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3"/>
    <sheet state="visible" name="FMUv6X" sheetId="2" r:id="rId4"/>
    <sheet state="visible" name="FMUv6X by Function" sheetId="3" r:id="rId5"/>
    <sheet state="visible" name="PAB-X1X2 Interconnect" sheetId="4" r:id="rId6"/>
    <sheet state="visible" name="Sensor Assignment" sheetId="5" r:id="rId7"/>
    <sheet state="visible" name="UxART Assignments" sheetId="6" r:id="rId8"/>
    <sheet state="visible" name="HW REV and VER ID" sheetId="7" r:id="rId9"/>
    <sheet state="visible" name="Debug connector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31">
      <text>
        <t xml:space="preserve">Added 11/22 - to support EEPROM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14">
      <text>
        <t xml:space="preserve">Added 11/22 - to support EEPROM</t>
      </text>
    </comment>
  </commentList>
</comments>
</file>

<file path=xl/sharedStrings.xml><?xml version="1.0" encoding="utf-8"?>
<sst xmlns="http://schemas.openxmlformats.org/spreadsheetml/2006/main" count="4396" uniqueCount="940">
  <si>
    <t>UART</t>
  </si>
  <si>
    <t>GPIO (or Alt)</t>
  </si>
  <si>
    <t>Status</t>
  </si>
  <si>
    <t>Date</t>
  </si>
  <si>
    <t>Description</t>
  </si>
  <si>
    <t>Item</t>
  </si>
  <si>
    <t>Was</t>
  </si>
  <si>
    <t>Is</t>
  </si>
  <si>
    <t>Approved by</t>
  </si>
  <si>
    <t>USART</t>
  </si>
  <si>
    <t>USB</t>
  </si>
  <si>
    <t>FMUv6X WIP RC03</t>
  </si>
  <si>
    <t>ALL</t>
  </si>
  <si>
    <t>DBS</t>
  </si>
  <si>
    <t>Analog</t>
  </si>
  <si>
    <t>JTAG or BOOT</t>
  </si>
  <si>
    <t>PPB spec is external</t>
  </si>
  <si>
    <t>TAB</t>
  </si>
  <si>
    <t>https://docs.google.com/spreadsheets/d/1Z-kfdF_3JMl3uTvTeZ1VfeHuOdiaWyDc5JIl8D3Dh-o/edit#gid=730959725</t>
  </si>
  <si>
    <t>Timer PWM</t>
  </si>
  <si>
    <t>SPI</t>
  </si>
  <si>
    <t>4/26/0202</t>
  </si>
  <si>
    <t>Rename VBUS to VBUS_SENSE to decribe usage</t>
  </si>
  <si>
    <t>VBUS</t>
  </si>
  <si>
    <t>VBUS_SENSE</t>
  </si>
  <si>
    <t>I2C</t>
  </si>
  <si>
    <t>Change Name of  Net name Only</t>
  </si>
  <si>
    <t>PG5</t>
  </si>
  <si>
    <t>I2C4_DRDY1_BMP388</t>
  </si>
  <si>
    <t>I2C2_DRDY1_BMP388</t>
  </si>
  <si>
    <t>CAN</t>
  </si>
  <si>
    <t>SDMMC</t>
  </si>
  <si>
    <t>Moved BMP388 to I2C2 effects the following wiring</t>
  </si>
  <si>
    <t>BMP388 VDDx</t>
  </si>
  <si>
    <t>VDD_3V3_SENSORS4</t>
  </si>
  <si>
    <t>VDD_3V3_SENSORS2</t>
  </si>
  <si>
    <t>ETHERNET</t>
  </si>
  <si>
    <t>BMP388 SDA</t>
  </si>
  <si>
    <t>I2C4_SDA_FMU</t>
  </si>
  <si>
    <t>I2C2_SDA_BASE_GPS2_MAG_LED_PM2</t>
  </si>
  <si>
    <t>BMP388 SCL</t>
  </si>
  <si>
    <t>I2C4_SCL_FMU</t>
  </si>
  <si>
    <t>I2C2_SCL_BASE_GPS2_MAG_LED_PM2</t>
  </si>
  <si>
    <t>RC02</t>
  </si>
  <si>
    <t>Reformated the REV/VER section (no design changes)</t>
  </si>
  <si>
    <t>HW REV and VER ID</t>
  </si>
  <si>
    <t>By rev/ver</t>
  </si>
  <si>
    <t>by ver/rev</t>
  </si>
  <si>
    <t>Protection Notes:</t>
  </si>
  <si>
    <t>RC03</t>
  </si>
  <si>
    <t>Added Sensor Set 3</t>
  </si>
  <si>
    <t>Undefined</t>
  </si>
  <si>
    <t xml:space="preserve">rev = 3 </t>
  </si>
  <si>
    <t>Use NUF2042XV6 or equivalent terminator w/ ESD protection for USB port</t>
  </si>
  <si>
    <t>RC04</t>
  </si>
  <si>
    <t>Updated Sensor set</t>
  </si>
  <si>
    <t>rev = 4</t>
  </si>
  <si>
    <t>Prevent back-feeding Dronecode DCD RX FMU input, add Series Schottky w/ Cathode to DCD connector</t>
  </si>
  <si>
    <t>RC05</t>
  </si>
  <si>
    <t>Moved Assigned VER REV Pixhawk Standard (WIP) DS-018</t>
  </si>
  <si>
    <t>HW REV ID</t>
  </si>
  <si>
    <t>Table in Doc</t>
  </si>
  <si>
    <t>Link to DS-018</t>
  </si>
  <si>
    <t>NVD</t>
  </si>
  <si>
    <t>Prevent back-feeding Dronecode DCD RX PIO input, add Series Schottky w/ Cathode to DCD connector, 10K PU Anode-IO-Vdd</t>
  </si>
  <si>
    <t>RC06</t>
  </si>
  <si>
    <t>Noted that TRACED3 is different on V6X and V5X</t>
  </si>
  <si>
    <t xml:space="preserve">TRACED3 </t>
  </si>
  <si>
    <t>Not listed on PE6</t>
  </si>
  <si>
    <t>Listed on PE6 and PC12</t>
  </si>
  <si>
    <t>DBS/NLH</t>
  </si>
  <si>
    <t>As an alternative to TXS0108E buffering, provide port shunt transient overvoltage using PESD/tranzsorb devices and 220 ohm series resistors</t>
  </si>
  <si>
    <t>FMUV5X RC03 USAGE</t>
  </si>
  <si>
    <t>176-pin STM32F765IIK   Signal</t>
  </si>
  <si>
    <t>FMUV5X RC04 USAGE</t>
  </si>
  <si>
    <t>D e l  t a s</t>
  </si>
  <si>
    <t>176-pin STM32H753IIK Signal</t>
  </si>
  <si>
    <t>FMUV6X RC00 USAGE</t>
  </si>
  <si>
    <t>Checked</t>
  </si>
  <si>
    <t>FMUV6X RC00 USAGE
PAB X1
100 Pin Connector</t>
  </si>
  <si>
    <t>FMUV6X RC00 USAGE
PAB X2
50 Pin Connector</t>
  </si>
  <si>
    <t>DEBUG CONNECTOR and TRACE CONNECTOR and TEST POINTS</t>
  </si>
  <si>
    <t>Last RE Pinning FMUV5X RC03
Signals
N Pin Connector</t>
  </si>
  <si>
    <t>Last RE Pinning</t>
  </si>
  <si>
    <t>FMUV5X RC03
 EXPC Pin #</t>
  </si>
  <si>
    <t>WIP</t>
  </si>
  <si>
    <t>FMUv6 Functional Description</t>
  </si>
  <si>
    <t>SCALED_VDD_3V3_SENSORS3</t>
  </si>
  <si>
    <t>PA</t>
  </si>
  <si>
    <t>ADC1_IN0</t>
  </si>
  <si>
    <t>A</t>
  </si>
  <si>
    <t>SCALED_VDD_3V3_SENSORS1</t>
  </si>
  <si>
    <t>ADC1_IN16</t>
  </si>
  <si>
    <t>NO</t>
  </si>
  <si>
    <t>Analog INPUT: Sensor bus 1's  3.3 V voltage sense, resistive divide by 2 using 10K 1% resistors</t>
  </si>
  <si>
    <t>ETH_REF_CLK</t>
  </si>
  <si>
    <t>E</t>
  </si>
  <si>
    <t>Digtal INPUT: Either clock the PHY from an external 50 MHz clock or use a PHY with an embedded PLL to
generate the 50 MHz frequency</t>
  </si>
  <si>
    <t>ETH_MDIO</t>
  </si>
  <si>
    <t>Digital Bidirectional: Data input/output bitstream to transfer status information to/from the PHY device
synchronously with the MDC clock signal</t>
  </si>
  <si>
    <t>USART2_RX</t>
  </si>
  <si>
    <t>U</t>
  </si>
  <si>
    <t>USART2_RX_TELEM3</t>
  </si>
  <si>
    <t>Digital INPUT: The USART2 RX TELEM3 (with full flow control) /dev/ttyS TBD - NO DMA</t>
  </si>
  <si>
    <t>ADC1_SPARE_2 (6.6V)</t>
  </si>
  <si>
    <t>ADC1_IN4</t>
  </si>
  <si>
    <t>SCALED_VDD_3V3_SENSORS2</t>
  </si>
  <si>
    <t>ADC1_INP18</t>
  </si>
  <si>
    <t>ADC1_SPARE_2 (6V6)</t>
  </si>
  <si>
    <t>Analog INPUT: Sensor bus 2's  3.3 V voltage sense, resistive divide by 2 using 10K 1% resistors</t>
  </si>
  <si>
    <t>SPI1_SCK_SENSOR1</t>
  </si>
  <si>
    <t>SPI1_SCK</t>
  </si>
  <si>
    <t>S</t>
  </si>
  <si>
    <t>SPI1_SCK_SENSOR1_ICM20602</t>
  </si>
  <si>
    <t>Digital OUTPUT: SPI Bus 1's Clock for Sensor bus 1 - Internal Sensors</t>
  </si>
  <si>
    <t>SPI1_MISO_SENSOR1</t>
  </si>
  <si>
    <t>SPI6_MISO</t>
  </si>
  <si>
    <t>SPI6_MISO_EXTERNAL1</t>
  </si>
  <si>
    <t>Digital INPUT: SPI Bus 6 Master In Slave Out for External bus 1 - External Sensors</t>
  </si>
  <si>
    <t>ETH_CRS_DV</t>
  </si>
  <si>
    <t>Digital INPUT:  Carrier Sense/Receive Data Valid CRS_DV shall be asserted by the PHY</t>
  </si>
  <si>
    <t>CAN3_RX</t>
  </si>
  <si>
    <t>TIM1_CH1</t>
  </si>
  <si>
    <t>T</t>
  </si>
  <si>
    <t>FMU_CH4</t>
  </si>
  <si>
    <t>I2C3_SCL</t>
  </si>
  <si>
    <t>I</t>
  </si>
  <si>
    <t>I2C3_SCL_BASE_MS5611_BARBED_EXTERNAL1</t>
  </si>
  <si>
    <t>FREE</t>
  </si>
  <si>
    <t>reserved</t>
  </si>
  <si>
    <t>Digital I/O: Output: PWM, GPIO, Input: PWM Input or capture route to SERVO Header - See protection note on Legend TAB</t>
  </si>
  <si>
    <t>USB_OTG_FS_VBUS</t>
  </si>
  <si>
    <t>B</t>
  </si>
  <si>
    <t>Digital INPUT: Provides the VBUS sensing feature for the Flight Managment Unit (FMU), voltage presence used to enter bootloader when FMU is connected to USB, recommend NUF2042XV6 or equivalent terminator w/ ESD protection</t>
  </si>
  <si>
    <t>FMU_CH2</t>
  </si>
  <si>
    <t>TIM1_CH3</t>
  </si>
  <si>
    <t>SPI2_DRDY2_ISM330_INT2</t>
  </si>
  <si>
    <t>Digital INPUT: Ready Interrupt from ISM330DLC</t>
  </si>
  <si>
    <t>USB_D_N</t>
  </si>
  <si>
    <t>USB_OTG_FS_DM</t>
  </si>
  <si>
    <t>Digital I/O: USB D Minus, recommend NUF2042XV6 or equivalent terminator w/ ESD protection</t>
  </si>
  <si>
    <t>USB_D_P</t>
  </si>
  <si>
    <t>USB_OTG_FS_DP</t>
  </si>
  <si>
    <t>Digital I/O: USB D Plus, recommend NUF2042XV6 or equivalent terminator w/ ESD protection</t>
  </si>
  <si>
    <t>FMU_SWDIO</t>
  </si>
  <si>
    <t>SWDIO</t>
  </si>
  <si>
    <t>D</t>
  </si>
  <si>
    <t>Digital I/O: Connected to Pin 4 of the Pixhawk Debug connector (JST SM10B-SRSS-TB(LF)(SN)) for FMU. See Debug connector TAB</t>
  </si>
  <si>
    <t>FMU_SWCLK</t>
  </si>
  <si>
    <t>SWCLK</t>
  </si>
  <si>
    <t>Digital INPUT: Connected to Pin 5 of the Pixhawk Debug connector (JST SM10B-SRSS-TB(LF)(SN)) for FMU. See Debug connector TAB</t>
  </si>
  <si>
    <t>CAN3_TX</t>
  </si>
  <si>
    <t>PA15</t>
  </si>
  <si>
    <t>G</t>
  </si>
  <si>
    <t>SPI6_nCS2_EXTERNAL1</t>
  </si>
  <si>
    <t>Digital OUPUT: Active Low SPI Chip Select 2 for External 1 SPI Bus 6</t>
  </si>
  <si>
    <t>PB</t>
  </si>
  <si>
    <t>ADC1_IN8</t>
  </si>
  <si>
    <t>ADC1_INP9</t>
  </si>
  <si>
    <t>Analog INPUT: Sensor bus 3's  3.3 V voltage sense, resistive divide by 2 using 10K 1% resistors</t>
  </si>
  <si>
    <t>nLED_RED</t>
  </si>
  <si>
    <t>ADC1_IN9</t>
  </si>
  <si>
    <t>SCALED_V5</t>
  </si>
  <si>
    <t>ADC1_INP5</t>
  </si>
  <si>
    <t>Analog INPUT: V5 Input voltage sense, resistive divide by 2 using 10K 1% resistors</t>
  </si>
  <si>
    <t>FMU_SPARE_GPIO1</t>
  </si>
  <si>
    <t>SPI3_MOSI</t>
  </si>
  <si>
    <t>SPI3_MOSI_SENSOR3_BMI088</t>
  </si>
  <si>
    <t>Digital OUTPUT: SPI Bus 3 Master Out Slave In for Sensor bus 3 - Internal Sensors</t>
  </si>
  <si>
    <t>SPI6_SCK_EXTERNAL2 (FMU_SWO)</t>
  </si>
  <si>
    <t>SPI6_SCK</t>
  </si>
  <si>
    <t>SPI6_SCK_EXTERNAL1</t>
  </si>
  <si>
    <t>SWO</t>
  </si>
  <si>
    <t>TRACESWO</t>
  </si>
  <si>
    <t>Digital OUTPUT: SPI Bus 6's Clock for External bus 1 - External Sensors. Also Connect to Pin 6 of the Pixhawk Debug connector (JST SM10B-SRSS-TB(LF)(SN)) See Debug connector TAB  (Provides SWO - See Debug connector TAB )</t>
  </si>
  <si>
    <t>SPI1_DRDY1_ICM20689</t>
  </si>
  <si>
    <t>SPI1_MISO</t>
  </si>
  <si>
    <t>SPI1_MISO_SENSOR1_ICM20602</t>
  </si>
  <si>
    <t>SDMMC2_D3</t>
  </si>
  <si>
    <t>SD</t>
  </si>
  <si>
    <t>Digital I/O: SDCARD D3 interface signal (requires 100K pull up to VDD_3V3_SDCARD)</t>
  </si>
  <si>
    <t>SPI6_MOSI_EXTERNAL2</t>
  </si>
  <si>
    <t>SPI1_MOSI</t>
  </si>
  <si>
    <t>SPI1_MOSI_SENSOR1_ICM20602</t>
  </si>
  <si>
    <t>SPI6_MOSI</t>
  </si>
  <si>
    <t>Digital OUTPUT: SPI Bus 1 Master Out Slave In for Sensor bus 1 - Internal Sensors</t>
  </si>
  <si>
    <t>USART1_TX_GPS1</t>
  </si>
  <si>
    <t>CAN2_TX</t>
  </si>
  <si>
    <t>C</t>
  </si>
  <si>
    <t>USART1_TX</t>
  </si>
  <si>
    <t>Digital OUTPUT: USART1 TX for GPS 1 /dev/ttyS TBD - NO DMA</t>
  </si>
  <si>
    <t>USART1_RX_GPS1</t>
  </si>
  <si>
    <t>I2C1_SDA</t>
  </si>
  <si>
    <t>I2C1_SDA_BASE_GPS1_MAG_LED_PM1</t>
  </si>
  <si>
    <t>USART1_RX</t>
  </si>
  <si>
    <t>Digital INPUT: USART1 RX for GPS 1 /dev/ttyS TBD - NO DMA</t>
  </si>
  <si>
    <t>I2C1_SCL_GPS1</t>
  </si>
  <si>
    <t>I2C1_SCL</t>
  </si>
  <si>
    <t>I2C1_SCL_BASE_GPS1_MAG_LED_PM1</t>
  </si>
  <si>
    <t>Digital OUTPUT: I2C Bus 1's Clock paired with GPS1 with MAG,  UI LED  and Power Module 1</t>
  </si>
  <si>
    <t>I2C1_SDA_GPS1</t>
  </si>
  <si>
    <t>UART5_TX</t>
  </si>
  <si>
    <t>V</t>
  </si>
  <si>
    <t>UART5_TX_TELEM2</t>
  </si>
  <si>
    <t>Digital OUTPUT: I2C Bus 1's Clock paired with GPS1 with MAG, UI LED and Power Module 1</t>
  </si>
  <si>
    <t>nSPI5_RESET_EXTERNAL1</t>
  </si>
  <si>
    <t>TIM2_CH3</t>
  </si>
  <si>
    <t>HEATER</t>
  </si>
  <si>
    <t>nSPI6_RESET_EXTERNAL1</t>
  </si>
  <si>
    <t>Digital OUTPUT: Active High, Open Circuit state should be OFF, PWM or GPIO, connected to N-Channel FET to switch on and off resistor as heater, can be duty cycle modulated to set average power</t>
  </si>
  <si>
    <t>FMU_CAP2</t>
  </si>
  <si>
    <t>ETH_TX_EN</t>
  </si>
  <si>
    <t>Digital OUTPUT: Transmit Enable that indicates that the MAC is presenting di-bits on TXD[1:0] for transmission.</t>
  </si>
  <si>
    <t>CAN2_RX/UART5_RX_ESC</t>
  </si>
  <si>
    <t>CAN2_RX</t>
  </si>
  <si>
    <t>FDCAN2_RX</t>
  </si>
  <si>
    <t>Digital INPUT: Connected to CAN Transceiver RXD signal - dronecode recommended TJA1051TK3/118 with Silent control Grounded (Not Silent)</t>
  </si>
  <si>
    <t>CAN2_TX/UART5_TX_ESC</t>
  </si>
  <si>
    <t>ETH_TXD1</t>
  </si>
  <si>
    <t>FDCAN2_TX</t>
  </si>
  <si>
    <t>Digital OUTPUT: Connected to CAN Transceiver TXD signal - dronecode recommended TJA1051TK3/118 with Silent control Silent control Grounded (Not Silent)</t>
  </si>
  <si>
    <t>SPI1_DRDY2_BMIXXX_1_GYRO_INT3</t>
  </si>
  <si>
    <t>SDMMC2_D0</t>
  </si>
  <si>
    <t>Digital I/O: SDCARD D0 interface signal (requires 100K pull up to VDD_3V3_SDCARD)</t>
  </si>
  <si>
    <t>SPI1_DRDY3_BMIXXX_1_ACC_INT1</t>
  </si>
  <si>
    <t>SDMMC2_D1</t>
  </si>
  <si>
    <t>Digital I/O: SDCARD D1 interface signal (requires 100K pull up to VDD_3V3_SDCARD)</t>
  </si>
  <si>
    <t>PC</t>
  </si>
  <si>
    <t>ADC1_IN10</t>
  </si>
  <si>
    <t>ADC1_6V6</t>
  </si>
  <si>
    <t>PC0</t>
  </si>
  <si>
    <t>NFC_GPIO</t>
  </si>
  <si>
    <t>ADC1_SPARE_X (3V3)</t>
  </si>
  <si>
    <t>Digital I/O: For uses with Near-field communication element</t>
  </si>
  <si>
    <t>ETH_MDC</t>
  </si>
  <si>
    <t>Digital OUTPUT:  a periodic clock that provides the timing reference for the data transfer at the
maximum frequency of 2.5 MHz.</t>
  </si>
  <si>
    <t>HW_VER_SENSE</t>
  </si>
  <si>
    <t>ADC1_IN12</t>
  </si>
  <si>
    <t>SCALED_VDD_3V3_SENSORS4</t>
  </si>
  <si>
    <t>ADC3_INP0</t>
  </si>
  <si>
    <t>ADC3_6V6</t>
  </si>
  <si>
    <t>Analog INPUT: Can be used to sense any additonal analog voltage (6.6 V Max) or current - but will be board dependent, resistive divide by 2 using 10K 1% resistors. Leave NC if not used</t>
  </si>
  <si>
    <t>HW_REV_SENSE</t>
  </si>
  <si>
    <t>ADC1_IN13</t>
  </si>
  <si>
    <t>ADC1_3V3</t>
  </si>
  <si>
    <t>ADC3_INP1</t>
  </si>
  <si>
    <t>ADC3_3V3</t>
  </si>
  <si>
    <t>Analog INPUT: Can be used to sense any additonal analog voltage (3.3 V MAX) or current - but will be board dependent. Leave NC if not used</t>
  </si>
  <si>
    <t>ETH_RXD0</t>
  </si>
  <si>
    <t>Digtal INPUT: Ethernet Receive Data 0 shall transition synchronously to REF_CLK</t>
  </si>
  <si>
    <t>ETH_RXD1</t>
  </si>
  <si>
    <t>Digtal INPUT: Ethernet Receive Data 1 shall transition synchronously to REF_CLK</t>
  </si>
  <si>
    <t>nLED_GREEN</t>
  </si>
  <si>
    <t>USART6_TX</t>
  </si>
  <si>
    <t>USART6_TX_TO_IO__NC</t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</si>
  <si>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</si>
  <si>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nLED_BLUE</t>
  </si>
  <si>
    <t>USART6_RX</t>
  </si>
  <si>
    <t>USART6_RX_FROM_IO__RC_INPUT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</si>
  <si>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</si>
  <si>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SDMMC1_D0</t>
  </si>
  <si>
    <t>UART5_RTS</t>
  </si>
  <si>
    <t>UART5_RTS_TELEM2</t>
  </si>
  <si>
    <t>Digital OUTPUT: UART5 RTS TELEM2 (with full flow control) /dev/ttyS TBD</t>
  </si>
  <si>
    <t>SDMMC1_D1</t>
  </si>
  <si>
    <t>UART5_CTS</t>
  </si>
  <si>
    <t>UART5_CTS_TELEM2</t>
  </si>
  <si>
    <t>Digital INPUT: UART5 CTS TELEM2 (with full flow control) /dev/ttyS TBD</t>
  </si>
  <si>
    <t>SDMMC1_D2</t>
  </si>
  <si>
    <t>SPI3_SCK</t>
  </si>
  <si>
    <t>SPI3_SCK_SENSOR3_BMI088</t>
  </si>
  <si>
    <t>Digital OUTPUT: SPI Bus 3's Clock for Sensor bus 3 - Internal Sensors</t>
  </si>
  <si>
    <t>SDMMC1_D3</t>
  </si>
  <si>
    <t>SPI3_MISO</t>
  </si>
  <si>
    <t>SPI3_MISO_SENSOR3_BMI088</t>
  </si>
  <si>
    <t>Digital INPUT: SPI Bus 3 Master In Slave Out for Sensor bus 3 - Internal Sensors</t>
  </si>
  <si>
    <t>SDMMC1_CLK</t>
  </si>
  <si>
    <t>PC12</t>
  </si>
  <si>
    <t>nARMED</t>
  </si>
  <si>
    <t>TRACED3 (F7)</t>
  </si>
  <si>
    <t>TRACED3</t>
  </si>
  <si>
    <t>Digital OUTPUT: UART5 TX TELEM2 (with full flow control) /dev/ttyS TBD - TX DMA</t>
  </si>
  <si>
    <t>SPI5_DRDY5_EXTERNAL1</t>
  </si>
  <si>
    <t>PC13</t>
  </si>
  <si>
    <t>VDD_3V3_SD_CARD_EN</t>
  </si>
  <si>
    <t>SPI5_DRDY3_SENSOR1</t>
  </si>
  <si>
    <t>Digital OUPUT: Active High enable to 3V3 regulator for SD Card (Prefered LP5907-Q1 with internal enable Pull down and internal output shunt)</t>
  </si>
  <si>
    <t>32KHZ_IN</t>
  </si>
  <si>
    <t>OSC32_IN</t>
  </si>
  <si>
    <t>X</t>
  </si>
  <si>
    <t>Digital INPUT: 32.768 KHz crystal. Do not populate but route per data sheet</t>
  </si>
  <si>
    <t>32KHZ_OUT</t>
  </si>
  <si>
    <t>OSC32_OUT</t>
  </si>
  <si>
    <t>Digital OUTPUT: 32.768 KHz crystal. Do not populate but route per data sheet</t>
  </si>
  <si>
    <t>UART4_RX_I2C2</t>
  </si>
  <si>
    <t>PD</t>
  </si>
  <si>
    <t>CAN1_RX</t>
  </si>
  <si>
    <t>FDCAN1_RX</t>
  </si>
  <si>
    <t>UART4_TX_I2C2</t>
  </si>
  <si>
    <t>CAN1_TX</t>
  </si>
  <si>
    <t>FDCAN1_TX</t>
  </si>
  <si>
    <t>SDMMC1_CMD</t>
  </si>
  <si>
    <t>UART5_RX</t>
  </si>
  <si>
    <t>UART5_RX_TELEM2</t>
  </si>
  <si>
    <t>Digital INPUT: UART5 RX TELEM2 (with full flow control)  /dev/ttyS TBD - RX DMA</t>
  </si>
  <si>
    <t>USART2_CTS_TELEM1</t>
  </si>
  <si>
    <t>USART2_CTS</t>
  </si>
  <si>
    <t>USART2_CTS_TELEM3</t>
  </si>
  <si>
    <t>Digital INPUT: USART2 CTS TELEM3 (with full flow control) /dev/ttyS TBD - NO DMA</t>
  </si>
  <si>
    <t>USART2_RTS_TELEM1</t>
  </si>
  <si>
    <t>USART2_RTS</t>
  </si>
  <si>
    <t>USART2_RTS_TELEM3</t>
  </si>
  <si>
    <t>Digital OUTPUT: USART2 RTS TELEM3 (with full flow control) /dev/ttyS TBD - NO DMA</t>
  </si>
  <si>
    <t>USART2_TX_TELEM1</t>
  </si>
  <si>
    <t>USART2_TX</t>
  </si>
  <si>
    <t>USART2_TX_TELEM3</t>
  </si>
  <si>
    <t>Digital OUTPUT: USART2 TX TELEM3 (with full flow control) /dev/ttyS TBD - NO DMA</t>
  </si>
  <si>
    <t>USART2_RX_TELEM1</t>
  </si>
  <si>
    <t>SDMMC2_CLK</t>
  </si>
  <si>
    <t>Digital OUTPUT: SDCARD CLK interface signal, NO PULL UP</t>
  </si>
  <si>
    <t>SPI1_MOSI_SENSOR1</t>
  </si>
  <si>
    <t>SDMMC2_CMD</t>
  </si>
  <si>
    <t>Digital I/O: SDCARD CMD interface signal (requires 100K pull up to VDD_3V3_SDCARD)</t>
  </si>
  <si>
    <t>USART3_TX_TELEM2</t>
  </si>
  <si>
    <t>USART3_TX</t>
  </si>
  <si>
    <t>USART3_TX_DEBUG</t>
  </si>
  <si>
    <t>Digital OUTPUT: USART3 TX /dev/ttyS TBD Connected to Pin 2 of the Pixhawk Debug connector (JST SM10B-SRSS-TB(LF)(SN)) for FMU. See Debug connector TAB</t>
  </si>
  <si>
    <t>USART3_RX_TELEM2</t>
  </si>
  <si>
    <t>USART3_RX</t>
  </si>
  <si>
    <t>USART3_RX_DEBUG</t>
  </si>
  <si>
    <t>Digital INPUT: USART3 RX /dev/ttyS TBD Connected to Pin 3 of the Pixhawk Debug connector (JST SM10B-SRSS-TB(LF)(SN)) for FMU. See Debug connector TAB</t>
  </si>
  <si>
    <t>SPI5_DRDY6_BMIXXX_2_ACC_INT1</t>
  </si>
  <si>
    <t>PD10</t>
  </si>
  <si>
    <t>FMU_nSAFETY_SWITCH_LED_OUT</t>
  </si>
  <si>
    <t>Digital OUTPUT: Connected to Safety switch 3V3 sourced LED's cathode via 68R. Driven by FMU when PX4IO not populated but should be wired in parallel</t>
  </si>
  <si>
    <t>USART3_CTS_TELEM2</t>
  </si>
  <si>
    <t>PD11</t>
  </si>
  <si>
    <t>SPI6_DRDY1_EXTERNAL1</t>
  </si>
  <si>
    <t>Digital INPUT: Ready Interrupt 1 from SPI 6 if sensor present, NC if sensor not present</t>
  </si>
  <si>
    <t>USART3_RTS_TELEM2</t>
  </si>
  <si>
    <t>PD12</t>
  </si>
  <si>
    <t>SPI6_DRDY2_EXTERNAL1</t>
  </si>
  <si>
    <t>Digital INPUT: Ready Interrupt 2 from SPI 6 if sensor present, NC if sensor not present</t>
  </si>
  <si>
    <t>FMU_CH5</t>
  </si>
  <si>
    <t>TIM4_CH2</t>
  </si>
  <si>
    <t>FMU_CH6</t>
  </si>
  <si>
    <t>TIM4_CH3</t>
  </si>
  <si>
    <t>SPI6_DRDY7_BMIXXX_3_GYRO_INT3</t>
  </si>
  <si>
    <t>PD15</t>
  </si>
  <si>
    <t>VDD_3V3_SENSORS2_EN</t>
  </si>
  <si>
    <t>PD15(PH11)</t>
  </si>
  <si>
    <t>PH11</t>
  </si>
  <si>
    <t>VDD_3V3_SENSORS1_EN</t>
  </si>
  <si>
    <t>Digital I/0: Free</t>
  </si>
  <si>
    <t>UART8_RX_FROM_IO</t>
  </si>
  <si>
    <t>PE</t>
  </si>
  <si>
    <t>UART8_RX</t>
  </si>
  <si>
    <t>UART8_RX_GPS2</t>
  </si>
  <si>
    <t>Digital INPUT: UART8 RX for GPS 2 /dev/ttyS TBD - RX DMA</t>
  </si>
  <si>
    <t>UART8_TX_TO_IO</t>
  </si>
  <si>
    <t>UART8_TX</t>
  </si>
  <si>
    <t>UART8_TX_GPS2</t>
  </si>
  <si>
    <t>Digital OUTPUT: UART8 TX for GPS 2 /dev/ttyS TBD - NO DMA</t>
  </si>
  <si>
    <t>SPI4_SCK_SENSOR2</t>
  </si>
  <si>
    <t>PE2</t>
  </si>
  <si>
    <t>TRACECLK</t>
  </si>
  <si>
    <t>Digital OUTPUT: Connect to Pin 7 of the Pixhawk Debug connector (JST SM10B-SRSS-TB(LF)(SN)) for FMU. See Debug connector TAB  (Provides SYS TRACECLK) )</t>
  </si>
  <si>
    <t>VDD_3V3_SENSORS_EN</t>
  </si>
  <si>
    <t>PE3</t>
  </si>
  <si>
    <t>TRACED0</t>
  </si>
  <si>
    <t>Used for status, may be a discrete LED. Does not require super a bright LED (Driven with OPEN DRAIN ANODE can be V5 or V3.3) 
Digital OUTPUT: Active Low to drive onboard Red LED (Single red LED or B of RGB LED)  (Provides SYS TRACE Data 0 on TP See Debug connector TAB )</t>
  </si>
  <si>
    <t>FMU_VDD_3V3_SPEKTRUM_EN</t>
  </si>
  <si>
    <t>PE4</t>
  </si>
  <si>
    <t>TRACED1</t>
  </si>
  <si>
    <t>Used for status, may be a discrete LED. Does not require super a bright LED (Driven with OPEN DRAIN ANODE can be V5 or V3.3) 
Digital OUTPUT: Active Low to drive onboard Green LED (Single green LED or B of RGB LED)  (Provides SYS TRACE Data 1 on TP See Debug connector TAB )</t>
  </si>
  <si>
    <t>BUZZER_1</t>
  </si>
  <si>
    <t>PE5</t>
  </si>
  <si>
    <t>TRACED2</t>
  </si>
  <si>
    <t>Used for status, may be a discrete LED. Does not require super a bright LED (Driven with OPEN DRAIN ANODE can be V5 or V3.3) 
Digital OUTPUT: Active Low to drive onboard Blue LED (Single blue LED or B of RGB LED)  (Provides SYS TRACE Data 2 on TP See Debug connector TAB )</t>
  </si>
  <si>
    <t>SPI4_MOSI_SENSOR2</t>
  </si>
  <si>
    <t>SPI4_MOSI</t>
  </si>
  <si>
    <t>SPI4_MOSI_SENSOR4_BMM150</t>
  </si>
  <si>
    <t>PE6</t>
  </si>
  <si>
    <t>TRACED3 (H7)</t>
  </si>
  <si>
    <t>Digital OUTPUT:GPIO will be set as input while not armed HW will have Pull UP.
 While armed it will be configured as a GPIO OUT set LOW. (Provides SYS TRACE Data 3 on TRACE connector, See Debug connector TAB)</t>
  </si>
  <si>
    <t>SPI6_DRDY8_BMIXXX_3_ACC_INT1</t>
  </si>
  <si>
    <t>PE7</t>
  </si>
  <si>
    <t>VDD_3V3_SENSORS3_EN</t>
  </si>
  <si>
    <t>Digital OUPUT: Active High enable to 3V3 regulator for Sensors 3  (Prefered LP5907-Q1 with internal enable Pull down and internal output shunt)</t>
  </si>
  <si>
    <t>UART7_TX_DEBUG</t>
  </si>
  <si>
    <t>UART7_TX</t>
  </si>
  <si>
    <t>UART7_TX_TELEM1</t>
  </si>
  <si>
    <t>Digital OUTPUT: UART7 TX TELEM1 (with full flow control) /dev/ttyS TBD - NO DMA</t>
  </si>
  <si>
    <t>UART7_RTS</t>
  </si>
  <si>
    <t>UART7_RTS_TELEM1</t>
  </si>
  <si>
    <t>SPIX_SYNC</t>
  </si>
  <si>
    <r>
      <rPr>
        <rFont val="Calibri, sans-serif"/>
        <color rgb="FF000000"/>
        <sz val="11.0"/>
      </rPr>
      <t xml:space="preserve">Digital OUTPUT: </t>
    </r>
    <r>
      <rPr>
        <rFont val="Calibri, sans-serif"/>
        <color rgb="FFFF0000"/>
        <sz val="11.0"/>
      </rPr>
      <t xml:space="preserve">SHARED </t>
    </r>
    <r>
      <rPr>
        <rFont val="Calibri, sans-serif"/>
        <color rgb="FF000000"/>
        <sz val="11.0"/>
      </rPr>
      <t>Signal Used as a sync pulse for ALL sensors - Must be Isolated with 1 FET per device across power domains (FET inverts signal).</t>
    </r>
  </si>
  <si>
    <t>FMU_SAFETY_SWITCH_IN</t>
  </si>
  <si>
    <t>UART7_CTS</t>
  </si>
  <si>
    <t>UART7_CTS_TELEM1</t>
  </si>
  <si>
    <t>Digital INPUT: UART7 CTS TELEM1 (with full flow control) /dev/ttyS TBD</t>
  </si>
  <si>
    <t>FMU_CH3</t>
  </si>
  <si>
    <t>TIM1_CH2</t>
  </si>
  <si>
    <t>FMU_CAP1</t>
  </si>
  <si>
    <t>nFMU_SAFETY_SWITCH_LED_OUT</t>
  </si>
  <si>
    <t>SPI4_SCK</t>
  </si>
  <si>
    <t>SPI4_SCK_SENSOR4_BMM150</t>
  </si>
  <si>
    <t>Digital OUTPUT: SPI Bus 4's Clock for Sensor bus 4 - Internal Sensors</t>
  </si>
  <si>
    <t>SPI4_MISO_SENSOR2</t>
  </si>
  <si>
    <t>SPI4_MISO</t>
  </si>
  <si>
    <t>SPI4_MISO_SENSOR4_BMM150</t>
  </si>
  <si>
    <t>Digital INPUT: SPI Bus 4 Master In Slave Out for Sensor bus 4 - Internal Sensors</t>
  </si>
  <si>
    <t>FMU_CH1</t>
  </si>
  <si>
    <t>TIM1_CH4</t>
  </si>
  <si>
    <t>Digital OUTPUT: SPI Bus 4 Master Out Slave In for Sensor bus 4 - Internal Sensors</t>
  </si>
  <si>
    <t>nVDD_5V_PERIPH_OC</t>
  </si>
  <si>
    <t>PE15</t>
  </si>
  <si>
    <t>VDD_5V_PERIPH_nOC</t>
  </si>
  <si>
    <t>Digital INPUT: Active low input from BQ24315 to indicate the 5V PERIPHERAL supply is in Over-Current condition. 47K pullup to VDD_3V3_FMU at BQ24315 /FAULT output with series 47K resistor to FMU for protection</t>
  </si>
  <si>
    <t>I2C2_SDA_UART4</t>
  </si>
  <si>
    <t>PF</t>
  </si>
  <si>
    <t>I2C2_SDA</t>
  </si>
  <si>
    <t>Digital I/O: I2C Bus 2's Data paired with GPS2 with MAG,  UI LED  and Power Module 2</t>
  </si>
  <si>
    <t>I2C2_SCL_UART4</t>
  </si>
  <si>
    <t>I2C2_SCL</t>
  </si>
  <si>
    <t>Digital OUTPUT: I2C Bus 2's Clock paired with GPS2 with MAG,  UI LED  and Power Module 2</t>
  </si>
  <si>
    <t>SPI1_CS1_ICM20689</t>
  </si>
  <si>
    <t>PF2</t>
  </si>
  <si>
    <t>SPI1_DRDY1_ICM20602</t>
  </si>
  <si>
    <t>Digital INPUT: Ready Interrupt from ICM20602</t>
  </si>
  <si>
    <t>SPI1_CS2_ICM20602</t>
  </si>
  <si>
    <t>PF3</t>
  </si>
  <si>
    <t>SPI4_DRDY1_BMM150_DRDY</t>
  </si>
  <si>
    <t>Digital INPUT: Ready Interrupt from BMM150</t>
  </si>
  <si>
    <t>SPI1_CS3_BMIXXX_1_GYRO</t>
  </si>
  <si>
    <t>ADC3_IN14</t>
  </si>
  <si>
    <t>PF4</t>
  </si>
  <si>
    <t>Digital OUPUT: Active High enable to 3V3 regulator for Sensors 2 (Prefered LP5907-Q1 with internal enable Pull down and internal output shunt)</t>
  </si>
  <si>
    <t>SPI2_CS_FRAM</t>
  </si>
  <si>
    <t>ADC3_IN15</t>
  </si>
  <si>
    <t>PF5</t>
  </si>
  <si>
    <t>Digital INPUT: Connected to Active High Safety switch, must have 1.5K pull down at connector. FMU samples this signal when PX4IO not populated but should be wired in parallel</t>
  </si>
  <si>
    <t>UART7_RX_DEBUG</t>
  </si>
  <si>
    <t>UART7_RX</t>
  </si>
  <si>
    <t>UART7_RX_TELEM1</t>
  </si>
  <si>
    <t>Digital INPUT: UART7 RX TELEM1 (with full flow control) /dev/ttyS TBD - RX DMA</t>
  </si>
  <si>
    <t>SPI5_SCK_EXTERNAL1</t>
  </si>
  <si>
    <t>SPI5_SCK</t>
  </si>
  <si>
    <t>SPI5_SCK_FRAM</t>
  </si>
  <si>
    <t>Digital OUTPUT: SPI Bus 5's Clock for FRAM SPI BUS</t>
  </si>
  <si>
    <t>SPI5_MISO_EXTERNAL1</t>
  </si>
  <si>
    <t>SPI5_MISO</t>
  </si>
  <si>
    <t>SPI5_MISO_FRAM</t>
  </si>
  <si>
    <t>Digital OUTPUT: UART7 RTS TELEM1 (with full flow control) /dev/ttyS TBD</t>
  </si>
  <si>
    <t>SPI5_MOSI_EXTERNAL1</t>
  </si>
  <si>
    <t>TIM14_CH1</t>
  </si>
  <si>
    <t>Digital OUPUT:Used to drive a piezo (never use magnetic transducers unless fixed on PCB not adjacent to Magnetometer)</t>
  </si>
  <si>
    <t>SPI4_CS1_MS5611_BMP388</t>
  </si>
  <si>
    <t>PF10</t>
  </si>
  <si>
    <t>SPI6_nRESET_EXTERNAL1</t>
  </si>
  <si>
    <t>Digital OUPUT: Reserved for SPI 6 active low reset or power control of external sensor</t>
  </si>
  <si>
    <t>SPI4_CS2</t>
  </si>
  <si>
    <t>SPI5_MOSI</t>
  </si>
  <si>
    <t>SPI5_MOSI_FRAM</t>
  </si>
  <si>
    <t>Digital OUTPUT: SPI Bus 5 Master Out Slave In for FRAM SPI bus</t>
  </si>
  <si>
    <t>nVDD_5V_HIPOWER_EN</t>
  </si>
  <si>
    <t>PF12</t>
  </si>
  <si>
    <t>VDD_5V_HIPOWER_nEN</t>
  </si>
  <si>
    <t>ADC1_INP6</t>
  </si>
  <si>
    <t>Analog INPUT: Sensor bus 4's 3.3 V voltage sense, resistive divide by 2 using 10K 1% resistors</t>
  </si>
  <si>
    <t>nVDD_5V_HIPOWER_OC</t>
  </si>
  <si>
    <t>PF13</t>
  </si>
  <si>
    <t>VDD_5V_HIPOWER_nOC</t>
  </si>
  <si>
    <t>Digital INPUT: Active low input from BQ24315 to indicate the 5V HIPOWER supply is in Over-Current condition. 47K pullup to VDD_3V3_FMU at BQ24315 /FAULT output with series 47K resistor to FMU for protection</t>
  </si>
  <si>
    <t>I2C4_SCL_EXTERNAL2</t>
  </si>
  <si>
    <t>I2C4_SCL</t>
  </si>
  <si>
    <t>BMP388</t>
  </si>
  <si>
    <t>Digital OUTPUT: I2C Bus 4's Clock used with A71CH Secure element and BMP388</t>
  </si>
  <si>
    <t>I2C4_SDA_EXTERNAL2</t>
  </si>
  <si>
    <t>I2C4_SDA</t>
  </si>
  <si>
    <t>Digital I/O: I2C Bus 4's Data used with A71CH  Secure element and BMP388</t>
  </si>
  <si>
    <t>HW_VER_DRIVE</t>
  </si>
  <si>
    <t>PG</t>
  </si>
  <si>
    <t>PG0</t>
  </si>
  <si>
    <t>HW_VER_REV_DRIVE</t>
  </si>
  <si>
    <t>Digital OUTPUT: Used to drive R2 ends of the R1-o-R2 Resistive dividers, R1 end tied to VDD, see HW REV and VER ID tab</t>
  </si>
  <si>
    <t>nPOWER_IN_A</t>
  </si>
  <si>
    <t>PG1</t>
  </si>
  <si>
    <t>Digital INPUT: Active Low, comes from LTC4417, Low indicates POWER_IN_A valid, typically connected to BRICK 1 Valid Output of LTC4417</t>
  </si>
  <si>
    <t>nPOWER_IN_B</t>
  </si>
  <si>
    <t>PG2</t>
  </si>
  <si>
    <t>Digital INPUT: Active Low, comes from LTC4417, Low indicates POWER_IN_B valid, typically connected to BRICK 2 Valid Output of LTC4417</t>
  </si>
  <si>
    <t>nPOWER_IN_C</t>
  </si>
  <si>
    <t>PG3</t>
  </si>
  <si>
    <t>Digital INPUT: Active Low, comes from LTC4417, Low indicates POWER_IN_C valid, typically connected to VBUS Valid Output of LTC4417</t>
  </si>
  <si>
    <t>nVDD_5V_PERIPH_EN</t>
  </si>
  <si>
    <t>PG4</t>
  </si>
  <si>
    <t>VDD_5V_PERIPH_nEN</t>
  </si>
  <si>
    <t>Digital OUTPUT: Active Low to BQ24315 Enable with internal pull down, Enables the 5V PERIPHERAL supply, series 47K resistor for FMU protection</t>
  </si>
  <si>
    <t>VDD_5V_RC_EN</t>
  </si>
  <si>
    <t>Digital INPUT:  Interrupt for Barro Data Ready</t>
  </si>
  <si>
    <t>VDD_5V_WIFI_EN</t>
  </si>
  <si>
    <t>PG6</t>
  </si>
  <si>
    <t>SPI5_CS1</t>
  </si>
  <si>
    <t>cal mem</t>
  </si>
  <si>
    <t>PG7</t>
  </si>
  <si>
    <t>SPI5_nCS1_FRAM</t>
  </si>
  <si>
    <t>SPI2_CS1</t>
  </si>
  <si>
    <t>FRAM</t>
  </si>
  <si>
    <t>Digital OUPUT: Active Low SPI Chip Select for FRAM</t>
  </si>
  <si>
    <t>PG8</t>
  </si>
  <si>
    <t>VDD_3V3_SENSORS4_EN</t>
  </si>
  <si>
    <t>Digital OUPUT: Active High enable to 3V3 regulator for Sensors 4  (Prefered LP5907-Q1 with internal enable Pull down and internal output shunt)</t>
  </si>
  <si>
    <t>USART6_RX_TELEM3(RC_INPUT)</t>
  </si>
  <si>
    <t>Digital INPUT: SPI Bus 1 Master In Slave Out for Sensor bus 1 - Internal Sensors</t>
  </si>
  <si>
    <t>SPI1_CS4_BMIXXX_1_ACC</t>
  </si>
  <si>
    <t>PG10</t>
  </si>
  <si>
    <t>Digital OUTPUT: Active Low to BQ24315 Enable with internal pull down, Enables the 5V HIPOWER supply, series 47K resistor for FMU protection</t>
  </si>
  <si>
    <t>SDMMC2_D2</t>
  </si>
  <si>
    <t>Digital I/O: SDCARD D2 interface signal (requires 100K pull up to VDD_3V3_SDCARD)</t>
  </si>
  <si>
    <t>SPI6_MISO_EXTERNAL2</t>
  </si>
  <si>
    <t>Digital OUTPUT: Transmit Data 1 shall transition synchronously with respect to REF_CLK.</t>
  </si>
  <si>
    <t>ETH_TXD0</t>
  </si>
  <si>
    <t xml:space="preserve">Digital OUTPUT: Transmit Data 0 shall transition synchronously with respect to REF_CLK. </t>
  </si>
  <si>
    <t>SPI6_MOSI_EXTERNAL1</t>
  </si>
  <si>
    <t>Digital OUTPUT: SPI Bus 6 Master Out Slave In for External bus 1 - External</t>
  </si>
  <si>
    <t>PG15</t>
  </si>
  <si>
    <t>ETH_POWER_EN</t>
  </si>
  <si>
    <t>Digital OUTPUT: Active High Enables, Power and Oscillator to Ethernet</t>
  </si>
  <si>
    <t>16_MHZ_IN</t>
  </si>
  <si>
    <t>PH</t>
  </si>
  <si>
    <t>OSC_IN</t>
  </si>
  <si>
    <t>Digital INPUT: Connect to 16 MHz Crystal, use load capacitors and routing guidelines from data sheet, recommend 15 ppm or better for both tolerance and stability</t>
  </si>
  <si>
    <t>16_MHZ_OUT</t>
  </si>
  <si>
    <t>OSC_OUT</t>
  </si>
  <si>
    <t>Digital OUTPUT: Connect to 16 MHz Crystal, use load capacitors and routing guidelines from data sheet, recommend 15 ppm or better for both tolerance and stability</t>
  </si>
  <si>
    <t>CAN1_SILENT_S0</t>
  </si>
  <si>
    <t>PH2</t>
  </si>
  <si>
    <t>VDD_3V3_SPEKTRUM_POWER_EN</t>
  </si>
  <si>
    <t>Digital OUPUT: Active High enable to 3V3 regulator for Spektrum Satellite Receiver (AP7365-33WG-7 With External enable Pull down and External Voltage output shunt) Disabled when PX4IO present</t>
  </si>
  <si>
    <t>CAN2_SILENT_S1</t>
  </si>
  <si>
    <t>PH3</t>
  </si>
  <si>
    <t>ADC3_INP14</t>
  </si>
  <si>
    <t>Analog INPUT: Used to determine BASE Board Version by sensing the R1-o-R2 node of the Resistive divider, see HW REV and VER ID tab</t>
  </si>
  <si>
    <t>CAN3_SILENT_S2</t>
  </si>
  <si>
    <t>PH4</t>
  </si>
  <si>
    <t>ADC3_INP15</t>
  </si>
  <si>
    <t>S2</t>
  </si>
  <si>
    <t>Analog INPUT: Used to determine Board Revision by sensing the R1-o-R2 node of the Resistive divider, see HW REV and VER ID tab</t>
  </si>
  <si>
    <t>SPI1_CS5_AUX_MEM</t>
  </si>
  <si>
    <t>PH5</t>
  </si>
  <si>
    <t>SPI2_nCS1_ISM330</t>
  </si>
  <si>
    <t>SPI5_CS2</t>
  </si>
  <si>
    <t>ISM330</t>
  </si>
  <si>
    <t>Digital OUPUT: Active Low SPI Chip Select for ISM330DLC</t>
  </si>
  <si>
    <t>FMU_CH7</t>
  </si>
  <si>
    <t>TIM12_CH1</t>
  </si>
  <si>
    <t>base ms5611</t>
  </si>
  <si>
    <t>Digital INPUT: SPI Bus 5 Master In Slave Out for FRAM SPI bus</t>
  </si>
  <si>
    <t>I2C3_SDA</t>
  </si>
  <si>
    <t>I2C3_SDA_BASE_MS5611_BARBED_EXTERNAL1</t>
  </si>
  <si>
    <t>Digital I/O: I2C Bus 3's Data used as External 1  to BASE with  barbed MS5611, contains I2C feature EEPROM</t>
  </si>
  <si>
    <t>FMU_CH8</t>
  </si>
  <si>
    <t>TIM12_CH2</t>
  </si>
  <si>
    <t>nUI_LED_RED_EXTERNAL</t>
  </si>
  <si>
    <t>TIM5_CH1</t>
  </si>
  <si>
    <t>All things sync, but power domain isolated</t>
  </si>
  <si>
    <t>nUI_LED_GREEN_EXTERNAL</t>
  </si>
  <si>
    <t>TIM5_CH2</t>
  </si>
  <si>
    <t>SPI5_SRDY1</t>
  </si>
  <si>
    <t>nUI_LED_BLUE_EXTERNAL</t>
  </si>
  <si>
    <t>TIM5_CH3</t>
  </si>
  <si>
    <t>SPI5_SRDY2</t>
  </si>
  <si>
    <t>UART4_TX</t>
  </si>
  <si>
    <t>Digital INPUT: UART4 TX un commited - NO DMA /dev/ttyS TBD</t>
  </si>
  <si>
    <t>UART4_RX</t>
  </si>
  <si>
    <t>Digital INPUT: UART4 RX un commited - NO DMA /dev/ttyS TBD</t>
  </si>
  <si>
    <t>SPI5_SYNC_EXTERNAL1</t>
  </si>
  <si>
    <t>PH15</t>
  </si>
  <si>
    <t>SPI4_nCS1_BMM150</t>
  </si>
  <si>
    <t>SPI4_CS3</t>
  </si>
  <si>
    <t>Digital OUPUT: Active Low SPI Chip Select for BMM150</t>
  </si>
  <si>
    <t>PI</t>
  </si>
  <si>
    <t>TIM5_CH4</t>
  </si>
  <si>
    <t>SPI2_SCK_FRAM</t>
  </si>
  <si>
    <t>SPI2_SCK</t>
  </si>
  <si>
    <t>SPI2_SCK_SENSOR2_ISM330</t>
  </si>
  <si>
    <t>Digital OUTPUT: SPI Bus 2's Clock for Sensor bus 2 - Internal Sensors</t>
  </si>
  <si>
    <t>SPI2_MISO_FRAM</t>
  </si>
  <si>
    <t>SPI2_MISO</t>
  </si>
  <si>
    <t>SPI2_MISO_SENSOR2_ISM330</t>
  </si>
  <si>
    <t>Digital INPUT: SPI Bus 2 Master In Slave Out for Sensor bus 2 - Internal Sensors</t>
  </si>
  <si>
    <t>SPI2_MOSI_FRAM</t>
  </si>
  <si>
    <t>SPI2_MOSI</t>
  </si>
  <si>
    <t>SPI2_MOSI_SENSOR2_ISM330</t>
  </si>
  <si>
    <t>Digital OUTPUT: SPI Bus 2 Master Out Slave In for Sensor bus 2 - Internal Sensors</t>
  </si>
  <si>
    <t>SPI5_CS1_EXTERNAL1</t>
  </si>
  <si>
    <t>PI4</t>
  </si>
  <si>
    <t>SPI3_nCS1_BMI088_ACCEL</t>
  </si>
  <si>
    <t>SPI4_CS1</t>
  </si>
  <si>
    <t>BMI088_CS1</t>
  </si>
  <si>
    <t>Digital OUPUT: Active Low SPI Chip Select for BMI088 Accel on SPI Bus 3 - Sensor Bus 3</t>
  </si>
  <si>
    <t>FMU_PPM_INPUT</t>
  </si>
  <si>
    <t>TIM8_CH1_IN</t>
  </si>
  <si>
    <t>Digital INPUT: Edge capture for RC_INPUT aka PPM_IN</t>
  </si>
  <si>
    <t>SPI6_CS1_EXTERNAL2</t>
  </si>
  <si>
    <t>PI6</t>
  </si>
  <si>
    <t>SPI3_DRDY1_BMI088_INT1_ACCEL</t>
  </si>
  <si>
    <t>SPI4_DRDY1</t>
  </si>
  <si>
    <t>BMI088_INT1</t>
  </si>
  <si>
    <t>Digital INPUT: Ready Interrupt from BMI088 Accel</t>
  </si>
  <si>
    <t>SPI6_CS2_BMIXXX_3_GYRO</t>
  </si>
  <si>
    <t>PI7</t>
  </si>
  <si>
    <t>SPI3_DRDY2_BMI088_INT3_GYRO</t>
  </si>
  <si>
    <t>SPI4_DRDY2</t>
  </si>
  <si>
    <t>BMI088_INT2</t>
  </si>
  <si>
    <t>Digital INPUT: Ready Interrupt from BMI088 Gyro</t>
  </si>
  <si>
    <t>SPI6_CS3_BMIXXX_3_ACC</t>
  </si>
  <si>
    <t>PI8</t>
  </si>
  <si>
    <t>SPI3_nCS2_BMI088_GYRO</t>
  </si>
  <si>
    <t>BMI088_CS2</t>
  </si>
  <si>
    <t>Digital OUPUT: Active Low SPI Chip Select for BMI088 Gyro on SPI Bus 3 - Sensor Bus 3</t>
  </si>
  <si>
    <t>PI9</t>
  </si>
  <si>
    <t>SPI1_nCS1_ICM20602</t>
  </si>
  <si>
    <t>SPI1_CS1</t>
  </si>
  <si>
    <t>Digital OUPUT: Active Low SPI Chip Select for ICM20602</t>
  </si>
  <si>
    <t>SPI5_CS2_EXTERNAL1</t>
  </si>
  <si>
    <t>PI10</t>
  </si>
  <si>
    <t>SPI6_nCS1_EXTERNAL1</t>
  </si>
  <si>
    <t>SPI6_CS1</t>
  </si>
  <si>
    <t>Digital OUPUT: Active Low SPI Chip Select 1 for External 1 SPI Bus 6</t>
  </si>
  <si>
    <t>SPI5_CS3_BMIXXX_2_ACC</t>
  </si>
  <si>
    <t>PI11</t>
  </si>
  <si>
    <t>SPI6_CS2</t>
  </si>
  <si>
    <t>Digital OUPUT: Active High enable to 3V3 regulator for Sensors 1  (Prefered LP5907-Q1 with internal enable Pull down and internal output shunt)</t>
  </si>
  <si>
    <t>FMU_nRST</t>
  </si>
  <si>
    <t>FMU_VDD_3V3</t>
  </si>
  <si>
    <t>VDD_5V_IN</t>
  </si>
  <si>
    <t>V_RTV_BAT</t>
  </si>
  <si>
    <t>GND</t>
  </si>
  <si>
    <t>SPARE01</t>
  </si>
  <si>
    <t>SPARE02</t>
  </si>
  <si>
    <t>SPARE03</t>
  </si>
  <si>
    <t>SPARE04</t>
  </si>
  <si>
    <t>SPARE05</t>
  </si>
  <si>
    <t>SPARE06</t>
  </si>
  <si>
    <t>SPARE07</t>
  </si>
  <si>
    <t>SPARE08</t>
  </si>
  <si>
    <t>SPARE09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</si>
  <si>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</si>
  <si>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</si>
  <si>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</si>
  <si>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</si>
  <si>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</si>
  <si>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</si>
  <si>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</si>
  <si>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</si>
  <si>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</si>
  <si>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</si>
  <si>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, sans-serif"/>
        <color rgb="FF000000"/>
        <sz val="11.0"/>
      </rPr>
      <t xml:space="preserve">Digital OUTPUT: </t>
    </r>
    <r>
      <rPr>
        <rFont val="Calibri, sans-serif"/>
        <color rgb="FFFF0000"/>
        <sz val="11.0"/>
      </rPr>
      <t xml:space="preserve">SHARED </t>
    </r>
    <r>
      <rPr>
        <rFont val="Calibri, sans-serif"/>
        <color rgb="FF000000"/>
        <sz val="11.0"/>
      </rPr>
      <t>Signal Used as a sync pulse for ALL sensors - Must be Isolated with 1 FET per device across power domains (FET inverts signal).</t>
    </r>
  </si>
  <si>
    <t>Pixhawk Autopilot Bus X1 Rev A</t>
  </si>
  <si>
    <t>Connector 1 (100-pin):</t>
  </si>
  <si>
    <t>Hirose DF40, 100 pos</t>
  </si>
  <si>
    <t>Pins used in this row</t>
  </si>
  <si>
    <t>Total pins used</t>
  </si>
  <si>
    <t>ODD Pins</t>
  </si>
  <si>
    <t>EVEN Pins</t>
  </si>
  <si>
    <t>GND (Pin 2)</t>
  </si>
  <si>
    <t>V_RTC_BAT</t>
  </si>
  <si>
    <t>Hirose DF40, 50 pos</t>
  </si>
  <si>
    <t>Connector 2 (50-pin):</t>
  </si>
  <si>
    <t>GND (Pin 1)</t>
  </si>
  <si>
    <t>SPI6_SCK_EXTERNAL1 (SWO)</t>
  </si>
  <si>
    <t>ITEM</t>
  </si>
  <si>
    <t>Chip</t>
  </si>
  <si>
    <t>NOTES</t>
  </si>
  <si>
    <t>IO</t>
  </si>
  <si>
    <t>DMA Assignemts</t>
  </si>
  <si>
    <t>Feature</t>
  </si>
  <si>
    <t>Assignment</t>
  </si>
  <si>
    <t>Type</t>
  </si>
  <si>
    <t>Board</t>
  </si>
  <si>
    <t>ASSIGNMENT</t>
  </si>
  <si>
    <t>Power</t>
  </si>
  <si>
    <t>BuS Supported</t>
  </si>
  <si>
    <t>Bus Assignment</t>
  </si>
  <si>
    <t>See USART1</t>
  </si>
  <si>
    <t>GPS connectors (UART + I2C, can be shared bus)</t>
  </si>
  <si>
    <t xml:space="preserve">Block </t>
  </si>
  <si>
    <t>SHARED</t>
  </si>
  <si>
    <t>CAN1-CAN3</t>
  </si>
  <si>
    <t>CAN connectors (for triple-redundancy connectors)</t>
  </si>
  <si>
    <t>NCP5623C</t>
  </si>
  <si>
    <t>TBD</t>
  </si>
  <si>
    <t>I2C1</t>
  </si>
  <si>
    <t>PB7,8</t>
  </si>
  <si>
    <t>LED</t>
  </si>
  <si>
    <t>GPS1</t>
  </si>
  <si>
    <t>VDD_5V_PERIPH, Pull UPS FMU_3V3</t>
  </si>
  <si>
    <t>I2C 400 KHz</t>
  </si>
  <si>
    <t>I2C1:GPS1 LED</t>
  </si>
  <si>
    <t>I2C4</t>
  </si>
  <si>
    <t>external I2C</t>
  </si>
  <si>
    <t>IST8310</t>
  </si>
  <si>
    <t>Mag 100Hz</t>
  </si>
  <si>
    <t>I2C1:GPS1 MAG</t>
  </si>
  <si>
    <t>INA226</t>
  </si>
  <si>
    <t>Shunt PM</t>
  </si>
  <si>
    <t>PM1</t>
  </si>
  <si>
    <t>self powered 3V3, Pull UPS FMU_3V3</t>
  </si>
  <si>
    <t>I2C1:PM1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</si>
  <si>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</si>
  <si>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</si>
  <si>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</si>
  <si>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</si>
  <si>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I2C2</t>
  </si>
  <si>
    <t>PF0,1</t>
  </si>
  <si>
    <t>GPS2</t>
  </si>
  <si>
    <t>VDD_5V_HIPOWER, Pull UPS FMU_3V3</t>
  </si>
  <si>
    <t>I2C2:GPS2 LED</t>
  </si>
  <si>
    <t>USB MP VBUS</t>
  </si>
  <si>
    <t>Highspeed USB? Full speed at least (cost?)</t>
  </si>
  <si>
    <t>MAG</t>
  </si>
  <si>
    <t>?</t>
  </si>
  <si>
    <t>I2C2:GPS2 MAG</t>
  </si>
  <si>
    <t>UART8</t>
  </si>
  <si>
    <t>Serial console</t>
  </si>
  <si>
    <t>PM2</t>
  </si>
  <si>
    <t>I2C2:PM2</t>
  </si>
  <si>
    <t>SPI[12,4] (SPI1:CS:PF2,PF3,PF4)(SPI2:CS:PF5)(SPI4:CS:PF10,PF11,PF12)</t>
  </si>
  <si>
    <t>SPI buses (sensor main, baro, 2nd sensor main, FRAM?)</t>
  </si>
  <si>
    <t>I2C3 External Bus</t>
  </si>
  <si>
    <t>I2C3</t>
  </si>
  <si>
    <t>PH8,7</t>
  </si>
  <si>
    <t>BASE</t>
  </si>
  <si>
    <t>I2C3 Ext</t>
  </si>
  <si>
    <t>SPI[56]  (SPI5:CS PI4,PI0,PI11)(SPI6:CS PI6,PI7,PI8)</t>
  </si>
  <si>
    <t>external SPI (3 chip selects)</t>
  </si>
  <si>
    <t>MS5611 Barbed</t>
  </si>
  <si>
    <t>Case Acess to get tube on it</t>
  </si>
  <si>
    <t>Baro 100Hz</t>
  </si>
  <si>
    <t xml:space="preserve">BASE </t>
  </si>
  <si>
    <t>SPI 20 Mhz/I2C ??</t>
  </si>
  <si>
    <t>I2C3:BARO2 - To BASE MS5611</t>
  </si>
  <si>
    <t>TIM1[4321],T4[23]</t>
  </si>
  <si>
    <t>PWM to servos (6+)</t>
  </si>
  <si>
    <t>AUX</t>
  </si>
  <si>
    <t>SE050</t>
  </si>
  <si>
    <t>PF15,14</t>
  </si>
  <si>
    <t>Secure Element</t>
  </si>
  <si>
    <t>FMUM</t>
  </si>
  <si>
    <t>I2C4:SE (no thermal requirements)</t>
  </si>
  <si>
    <t>TIM2[124]</t>
  </si>
  <si>
    <t>PWM input capture / timer capture</t>
  </si>
  <si>
    <t>perfered but not able to be Isolated on own bus and Quiet supply</t>
  </si>
  <si>
    <t>I2C4 -IMU
I2C2 -FMU</t>
  </si>
  <si>
    <t>FMUM AND IMU</t>
  </si>
  <si>
    <t>VDD_3V3_SENSORS4
VDD_3V3_SENSORS2</t>
  </si>
  <si>
    <t>SPI 10 Mhz/I2C 3.4Mhz</t>
  </si>
  <si>
    <t>I2C4:BARO1, Alone Route Free for Heat Isolation, Venting and/or FOAM</t>
  </si>
  <si>
    <t>TIM3[124]</t>
  </si>
  <si>
    <t>PWM to RGB led</t>
  </si>
  <si>
    <t>INT-OUT</t>
  </si>
  <si>
    <t>GPIO DRDY</t>
  </si>
  <si>
    <t>"</t>
  </si>
  <si>
    <t>TIM12[1 or 2]</t>
  </si>
  <si>
    <t>Piezo / buzzer driver out</t>
  </si>
  <si>
    <t>CAL Memory</t>
  </si>
  <si>
    <t>-</t>
  </si>
  <si>
    <t>Cal Memory</t>
  </si>
  <si>
    <t>IMU</t>
  </si>
  <si>
    <t>I2C4: Cal Memory</t>
  </si>
  <si>
    <t>IN8</t>
  </si>
  <si>
    <t>ADC for RSSI in</t>
  </si>
  <si>
    <t>BMM150</t>
  </si>
  <si>
    <t>SPI 10 Mhz/I2C 400</t>
  </si>
  <si>
    <t>CS-INPUT</t>
  </si>
  <si>
    <t>GPIO CS1</t>
  </si>
  <si>
    <t>DRDY-OUT</t>
  </si>
  <si>
    <t>TIM8[1]</t>
  </si>
  <si>
    <t>PPM in</t>
  </si>
  <si>
    <t>hrt</t>
  </si>
  <si>
    <t>ICM-20602</t>
  </si>
  <si>
    <t>SPI1</t>
  </si>
  <si>
    <t>PB4,5, PA5</t>
  </si>
  <si>
    <t>SPI1:IMU1</t>
  </si>
  <si>
    <t>VDD_3V3_SENSORS1</t>
  </si>
  <si>
    <t>SPI/I2C 400</t>
  </si>
  <si>
    <t>TIM14[1]</t>
  </si>
  <si>
    <t>PWM to a heater</t>
  </si>
  <si>
    <t>TIM5[1234]</t>
  </si>
  <si>
    <t>FSYNC-INPUT</t>
  </si>
  <si>
    <t>GPIO-TMR XSYNC</t>
  </si>
  <si>
    <t>PH10</t>
  </si>
  <si>
    <t>SPI2</t>
  </si>
  <si>
    <t>PI2,3,1</t>
  </si>
  <si>
    <t>SPI2:IMU2</t>
  </si>
  <si>
    <t>SPI/I2C</t>
  </si>
  <si>
    <t>IN18</t>
  </si>
  <si>
    <t>TorBat</t>
  </si>
  <si>
    <t>GPIO</t>
  </si>
  <si>
    <t>PH5 CS1</t>
  </si>
  <si>
    <t>IN4,IN14</t>
  </si>
  <si>
    <t>INT2-OUT</t>
  </si>
  <si>
    <t>PH12 DRDY</t>
  </si>
  <si>
    <t>Power control GPIOs</t>
  </si>
  <si>
    <t>BMI088</t>
  </si>
  <si>
    <t>SPI3</t>
  </si>
  <si>
    <t>PC11,PB2,PC10</t>
  </si>
  <si>
    <t>SPI3:IMU3</t>
  </si>
  <si>
    <t>VDD_3V3_SENSORS3</t>
  </si>
  <si>
    <t>3.3V Sensor rail control (LDO)</t>
  </si>
  <si>
    <t>CS1-INPUT</t>
  </si>
  <si>
    <t>PI4 CS1 ACCEL</t>
  </si>
  <si>
    <t>5V Peripheral rail control (BQ batt mgmt IC)</t>
  </si>
  <si>
    <t>CS2-INPUT</t>
  </si>
  <si>
    <t>PI8 CS2 GRYO</t>
  </si>
  <si>
    <t>5V RC receiver rail control (FET)</t>
  </si>
  <si>
    <t>INT1_ACC-OUT</t>
  </si>
  <si>
    <t>GPIO-TMR</t>
  </si>
  <si>
    <t>PI6 DRDY1 ACCEL</t>
  </si>
  <si>
    <t>5V Wifi modem rail control (FET)</t>
  </si>
  <si>
    <t>INT3_GYRO-OUT</t>
  </si>
  <si>
    <t>PI7 DRDY2 GYRO</t>
  </si>
  <si>
    <t>3.3V SD Card rail control (LDO)</t>
  </si>
  <si>
    <t>SYNC-INPUT</t>
  </si>
  <si>
    <t>PG1,PG2,PG3</t>
  </si>
  <si>
    <t>Power input (A, B, C)</t>
  </si>
  <si>
    <t>SPI5</t>
  </si>
  <si>
    <t>PF8,11,7</t>
  </si>
  <si>
    <t>Memory</t>
  </si>
  <si>
    <t>SPI5:FRAM</t>
  </si>
  <si>
    <t>SPI 20 Mhz</t>
  </si>
  <si>
    <t>Peripheral rail OC</t>
  </si>
  <si>
    <t>DRDY1-DRDY8(PB4,PB14,PB15,PC5,PC13,PD10,PD15,PE7)</t>
  </si>
  <si>
    <t>Data Ready from Sensors</t>
  </si>
  <si>
    <t>SPI6 External Bus</t>
  </si>
  <si>
    <t>SPI6</t>
  </si>
  <si>
    <t>PA6,PG14,PB3</t>
  </si>
  <si>
    <t>SPI6: Ext</t>
  </si>
  <si>
    <t>VDD_5V_PERIPH</t>
  </si>
  <si>
    <t>SPI 54MHz</t>
  </si>
  <si>
    <t>PB10</t>
  </si>
  <si>
    <t>User button</t>
  </si>
  <si>
    <t>CS1-OUT</t>
  </si>
  <si>
    <t>PI10  CS1</t>
  </si>
  <si>
    <t>PE12</t>
  </si>
  <si>
    <t>CS2-OUT</t>
  </si>
  <si>
    <t>PA15 CS2</t>
  </si>
  <si>
    <t>DRDY1-INPUT</t>
  </si>
  <si>
    <t>PD11 DRDY1</t>
  </si>
  <si>
    <t>DRDY2-INPUT</t>
  </si>
  <si>
    <t>PD12 DRDY2</t>
  </si>
  <si>
    <t>SYNC_OUT</t>
  </si>
  <si>
    <t>nSPI6_RESET</t>
  </si>
  <si>
    <t>GPIO RESET</t>
  </si>
  <si>
    <t>BMP388
ICM-20602</t>
  </si>
  <si>
    <t>Minimal set Support same Power Supply</t>
  </si>
  <si>
    <t xml:space="preserve">   </t>
  </si>
  <si>
    <t>BMI088
BMM150</t>
  </si>
  <si>
    <t>IMU Set</t>
  </si>
  <si>
    <t>HWVER/REV</t>
  </si>
  <si>
    <t>VER 0</t>
  </si>
  <si>
    <t>VER 1</t>
  </si>
  <si>
    <t>VER 2</t>
  </si>
  <si>
    <t>On FMU</t>
  </si>
  <si>
    <t>minimal</t>
  </si>
  <si>
    <t>Normal (+minimal)</t>
  </si>
  <si>
    <t>for AIO (-minimal)</t>
  </si>
  <si>
    <t>EEPROM (SPI)</t>
  </si>
  <si>
    <t>BMP388 (i2c)</t>
  </si>
  <si>
    <t>Device</t>
  </si>
  <si>
    <t>USAGE</t>
  </si>
  <si>
    <t>STTY</t>
  </si>
  <si>
    <t>Flow Control</t>
  </si>
  <si>
    <t>DMA</t>
  </si>
  <si>
    <t>USART1</t>
  </si>
  <si>
    <t>ttyS0</t>
  </si>
  <si>
    <t>NONE</t>
  </si>
  <si>
    <t>USART2</t>
  </si>
  <si>
    <t>TELEM3</t>
  </si>
  <si>
    <t>ttyS1</t>
  </si>
  <si>
    <t>HW</t>
  </si>
  <si>
    <t>USART3</t>
  </si>
  <si>
    <t>DEBUG</t>
  </si>
  <si>
    <t>ttyS2</t>
  </si>
  <si>
    <t>UART4</t>
  </si>
  <si>
    <t>ttyS3</t>
  </si>
  <si>
    <t>UART5</t>
  </si>
  <si>
    <t>TELEM2</t>
  </si>
  <si>
    <t>ttyS4</t>
  </si>
  <si>
    <t>USART6</t>
  </si>
  <si>
    <t>PX4IO/RC</t>
  </si>
  <si>
    <t>ttyS5</t>
  </si>
  <si>
    <t>UART7</t>
  </si>
  <si>
    <t>TELEM1</t>
  </si>
  <si>
    <t>ttyS6</t>
  </si>
  <si>
    <t>ttyS7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</si>
  <si>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</si>
  <si>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</si>
  <si>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</si>
  <si>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</si>
  <si>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</si>
  <si>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</si>
  <si>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</si>
  <si>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</si>
  <si>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</si>
  <si>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</si>
  <si>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</si>
  <si>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</si>
  <si>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r>
      <rPr>
        <rFont val="arial,sans,sans-serif"/>
        <b/>
        <color rgb="FFFF0000"/>
        <sz val="14.0"/>
      </rPr>
      <t xml:space="preserve">Allocations of VER and REV numbers to specific boards are handled by the community and standardized with the Pixhawk Standard (WIP) DS-018 here: </t>
    </r>
    <r>
      <rPr>
        <rFont val="arial,sans,sans-serif"/>
        <b/>
        <color rgb="FFFF0000"/>
        <sz val="14.0"/>
        <u/>
      </rPr>
      <t>https://github.com/pixhawk/Pixhawk-Standards/pull/30/files</t>
    </r>
    <r>
      <rPr>
        <rFont val="arial,sans,sans-serif"/>
        <b/>
        <color rgb="FFFF0000"/>
        <sz val="14.0"/>
      </rPr>
      <t xml:space="preserve"> </t>
    </r>
  </si>
  <si>
    <t>DEPRECATED</t>
  </si>
  <si>
    <t>On Base</t>
  </si>
  <si>
    <t>VER</t>
  </si>
  <si>
    <t>REV</t>
  </si>
  <si>
    <t>ID (as in Code)</t>
  </si>
  <si>
    <t>Hardware build</t>
  </si>
  <si>
    <t>V6X00</t>
  </si>
  <si>
    <t>Inital Release</t>
  </si>
  <si>
    <t>V6X10</t>
  </si>
  <si>
    <t>NO PX4IO</t>
  </si>
  <si>
    <t>V6Xx1</t>
  </si>
  <si>
    <t>BMP388 on I2C2</t>
  </si>
  <si>
    <t>V6X03</t>
  </si>
  <si>
    <t>FMU Sensor Set 3, BMP388 on I2C2</t>
  </si>
  <si>
    <t>V6X04</t>
  </si>
  <si>
    <t>FMU Sensor Set 4, BMP388 on I2C3</t>
  </si>
  <si>
    <t>V6X13</t>
  </si>
  <si>
    <t>NO PX4IO, FMU Sensor Set 3, BMP388 on I2C2</t>
  </si>
  <si>
    <t>V6X90</t>
  </si>
  <si>
    <t>NO USB</t>
  </si>
  <si>
    <t>Debug is using 2 Connectors</t>
  </si>
  <si>
    <t>DEBUG CONNECTOR</t>
  </si>
  <si>
    <t>USART3_RX (via Diode)</t>
  </si>
  <si>
    <t>FMU_Rst</t>
  </si>
  <si>
    <t>TRACE CONNECTOR</t>
  </si>
  <si>
    <t>TRACE0</t>
  </si>
  <si>
    <t>TRACE1</t>
  </si>
  <si>
    <t>TRACE2</t>
  </si>
  <si>
    <t>TRACE3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</si>
</sst>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24">
    <font>
      <sz val="11.0"/>
      <color rgb="FF000000"/>
      <name val="Calibri"/>
    </font>
    <font>
      <sz val="11.0"/>
      <name val="Calibri"/>
    </font>
    <font/>
    <font>
      <u/>
      <color rgb="FF1155CC"/>
    </font>
    <font>
      <b/>
      <sz val="11.0"/>
      <color rgb="FFFF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000000"/>
      <name val="Arial"/>
    </font>
    <font>
      <sz val="11.0"/>
      <color rgb="FF000000"/>
      <name val="Inconsolata"/>
    </font>
    <font>
      <sz val="9.0"/>
      <name val="Open Sans"/>
    </font>
    <font>
      <sz val="9.0"/>
      <color rgb="FFFFFFFF"/>
      <name val="Open Sans"/>
    </font>
    <font>
      <sz val="9.0"/>
      <color rgb="FF000000"/>
      <name val="Open Sans"/>
    </font>
    <font>
      <b/>
      <name val="Calibri"/>
    </font>
    <font>
      <b/>
      <sz val="11.0"/>
      <color rgb="FF000000"/>
      <name val="Calibri"/>
    </font>
    <font>
      <name val="Calibri"/>
    </font>
    <font>
      <b/>
      <sz val="11.0"/>
      <color rgb="FF93C47D"/>
      <name val="Calibri"/>
    </font>
    <font>
      <b/>
    </font>
    <font>
      <name val="Arial"/>
    </font>
    <font>
      <u/>
      <sz val="14.0"/>
      <color rgb="FFFF0000"/>
      <name val="Arial"/>
    </font>
    <font>
      <sz val="14.0"/>
      <color rgb="FFFF0000"/>
      <name val="Arial"/>
    </font>
    <font>
      <sz val="14.0"/>
      <color rgb="FFFF0000"/>
    </font>
    <font>
      <b/>
      <sz val="14.0"/>
      <color rgb="FFFF0000"/>
    </font>
    <font>
      <sz val="11.0"/>
      <name val="Arial"/>
    </font>
    <font>
      <u/>
      <color rgb="FF0000FF"/>
    </font>
  </fonts>
  <fills count="36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DBEEF3"/>
        <bgColor rgb="FFDBEEF3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CCC0DA"/>
        <bgColor rgb="FFCCC0DA"/>
      </patternFill>
    </fill>
    <fill>
      <patternFill patternType="solid">
        <fgColor rgb="FFC27BA0"/>
        <bgColor rgb="FFC27BA0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E2EFDA"/>
        <bgColor rgb="FFE2EFDA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12">
    <border/>
    <border>
      <right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vertical="bottom"/>
    </xf>
    <xf borderId="0" fillId="3" fontId="0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center" wrapText="1"/>
    </xf>
    <xf borderId="0" fillId="4" fontId="0" numFmtId="0" xfId="0" applyAlignment="1" applyFill="1" applyFont="1">
      <alignment horizontal="center" readingOrder="0" vertical="bottom"/>
    </xf>
    <xf borderId="0" fillId="5" fontId="0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6" fontId="0" numFmtId="0" xfId="0" applyAlignment="1" applyFill="1" applyFon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7" fontId="0" numFmtId="0" xfId="0" applyAlignment="1" applyFill="1" applyFont="1">
      <alignment horizontal="center" readingOrder="0" vertical="bottom"/>
    </xf>
    <xf borderId="0" fillId="8" fontId="0" numFmtId="0" xfId="0" applyAlignment="1" applyFill="1" applyFont="1">
      <alignment horizontal="center" readingOrder="0" vertical="bottom"/>
    </xf>
    <xf borderId="0" fillId="9" fontId="0" numFmtId="0" xfId="0" applyAlignment="1" applyFill="1" applyFont="1">
      <alignment horizontal="center" readingOrder="0" vertical="bottom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10" fontId="0" numFmtId="0" xfId="0" applyAlignment="1" applyFill="1" applyFont="1">
      <alignment horizontal="center" readingOrder="0" vertical="bottom"/>
    </xf>
    <xf borderId="0" fillId="11" fontId="0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shrinkToFit="0" vertical="top" wrapText="1"/>
    </xf>
    <xf borderId="0" fillId="1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2" numFmtId="165" xfId="0" applyAlignment="1" applyFont="1" applyNumberFormat="1">
      <alignment readingOrder="0" vertical="top"/>
    </xf>
    <xf borderId="1" fillId="0" fontId="1" numFmtId="0" xfId="0" applyAlignment="1" applyBorder="1" applyFont="1">
      <alignment readingOrder="0" vertical="bottom"/>
    </xf>
    <xf borderId="0" fillId="0" fontId="1" numFmtId="164" xfId="0" applyAlignment="1" applyFont="1" applyNumberFormat="1">
      <alignment horizontal="right" readingOrder="0" vertical="top"/>
    </xf>
    <xf borderId="0" fillId="0" fontId="5" numFmtId="0" xfId="0" applyAlignment="1" applyFont="1">
      <alignment shrinkToFit="0" vertical="bottom" wrapText="1"/>
    </xf>
    <xf borderId="0" fillId="0" fontId="2" numFmtId="164" xfId="0" applyAlignment="1" applyFont="1" applyNumberFormat="1">
      <alignment readingOrder="0"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12" fontId="0" numFmtId="0" xfId="0" applyAlignment="1" applyFont="1">
      <alignment horizontal="center" readingOrder="0" vertical="center"/>
    </xf>
    <xf borderId="0" fillId="12" fontId="0" numFmtId="0" xfId="0" applyAlignment="1" applyFont="1">
      <alignment horizontal="center" readingOrder="0" shrinkToFit="0" vertical="bottom" wrapText="1"/>
    </xf>
    <xf borderId="0" fillId="12" fontId="0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wrapText="1"/>
    </xf>
    <xf borderId="0" fillId="13" fontId="0" numFmtId="0" xfId="0" applyAlignment="1" applyFill="1" applyFont="1">
      <alignment horizontal="center" shrinkToFit="0" vertical="bottom" wrapText="1"/>
    </xf>
    <xf borderId="0" fillId="13" fontId="0" numFmtId="0" xfId="0" applyAlignment="1" applyFont="1">
      <alignment horizontal="center" readingOrder="0" vertical="bottom"/>
    </xf>
    <xf borderId="0" fillId="14" fontId="2" numFmtId="0" xfId="0" applyAlignment="1" applyFill="1" applyFont="1">
      <alignment readingOrder="0"/>
    </xf>
    <xf borderId="0" fillId="14" fontId="0" numFmtId="0" xfId="0" applyAlignment="1" applyFont="1">
      <alignment horizontal="center" readingOrder="0" vertical="center"/>
    </xf>
    <xf borderId="0" fillId="14" fontId="2" numFmtId="0" xfId="0" applyAlignment="1" applyFont="1">
      <alignment readingOrder="0" shrinkToFit="0" wrapText="1"/>
    </xf>
    <xf borderId="0" fillId="0" fontId="2" numFmtId="0" xfId="0" applyFont="1"/>
    <xf borderId="0" fillId="15" fontId="0" numFmtId="0" xfId="0" applyAlignment="1" applyFill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shrinkToFit="0" vertical="top" wrapText="1"/>
    </xf>
    <xf borderId="0" fillId="6" fontId="0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horizontal="center" vertical="center"/>
    </xf>
    <xf borderId="0" fillId="16" fontId="0" numFmtId="0" xfId="0" applyAlignment="1" applyFill="1" applyFont="1">
      <alignment horizontal="center" vertical="center"/>
    </xf>
    <xf borderId="0" fillId="6" fontId="0" numFmtId="0" xfId="0" applyAlignment="1" applyFont="1">
      <alignment horizontal="center" vertical="center"/>
    </xf>
    <xf borderId="0" fillId="6" fontId="0" numFmtId="0" xfId="0" applyAlignment="1" applyFont="1">
      <alignment horizontal="center" readingOrder="0" vertical="center"/>
    </xf>
    <xf borderId="0" fillId="0" fontId="1" numFmtId="0" xfId="0" applyAlignment="1" applyFont="1">
      <alignment vertical="bottom"/>
    </xf>
    <xf borderId="0" fillId="6" fontId="0" numFmtId="0" xfId="0" applyAlignment="1" applyFont="1">
      <alignment horizontal="center"/>
    </xf>
    <xf borderId="0" fillId="0" fontId="0" numFmtId="0" xfId="0" applyAlignment="1" applyFont="1">
      <alignment horizontal="center" readingOrder="0" shrinkToFit="0" vertical="center" wrapText="1"/>
    </xf>
    <xf borderId="0" fillId="12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12" fontId="1" numFmtId="0" xfId="0" applyAlignment="1" applyFont="1">
      <alignment horizontal="center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horizontal="center"/>
    </xf>
    <xf borderId="0" fillId="4" fontId="0" numFmtId="0" xfId="0" applyAlignment="1" applyFont="1">
      <alignment horizontal="center" vertical="center"/>
    </xf>
    <xf borderId="0" fillId="4" fontId="0" numFmtId="0" xfId="0" applyAlignment="1" applyFont="1">
      <alignment horizontal="center" readingOrder="0" vertical="center"/>
    </xf>
    <xf borderId="0" fillId="4" fontId="0" numFmtId="0" xfId="0" applyAlignment="1" applyFont="1">
      <alignment horizontal="center"/>
    </xf>
    <xf borderId="0" fillId="8" fontId="0" numFmtId="0" xfId="0" applyAlignment="1" applyFont="1">
      <alignment horizontal="center" readingOrder="0" vertical="center"/>
    </xf>
    <xf borderId="0" fillId="8" fontId="0" numFmtId="0" xfId="0" applyAlignment="1" applyFont="1">
      <alignment horizontal="center" vertical="center"/>
    </xf>
    <xf borderId="0" fillId="8" fontId="0" numFmtId="0" xfId="0" applyAlignment="1" applyFont="1">
      <alignment horizont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bottom" wrapText="1"/>
    </xf>
    <xf borderId="0" fillId="0" fontId="1" numFmtId="0" xfId="0" applyAlignment="1" applyFont="1">
      <alignment vertical="center"/>
    </xf>
    <xf borderId="0" fillId="17" fontId="0" numFmtId="0" xfId="0" applyAlignment="1" applyFill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1"/>
    </xf>
    <xf borderId="0" fillId="10" fontId="0" numFmtId="0" xfId="0" applyAlignment="1" applyFont="1">
      <alignment horizontal="center" vertical="center"/>
    </xf>
    <xf borderId="0" fillId="7" fontId="0" numFmtId="0" xfId="0" applyAlignment="1" applyFont="1">
      <alignment horizontal="center" vertical="center"/>
    </xf>
    <xf borderId="0" fillId="7" fontId="0" numFmtId="0" xfId="0" applyAlignment="1" applyFont="1">
      <alignment horizontal="center" readingOrder="0" vertical="center"/>
    </xf>
    <xf borderId="0" fillId="18" fontId="0" numFmtId="0" xfId="0" applyAlignment="1" applyFill="1" applyFont="1">
      <alignment horizontal="center"/>
    </xf>
    <xf borderId="0" fillId="18" fontId="0" numFmtId="0" xfId="0" applyAlignment="1" applyFont="1">
      <alignment horizontal="center" readingOrder="0" vertical="center"/>
    </xf>
    <xf borderId="0" fillId="19" fontId="0" numFmtId="0" xfId="0" applyAlignment="1" applyFill="1" applyFont="1">
      <alignment horizontal="center" readingOrder="0" shrinkToFit="0" vertical="center" wrapText="0"/>
    </xf>
    <xf borderId="2" fillId="0" fontId="0" numFmtId="0" xfId="0" applyAlignment="1" applyBorder="1" applyFont="1">
      <alignment readingOrder="0" shrinkToFit="0" vertical="bottom" wrapText="1"/>
    </xf>
    <xf borderId="0" fillId="5" fontId="0" numFmtId="0" xfId="0" applyAlignment="1" applyFont="1">
      <alignment horizontal="center" vertical="center"/>
    </xf>
    <xf borderId="0" fillId="5" fontId="0" numFmtId="0" xfId="0" applyAlignment="1" applyFont="1">
      <alignment horizontal="center" readingOrder="0" vertical="center"/>
    </xf>
    <xf borderId="0" fillId="5" fontId="0" numFmtId="0" xfId="0" applyAlignment="1" applyFont="1">
      <alignment horizontal="center"/>
    </xf>
    <xf borderId="0" fillId="5" fontId="0" numFmtId="0" xfId="0" applyAlignment="1" applyFont="1">
      <alignment horizontal="center" readingOrder="0"/>
    </xf>
    <xf borderId="0" fillId="7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3" fontId="0" numFmtId="0" xfId="0" applyAlignment="1" applyFont="1">
      <alignment horizontal="center" readingOrder="0" vertical="center"/>
    </xf>
    <xf borderId="0" fillId="3" fontId="0" numFmtId="0" xfId="0" applyAlignment="1" applyFont="1">
      <alignment horizontal="center" vertical="center"/>
    </xf>
    <xf borderId="0" fillId="3" fontId="0" numFmtId="0" xfId="0" applyAlignment="1" applyFont="1">
      <alignment horizontal="center"/>
    </xf>
    <xf borderId="0" fillId="20" fontId="0" numFmtId="0" xfId="0" applyAlignment="1" applyFill="1" applyFont="1">
      <alignment horizontal="center" readingOrder="0" shrinkToFit="0" vertical="center" wrapText="1"/>
    </xf>
    <xf borderId="0" fillId="11" fontId="0" numFmtId="0" xfId="0" applyAlignment="1" applyFont="1">
      <alignment horizontal="center"/>
    </xf>
    <xf borderId="0" fillId="0" fontId="1" numFmtId="0" xfId="0" applyAlignment="1" applyFont="1">
      <alignment readingOrder="0" vertical="center"/>
    </xf>
    <xf borderId="0" fillId="8" fontId="0" numFmtId="0" xfId="0" applyAlignment="1" applyFont="1">
      <alignment horizontal="center" readingOrder="0" shrinkToFit="0" vertical="center" wrapText="0"/>
    </xf>
    <xf borderId="0" fillId="10" fontId="0" numFmtId="0" xfId="0" applyAlignment="1" applyFont="1">
      <alignment horizontal="center" readingOrder="0" vertical="center"/>
    </xf>
    <xf borderId="2" fillId="0" fontId="0" numFmtId="0" xfId="0" applyAlignment="1" applyBorder="1" applyFont="1">
      <alignment readingOrder="0" vertical="top"/>
    </xf>
    <xf borderId="0" fillId="18" fontId="0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2" fontId="0" numFmtId="0" xfId="0" applyAlignment="1" applyFont="1">
      <alignment horizontal="center" readingOrder="0" vertical="center"/>
    </xf>
    <xf borderId="0" fillId="10" fontId="0" numFmtId="0" xfId="0" applyAlignment="1" applyFont="1">
      <alignment horizontal="center"/>
    </xf>
    <xf borderId="0" fillId="21" fontId="0" numFmtId="0" xfId="0" applyAlignment="1" applyFill="1" applyFont="1">
      <alignment horizontal="center" vertical="center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 vertical="bottom"/>
    </xf>
    <xf borderId="0" fillId="11" fontId="0" numFmtId="0" xfId="0" applyAlignment="1" applyFont="1">
      <alignment horizontal="center" vertical="center"/>
    </xf>
    <xf borderId="0" fillId="2" fontId="0" numFmtId="0" xfId="0" applyAlignment="1" applyFont="1">
      <alignment horizontal="center"/>
    </xf>
    <xf borderId="0" fillId="22" fontId="0" numFmtId="0" xfId="0" applyAlignment="1" applyFill="1" applyFont="1">
      <alignment horizontal="center" readingOrder="0" shrinkToFit="0" vertical="center" wrapText="1"/>
    </xf>
    <xf borderId="0" fillId="23" fontId="0" numFmtId="0" xfId="0" applyAlignment="1" applyFill="1" applyFont="1">
      <alignment horizontal="center" vertical="center"/>
    </xf>
    <xf borderId="0" fillId="11" fontId="0" numFmtId="0" xfId="0" applyAlignment="1" applyFont="1">
      <alignment horizontal="center" readingOrder="0" vertical="center"/>
    </xf>
    <xf borderId="0" fillId="24" fontId="0" numFmtId="0" xfId="0" applyAlignment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left" readingOrder="0"/>
    </xf>
    <xf borderId="0" fillId="25" fontId="0" numFmtId="0" xfId="0" applyAlignment="1" applyFill="1" applyFont="1">
      <alignment horizontal="center" vertical="center"/>
    </xf>
    <xf borderId="0" fillId="3" fontId="0" numFmtId="0" xfId="0" applyAlignment="1" applyFont="1">
      <alignment horizontal="center" readingOrder="0"/>
    </xf>
    <xf borderId="0" fillId="3" fontId="0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2" fillId="0" fontId="0" numFmtId="0" xfId="0" applyAlignment="1" applyBorder="1" applyFont="1">
      <alignment readingOrder="0" vertical="bottom"/>
    </xf>
    <xf borderId="0" fillId="3" fontId="0" numFmtId="0" xfId="0" applyAlignment="1" applyFont="1">
      <alignment horizontal="center" vertical="bottom"/>
    </xf>
    <xf borderId="0" fillId="3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0"/>
    </xf>
    <xf borderId="0" fillId="26" fontId="0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vertical="top"/>
    </xf>
    <xf borderId="0" fillId="0" fontId="0" numFmtId="0" xfId="0" applyAlignment="1" applyFont="1">
      <alignment readingOrder="0" shrinkToFit="0" vertical="bottom" wrapText="1"/>
    </xf>
    <xf borderId="2" fillId="0" fontId="0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readingOrder="0" vertical="bottom"/>
    </xf>
    <xf borderId="2" fillId="0" fontId="0" numFmtId="0" xfId="0" applyAlignment="1" applyBorder="1" applyFont="1">
      <alignment readingOrder="0" shrinkToFit="0" vertical="bottom" wrapText="1"/>
    </xf>
    <xf borderId="2" fillId="0" fontId="0" numFmtId="0" xfId="0" applyAlignment="1" applyBorder="1" applyFont="1">
      <alignment shrinkToFit="0" vertical="bottom" wrapText="1"/>
    </xf>
    <xf borderId="0" fillId="0" fontId="0" numFmtId="0" xfId="0" applyAlignment="1" applyFont="1">
      <alignment horizontal="left" readingOrder="0" vertical="center"/>
    </xf>
    <xf borderId="3" fillId="27" fontId="7" numFmtId="0" xfId="0" applyAlignment="1" applyBorder="1" applyFill="1" applyFont="1">
      <alignment horizontal="center" readingOrder="0"/>
    </xf>
    <xf borderId="4" fillId="27" fontId="2" numFmtId="0" xfId="0" applyAlignment="1" applyBorder="1" applyFont="1">
      <alignment horizontal="center"/>
    </xf>
    <xf borderId="4" fillId="27" fontId="7" numFmtId="0" xfId="0" applyAlignment="1" applyBorder="1" applyFont="1">
      <alignment horizontal="center" readingOrder="0"/>
    </xf>
    <xf borderId="4" fillId="27" fontId="2" numFmtId="0" xfId="0" applyBorder="1" applyFont="1"/>
    <xf borderId="5" fillId="27" fontId="2" numFmtId="0" xfId="0" applyAlignment="1" applyBorder="1" applyFont="1">
      <alignment horizontal="center" readingOrder="0"/>
    </xf>
    <xf borderId="6" fillId="27" fontId="8" numFmtId="0" xfId="0" applyAlignment="1" applyBorder="1" applyFont="1">
      <alignment horizontal="center"/>
    </xf>
    <xf borderId="7" fillId="27" fontId="2" numFmtId="0" xfId="0" applyAlignment="1" applyBorder="1" applyFont="1">
      <alignment horizontal="center"/>
    </xf>
    <xf borderId="7" fillId="27" fontId="8" numFmtId="0" xfId="0" applyAlignment="1" applyBorder="1" applyFont="1">
      <alignment horizontal="center"/>
    </xf>
    <xf borderId="7" fillId="27" fontId="2" numFmtId="0" xfId="0" applyBorder="1" applyFont="1"/>
    <xf borderId="8" fillId="27" fontId="2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9" fillId="7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bottom" wrapText="0"/>
    </xf>
    <xf borderId="9" fillId="0" fontId="0" numFmtId="0" xfId="0" applyAlignment="1" applyBorder="1" applyFont="1">
      <alignment horizontal="center" readingOrder="0" shrinkToFit="0" wrapText="0"/>
    </xf>
    <xf borderId="10" fillId="7" fontId="0" numFmtId="0" xfId="0" applyAlignment="1" applyBorder="1" applyFont="1">
      <alignment horizontal="center" readingOrder="0" shrinkToFit="0" wrapText="0"/>
    </xf>
    <xf borderId="10" fillId="0" fontId="0" numFmtId="0" xfId="0" applyAlignment="1" applyBorder="1" applyFont="1">
      <alignment horizontal="center" readingOrder="0" shrinkToFit="0" wrapText="0"/>
    </xf>
    <xf borderId="10" fillId="18" fontId="0" numFmtId="0" xfId="0" applyAlignment="1" applyBorder="1" applyFont="1">
      <alignment horizontal="center" readingOrder="0" shrinkToFit="0" wrapText="0"/>
    </xf>
    <xf borderId="10" fillId="3" fontId="0" numFmtId="0" xfId="0" applyAlignment="1" applyBorder="1" applyFont="1">
      <alignment horizontal="center" readingOrder="0" shrinkToFit="0" wrapText="0"/>
    </xf>
    <xf borderId="10" fillId="2" fontId="0" numFmtId="0" xfId="0" applyAlignment="1" applyBorder="1" applyFont="1">
      <alignment horizontal="center" readingOrder="0" shrinkToFit="0" wrapText="0"/>
    </xf>
    <xf borderId="10" fillId="6" fontId="0" numFmtId="0" xfId="0" applyAlignment="1" applyBorder="1" applyFont="1">
      <alignment horizontal="center" readingOrder="0" shrinkToFit="0" wrapText="0"/>
    </xf>
    <xf borderId="10" fillId="4" fontId="0" numFmtId="0" xfId="0" applyAlignment="1" applyBorder="1" applyFont="1">
      <alignment horizontal="center" readingOrder="0" shrinkToFit="0" wrapText="0"/>
    </xf>
    <xf borderId="10" fillId="10" fontId="0" numFmtId="0" xfId="0" applyAlignment="1" applyBorder="1" applyFont="1">
      <alignment horizontal="center" readingOrder="0" shrinkToFit="0" wrapText="0"/>
    </xf>
    <xf borderId="10" fillId="0" fontId="2" numFmtId="0" xfId="0" applyAlignment="1" applyBorder="1" applyFont="1">
      <alignment horizontal="center" readingOrder="0"/>
    </xf>
    <xf borderId="10" fillId="5" fontId="0" numFmtId="0" xfId="0" applyAlignment="1" applyBorder="1" applyFont="1">
      <alignment horizontal="center" readingOrder="0" shrinkToFit="0" wrapText="0"/>
    </xf>
    <xf borderId="11" fillId="0" fontId="0" numFmtId="0" xfId="0" applyAlignment="1" applyBorder="1" applyFont="1">
      <alignment horizontal="center" readingOrder="0" shrinkToFit="0" wrapText="0"/>
    </xf>
    <xf borderId="9" fillId="1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/>
    </xf>
    <xf borderId="10" fillId="12" fontId="1" numFmtId="0" xfId="0" applyAlignment="1" applyBorder="1" applyFont="1">
      <alignment horizontal="center" readingOrder="0" shrinkToFit="0" wrapText="0"/>
    </xf>
    <xf borderId="10" fillId="8" fontId="0" numFmtId="0" xfId="0" applyAlignment="1" applyBorder="1" applyFont="1">
      <alignment horizontal="center" readingOrder="0" shrinkToFit="0" wrapText="0"/>
    </xf>
    <xf borderId="11" fillId="7" fontId="0" numFmtId="0" xfId="0" applyAlignment="1" applyBorder="1" applyFont="1">
      <alignment horizontal="center" readingOrder="0" shrinkToFit="0" wrapText="0"/>
    </xf>
    <xf borderId="11" fillId="3" fontId="0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14" numFmtId="0" xfId="0" applyAlignment="1" applyBorder="1" applyFont="1">
      <alignment horizontal="center" shrinkToFit="0" vertical="bottom" wrapText="0"/>
    </xf>
    <xf borderId="1" fillId="0" fontId="14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1"/>
    </xf>
    <xf borderId="0" fillId="0" fontId="14" numFmtId="0" xfId="0" applyAlignment="1" applyFont="1">
      <alignment vertical="bottom"/>
    </xf>
    <xf borderId="0" fillId="28" fontId="0" numFmtId="0" xfId="0" applyAlignment="1" applyFill="1" applyFont="1">
      <alignment vertical="bottom"/>
    </xf>
    <xf borderId="0" fillId="0" fontId="14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0" numFmtId="0" xfId="0" applyAlignment="1" applyFont="1">
      <alignment readingOrder="0" vertical="bottom"/>
    </xf>
    <xf borderId="0" fillId="9" fontId="0" numFmtId="0" xfId="0" applyAlignment="1" applyFont="1">
      <alignment vertical="bottom"/>
    </xf>
    <xf borderId="0" fillId="29" fontId="0" numFmtId="0" xfId="0" applyAlignment="1" applyFill="1" applyFont="1">
      <alignment vertical="bottom"/>
    </xf>
    <xf borderId="0" fillId="29" fontId="0" numFmtId="0" xfId="0" applyAlignment="1" applyFont="1">
      <alignment readingOrder="0" vertical="bottom"/>
    </xf>
    <xf borderId="0" fillId="0" fontId="14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9" fontId="0" numFmtId="0" xfId="0" applyAlignment="1" applyFont="1">
      <alignment vertical="bottom"/>
    </xf>
    <xf borderId="0" fillId="29" fontId="0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9" fontId="0" numFmtId="0" xfId="0" applyAlignment="1" applyFont="1">
      <alignment readingOrder="0" vertical="bottom"/>
    </xf>
    <xf borderId="0" fillId="30" fontId="0" numFmtId="0" xfId="0" applyAlignment="1" applyFill="1" applyFont="1">
      <alignment readingOrder="0" vertical="bottom"/>
    </xf>
    <xf borderId="0" fillId="30" fontId="0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1"/>
    </xf>
    <xf borderId="0" fillId="30" fontId="13" numFmtId="0" xfId="0" applyAlignment="1" applyFont="1">
      <alignment vertical="bottom"/>
    </xf>
    <xf borderId="0" fillId="30" fontId="0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31" fontId="0" numFmtId="0" xfId="0" applyAlignment="1" applyFill="1" applyFont="1">
      <alignment vertical="bottom"/>
    </xf>
    <xf borderId="0" fillId="31" fontId="13" numFmtId="0" xfId="0" applyAlignment="1" applyFont="1">
      <alignment vertical="bottom"/>
    </xf>
    <xf borderId="0" fillId="8" fontId="0" numFmtId="0" xfId="0" applyAlignment="1" applyFont="1">
      <alignment horizontal="center" vertical="bottom"/>
    </xf>
    <xf borderId="0" fillId="28" fontId="0" numFmtId="0" xfId="0" applyAlignment="1" applyFont="1">
      <alignment vertical="bottom"/>
    </xf>
    <xf borderId="0" fillId="31" fontId="0" numFmtId="0" xfId="0" applyAlignment="1" applyFont="1">
      <alignment vertical="bottom"/>
    </xf>
    <xf borderId="0" fillId="32" fontId="0" numFmtId="0" xfId="0" applyAlignment="1" applyFill="1" applyFont="1">
      <alignment vertical="bottom"/>
    </xf>
    <xf borderId="0" fillId="32" fontId="13" numFmtId="0" xfId="0" applyAlignment="1" applyFont="1">
      <alignment vertical="bottom"/>
    </xf>
    <xf borderId="0" fillId="32" fontId="0" numFmtId="0" xfId="0" applyAlignment="1" applyFont="1">
      <alignment readingOrder="0" vertical="bottom"/>
    </xf>
    <xf borderId="0" fillId="33" fontId="0" numFmtId="0" xfId="0" applyAlignment="1" applyFill="1" applyFont="1">
      <alignment vertical="bottom"/>
    </xf>
    <xf borderId="0" fillId="33" fontId="13" numFmtId="0" xfId="0" applyAlignment="1" applyFont="1">
      <alignment vertical="bottom"/>
    </xf>
    <xf borderId="0" fillId="33" fontId="0" numFmtId="0" xfId="0" applyAlignment="1" applyFont="1">
      <alignment vertical="bottom"/>
    </xf>
    <xf borderId="0" fillId="34" fontId="0" numFmtId="0" xfId="0" applyAlignment="1" applyFill="1" applyFont="1">
      <alignment vertical="bottom"/>
    </xf>
    <xf borderId="0" fillId="34" fontId="0" numFmtId="0" xfId="0" applyAlignment="1" applyFont="1">
      <alignment readingOrder="0" vertical="bottom"/>
    </xf>
    <xf borderId="0" fillId="34" fontId="0" numFmtId="0" xfId="0" applyAlignment="1" applyFont="1">
      <alignment vertical="bottom"/>
    </xf>
    <xf borderId="0" fillId="29" fontId="14" numFmtId="0" xfId="0" applyAlignment="1" applyFont="1">
      <alignment vertical="bottom"/>
    </xf>
    <xf borderId="0" fillId="29" fontId="14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16" numFmtId="0" xfId="0" applyAlignment="1" applyFont="1">
      <alignment horizontal="center" readingOrder="0"/>
    </xf>
    <xf borderId="0" fillId="0" fontId="16" numFmtId="0" xfId="0" applyFont="1"/>
    <xf borderId="9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9" fillId="3" fontId="2" numFmtId="0" xfId="0" applyAlignment="1" applyBorder="1" applyFont="1">
      <alignment horizontal="center" readingOrder="0"/>
    </xf>
    <xf borderId="11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 readingOrder="0"/>
    </xf>
    <xf borderId="9" fillId="8" fontId="2" numFmtId="0" xfId="0" applyAlignment="1" applyBorder="1" applyFont="1">
      <alignment horizontal="center" readingOrder="0"/>
    </xf>
    <xf borderId="11" fillId="8" fontId="2" numFmtId="0" xfId="0" applyAlignment="1" applyBorder="1" applyFont="1">
      <alignment horizontal="center"/>
    </xf>
    <xf borderId="11" fillId="8" fontId="2" numFmtId="0" xfId="0" applyAlignment="1" applyBorder="1" applyFont="1">
      <alignment horizontal="center" readingOrder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17" numFmtId="0" xfId="0" applyAlignment="1" applyFont="1">
      <alignment horizontal="right" readingOrder="0" vertical="bottom"/>
    </xf>
    <xf borderId="10" fillId="8" fontId="2" numFmtId="0" xfId="0" applyAlignment="1" applyBorder="1" applyFont="1">
      <alignment horizontal="center" readingOrder="0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horizontal="center"/>
    </xf>
    <xf borderId="0" fillId="0" fontId="20" numFmtId="0" xfId="0" applyFont="1"/>
    <xf borderId="0" fillId="0" fontId="21" numFmtId="0" xfId="0" applyAlignment="1" applyFont="1">
      <alignment readingOrder="0"/>
    </xf>
    <xf borderId="0" fillId="35" fontId="1" numFmtId="0" xfId="0" applyAlignment="1" applyFill="1" applyFont="1">
      <alignment horizontal="center" vertical="bottom"/>
    </xf>
    <xf borderId="0" fillId="35" fontId="1" numFmtId="0" xfId="0" applyAlignment="1" applyFont="1">
      <alignment vertical="bottom"/>
    </xf>
    <xf borderId="0" fillId="35" fontId="22" numFmtId="0" xfId="0" applyAlignment="1" applyFont="1">
      <alignment vertical="bottom"/>
    </xf>
    <xf borderId="0" fillId="35" fontId="1" numFmtId="0" xfId="0" applyAlignment="1" applyFont="1">
      <alignment horizontal="center" shrinkToFit="0" vertical="bottom" wrapText="1"/>
    </xf>
    <xf borderId="0" fillId="35" fontId="17" numFmtId="0" xfId="0" applyAlignment="1" applyFont="1">
      <alignment horizontal="right" readingOrder="0" vertical="bottom"/>
    </xf>
    <xf borderId="0" fillId="35" fontId="2" numFmtId="0" xfId="0" applyAlignment="1" applyFont="1">
      <alignment readingOrder="0"/>
    </xf>
    <xf borderId="0" fillId="35" fontId="2" numFmtId="0" xfId="0" applyAlignment="1" applyFont="1">
      <alignment horizontal="center" readingOrder="0" shrinkToFit="0" wrapText="1"/>
    </xf>
    <xf borderId="0" fillId="35" fontId="2" numFmtId="0" xfId="0" applyAlignment="1" applyFont="1">
      <alignment horizontal="center" readingOrder="0"/>
    </xf>
    <xf borderId="0" fillId="35" fontId="2" numFmtId="0" xfId="0" applyAlignment="1" applyFont="1">
      <alignment horizontal="right" readingOrder="0"/>
    </xf>
    <xf borderId="0" fillId="35" fontId="2" numFmtId="0" xfId="0" applyFont="1"/>
    <xf borderId="0" fillId="0" fontId="2" numFmtId="0" xfId="0" applyFont="1"/>
    <xf borderId="0" fillId="0" fontId="23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609600</xdr:colOff>
      <xdr:row>1</xdr:row>
      <xdr:rowOff>142875</xdr:rowOff>
    </xdr:from>
    <xdr:ext cx="3019425" cy="24384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21</xdr:row>
      <xdr:rowOff>190500</xdr:rowOff>
    </xdr:from>
    <xdr:ext cx="2638425" cy="1704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3</xdr:row>
      <xdr:rowOff>38100</xdr:rowOff>
    </xdr:from>
    <xdr:ext cx="8743950" cy="33432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-kfdF_3JMl3uTvTeZ1VfeHuOdiaWyDc5JIl8D3Dh-o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ixhawk/Pixhawk-Standards/pull/30/file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57"/>
    <col customWidth="1" min="2" max="2" width="30.14"/>
    <col customWidth="1" min="3" max="3" width="30.29"/>
    <col customWidth="1" min="4" max="4" width="7.0"/>
    <col customWidth="1" min="5" max="5" width="11.0"/>
    <col customWidth="1" min="6" max="6" width="54.57"/>
    <col customWidth="1" min="7" max="7" width="13.71"/>
    <col customWidth="1" min="8" max="8" width="33.29"/>
    <col customWidth="1" min="9" max="9" width="45.86"/>
    <col customWidth="1" min="10" max="11" width="11.71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4" t="s">
        <v>8</v>
      </c>
    </row>
    <row r="2">
      <c r="A2" s="8" t="s">
        <v>9</v>
      </c>
      <c r="B2" s="9" t="s">
        <v>10</v>
      </c>
      <c r="C2" s="3"/>
      <c r="D2" s="10"/>
      <c r="E2" s="11">
        <v>43528.0</v>
      </c>
      <c r="F2" s="6" t="s">
        <v>11</v>
      </c>
      <c r="G2" s="12" t="s">
        <v>12</v>
      </c>
      <c r="H2" s="13"/>
      <c r="I2" s="13"/>
      <c r="J2" s="14" t="s">
        <v>13</v>
      </c>
    </row>
    <row r="3">
      <c r="A3" s="15" t="s">
        <v>14</v>
      </c>
      <c r="B3" s="16" t="s">
        <v>15</v>
      </c>
      <c r="C3" s="3"/>
      <c r="D3" s="10"/>
      <c r="E3" s="17">
        <v>43915.0</v>
      </c>
      <c r="F3" s="14" t="s">
        <v>16</v>
      </c>
      <c r="H3" s="14" t="s">
        <v>17</v>
      </c>
      <c r="I3" s="18" t="s">
        <v>18</v>
      </c>
    </row>
    <row r="4">
      <c r="A4" s="19" t="s">
        <v>19</v>
      </c>
      <c r="B4" s="20" t="s">
        <v>20</v>
      </c>
      <c r="C4" s="3"/>
      <c r="D4" s="10"/>
      <c r="E4" s="17" t="s">
        <v>21</v>
      </c>
      <c r="F4" s="14" t="s">
        <v>22</v>
      </c>
      <c r="H4" s="14" t="s">
        <v>23</v>
      </c>
      <c r="I4" s="14" t="s">
        <v>24</v>
      </c>
      <c r="J4" s="14" t="s">
        <v>13</v>
      </c>
    </row>
    <row r="5">
      <c r="A5" s="21" t="s">
        <v>25</v>
      </c>
      <c r="B5" s="3"/>
      <c r="C5" s="3"/>
      <c r="D5" s="10"/>
      <c r="E5" s="11">
        <v>44041.0</v>
      </c>
      <c r="F5" s="22" t="s">
        <v>26</v>
      </c>
      <c r="G5" s="23" t="s">
        <v>27</v>
      </c>
      <c r="H5" s="24" t="s">
        <v>28</v>
      </c>
      <c r="I5" s="24" t="s">
        <v>29</v>
      </c>
      <c r="J5" s="3" t="s">
        <v>13</v>
      </c>
    </row>
    <row r="6">
      <c r="A6" s="25" t="s">
        <v>30</v>
      </c>
      <c r="B6" s="26" t="s">
        <v>31</v>
      </c>
      <c r="C6" s="3"/>
      <c r="D6" s="10"/>
      <c r="E6" s="11">
        <v>44041.0</v>
      </c>
      <c r="F6" s="6" t="s">
        <v>32</v>
      </c>
      <c r="G6" s="27" t="s">
        <v>33</v>
      </c>
      <c r="H6" s="24" t="s">
        <v>34</v>
      </c>
      <c r="I6" s="24" t="s">
        <v>35</v>
      </c>
      <c r="J6" s="3" t="s">
        <v>13</v>
      </c>
    </row>
    <row r="7">
      <c r="A7" s="28" t="s">
        <v>36</v>
      </c>
      <c r="B7" s="3"/>
      <c r="C7" s="29"/>
      <c r="D7" s="10"/>
      <c r="E7" s="11">
        <v>44041.0</v>
      </c>
      <c r="F7" s="6" t="s">
        <v>32</v>
      </c>
      <c r="G7" s="27" t="s">
        <v>37</v>
      </c>
      <c r="H7" s="24" t="s">
        <v>38</v>
      </c>
      <c r="I7" s="24" t="s">
        <v>39</v>
      </c>
      <c r="J7" s="3" t="s">
        <v>13</v>
      </c>
    </row>
    <row r="8">
      <c r="A8" s="30"/>
      <c r="B8" s="3"/>
      <c r="C8" s="3"/>
      <c r="D8" s="10"/>
      <c r="E8" s="11">
        <v>44041.0</v>
      </c>
      <c r="F8" s="6" t="s">
        <v>32</v>
      </c>
      <c r="G8" s="27" t="s">
        <v>40</v>
      </c>
      <c r="H8" s="24" t="s">
        <v>41</v>
      </c>
      <c r="I8" s="24" t="s">
        <v>42</v>
      </c>
      <c r="J8" s="3" t="s">
        <v>13</v>
      </c>
    </row>
    <row r="9">
      <c r="A9" s="31"/>
      <c r="B9" s="3"/>
      <c r="C9" s="3"/>
      <c r="D9" s="4" t="s">
        <v>43</v>
      </c>
      <c r="E9" s="32">
        <v>44519.0</v>
      </c>
      <c r="F9" s="6" t="s">
        <v>44</v>
      </c>
      <c r="G9" s="12" t="s">
        <v>45</v>
      </c>
      <c r="H9" s="12" t="s">
        <v>46</v>
      </c>
      <c r="I9" s="12" t="s">
        <v>47</v>
      </c>
      <c r="J9" s="14" t="s">
        <v>13</v>
      </c>
    </row>
    <row r="10">
      <c r="A10" s="33" t="s">
        <v>48</v>
      </c>
      <c r="B10" s="3"/>
      <c r="C10" s="3"/>
      <c r="D10" s="4" t="s">
        <v>49</v>
      </c>
      <c r="E10" s="11">
        <v>44630.0</v>
      </c>
      <c r="F10" s="6" t="s">
        <v>50</v>
      </c>
      <c r="G10" s="12" t="s">
        <v>45</v>
      </c>
      <c r="H10" s="12" t="s">
        <v>51</v>
      </c>
      <c r="I10" s="12" t="s">
        <v>52</v>
      </c>
      <c r="J10" s="14" t="s">
        <v>13</v>
      </c>
    </row>
    <row r="11">
      <c r="A11" s="23" t="s">
        <v>53</v>
      </c>
      <c r="D11" s="4" t="s">
        <v>54</v>
      </c>
      <c r="E11" s="11">
        <v>44672.0</v>
      </c>
      <c r="F11" s="6" t="s">
        <v>55</v>
      </c>
      <c r="G11" s="12" t="s">
        <v>45</v>
      </c>
      <c r="H11" s="12" t="s">
        <v>51</v>
      </c>
      <c r="I11" s="12" t="s">
        <v>56</v>
      </c>
      <c r="J11" s="14" t="s">
        <v>13</v>
      </c>
    </row>
    <row r="12">
      <c r="A12" s="23" t="s">
        <v>57</v>
      </c>
      <c r="D12" s="29" t="s">
        <v>58</v>
      </c>
      <c r="E12" s="34">
        <v>44903.0</v>
      </c>
      <c r="F12" s="22" t="s">
        <v>59</v>
      </c>
      <c r="G12" s="35" t="s">
        <v>60</v>
      </c>
      <c r="H12" s="24" t="s">
        <v>61</v>
      </c>
      <c r="I12" s="24" t="s">
        <v>62</v>
      </c>
      <c r="J12" s="3" t="s">
        <v>63</v>
      </c>
    </row>
    <row r="13">
      <c r="A13" s="23" t="s">
        <v>64</v>
      </c>
      <c r="D13" s="4" t="s">
        <v>65</v>
      </c>
      <c r="E13" s="36">
        <v>45274.0</v>
      </c>
      <c r="F13" s="7" t="s">
        <v>66</v>
      </c>
      <c r="G13" s="37" t="s">
        <v>67</v>
      </c>
      <c r="H13" s="38" t="s">
        <v>68</v>
      </c>
      <c r="I13" s="38" t="s">
        <v>69</v>
      </c>
      <c r="J13" s="39" t="s">
        <v>70</v>
      </c>
    </row>
    <row r="14">
      <c r="A14" s="23" t="s">
        <v>71</v>
      </c>
      <c r="D14" s="10"/>
      <c r="E14" s="40"/>
      <c r="F14" s="41"/>
      <c r="G14" s="13"/>
      <c r="H14" s="13"/>
      <c r="I14" s="13"/>
    </row>
    <row r="15">
      <c r="D15" s="10"/>
      <c r="E15" s="40"/>
      <c r="F15" s="41"/>
      <c r="G15" s="13"/>
      <c r="H15" s="13"/>
      <c r="I15" s="13"/>
    </row>
    <row r="16">
      <c r="D16" s="10"/>
      <c r="E16" s="40"/>
      <c r="F16" s="41"/>
      <c r="G16" s="13"/>
      <c r="H16" s="13"/>
      <c r="I16" s="13"/>
    </row>
    <row r="17">
      <c r="D17" s="10"/>
      <c r="E17" s="40"/>
      <c r="F17" s="41"/>
      <c r="G17" s="13"/>
      <c r="H17" s="13"/>
      <c r="I17" s="13"/>
    </row>
    <row r="18">
      <c r="D18" s="10"/>
      <c r="E18" s="40"/>
      <c r="F18" s="41"/>
      <c r="G18" s="13"/>
      <c r="H18" s="13"/>
      <c r="I18" s="13"/>
    </row>
    <row r="19">
      <c r="D19" s="10"/>
      <c r="E19" s="40"/>
      <c r="F19" s="41"/>
      <c r="G19" s="13"/>
      <c r="H19" s="13"/>
      <c r="I19" s="13"/>
    </row>
    <row r="20">
      <c r="D20" s="10"/>
      <c r="E20" s="40"/>
      <c r="F20" s="41"/>
      <c r="G20" s="13"/>
      <c r="H20" s="13"/>
      <c r="I20" s="13"/>
    </row>
    <row r="21">
      <c r="A21" s="12"/>
      <c r="D21" s="10"/>
      <c r="E21" s="40"/>
      <c r="F21" s="41"/>
      <c r="G21" s="13"/>
      <c r="H21" s="13"/>
      <c r="I21" s="13"/>
    </row>
    <row r="22">
      <c r="D22" s="10"/>
      <c r="E22" s="40"/>
      <c r="F22" s="41"/>
      <c r="G22" s="13"/>
      <c r="H22" s="13"/>
      <c r="I22" s="13"/>
    </row>
    <row r="23">
      <c r="D23" s="10"/>
      <c r="E23" s="40"/>
      <c r="F23" s="41"/>
      <c r="G23" s="13"/>
      <c r="H23" s="13"/>
      <c r="I23" s="13"/>
    </row>
    <row r="24">
      <c r="D24" s="10"/>
      <c r="E24" s="40"/>
      <c r="F24" s="41"/>
      <c r="G24" s="13"/>
      <c r="H24" s="13"/>
      <c r="I24" s="13"/>
    </row>
    <row r="25">
      <c r="D25" s="10"/>
      <c r="E25" s="40"/>
      <c r="F25" s="41"/>
      <c r="G25" s="13"/>
      <c r="H25" s="13"/>
      <c r="I25" s="13"/>
    </row>
    <row r="26">
      <c r="D26" s="10"/>
      <c r="E26" s="40"/>
      <c r="F26" s="41"/>
      <c r="G26" s="13"/>
      <c r="H26" s="13"/>
      <c r="I26" s="13"/>
    </row>
    <row r="27">
      <c r="D27" s="10"/>
      <c r="E27" s="40"/>
      <c r="F27" s="41"/>
      <c r="G27" s="13"/>
      <c r="H27" s="13"/>
      <c r="I27" s="13"/>
    </row>
    <row r="28">
      <c r="D28" s="10"/>
      <c r="E28" s="40"/>
      <c r="F28" s="41"/>
      <c r="G28" s="13"/>
      <c r="H28" s="13"/>
      <c r="I28" s="13"/>
    </row>
    <row r="29">
      <c r="D29" s="10"/>
      <c r="E29" s="40"/>
      <c r="F29" s="41"/>
      <c r="G29" s="13"/>
      <c r="H29" s="13"/>
      <c r="I29" s="13"/>
    </row>
    <row r="30">
      <c r="D30" s="10"/>
      <c r="E30" s="40"/>
      <c r="F30" s="41"/>
      <c r="G30" s="13"/>
      <c r="H30" s="13"/>
      <c r="I30" s="13"/>
    </row>
    <row r="31">
      <c r="D31" s="10"/>
      <c r="E31" s="40"/>
      <c r="F31" s="41"/>
      <c r="G31" s="13"/>
      <c r="H31" s="13"/>
      <c r="I31" s="13"/>
    </row>
    <row r="32">
      <c r="D32" s="10"/>
      <c r="E32" s="40"/>
      <c r="F32" s="41"/>
      <c r="G32" s="13"/>
      <c r="H32" s="13"/>
      <c r="I32" s="13"/>
    </row>
    <row r="33">
      <c r="D33" s="10"/>
      <c r="E33" s="40"/>
      <c r="F33" s="41"/>
      <c r="G33" s="13"/>
      <c r="H33" s="13"/>
      <c r="I33" s="13"/>
    </row>
    <row r="34">
      <c r="D34" s="10"/>
      <c r="E34" s="40"/>
      <c r="F34" s="41"/>
      <c r="G34" s="13"/>
      <c r="H34" s="13"/>
      <c r="I34" s="13"/>
    </row>
    <row r="35">
      <c r="D35" s="10"/>
      <c r="E35" s="40"/>
      <c r="F35" s="41"/>
      <c r="G35" s="13"/>
      <c r="H35" s="13"/>
      <c r="I35" s="13"/>
    </row>
    <row r="36">
      <c r="D36" s="10"/>
      <c r="E36" s="40"/>
      <c r="F36" s="41"/>
      <c r="G36" s="13"/>
      <c r="H36" s="13"/>
      <c r="I36" s="13"/>
    </row>
    <row r="37">
      <c r="D37" s="10"/>
      <c r="E37" s="40"/>
      <c r="F37" s="41"/>
      <c r="G37" s="13"/>
      <c r="H37" s="13"/>
      <c r="I37" s="13"/>
    </row>
    <row r="38">
      <c r="E38" s="40"/>
      <c r="F38" s="41"/>
      <c r="G38" s="13"/>
      <c r="H38" s="13"/>
      <c r="I38" s="13"/>
    </row>
    <row r="39">
      <c r="E39" s="40"/>
      <c r="F39" s="41"/>
      <c r="G39" s="13"/>
      <c r="H39" s="13"/>
      <c r="I39" s="13"/>
    </row>
    <row r="40">
      <c r="E40" s="40"/>
      <c r="F40" s="41"/>
      <c r="G40" s="13"/>
      <c r="H40" s="13"/>
      <c r="I40" s="13"/>
    </row>
    <row r="41">
      <c r="E41" s="40"/>
      <c r="F41" s="41"/>
      <c r="G41" s="13"/>
      <c r="H41" s="13"/>
      <c r="I41" s="13"/>
    </row>
    <row r="42">
      <c r="E42" s="40"/>
      <c r="F42" s="41"/>
      <c r="G42" s="13"/>
      <c r="H42" s="13"/>
      <c r="I42" s="13"/>
    </row>
    <row r="43">
      <c r="E43" s="40"/>
      <c r="F43" s="41"/>
      <c r="G43" s="13"/>
      <c r="H43" s="13"/>
      <c r="I43" s="13"/>
    </row>
    <row r="44">
      <c r="E44" s="40"/>
      <c r="F44" s="41"/>
      <c r="G44" s="13"/>
      <c r="H44" s="13"/>
      <c r="I44" s="13"/>
    </row>
    <row r="45">
      <c r="E45" s="40"/>
      <c r="F45" s="41"/>
      <c r="G45" s="13"/>
      <c r="H45" s="13"/>
      <c r="I45" s="13"/>
    </row>
    <row r="46">
      <c r="E46" s="40"/>
      <c r="F46" s="41"/>
      <c r="G46" s="13"/>
      <c r="H46" s="13"/>
      <c r="I46" s="13"/>
    </row>
    <row r="47">
      <c r="E47" s="40"/>
      <c r="F47" s="41"/>
      <c r="G47" s="13"/>
      <c r="H47" s="13"/>
      <c r="I47" s="13"/>
    </row>
    <row r="48">
      <c r="E48" s="40"/>
      <c r="F48" s="41"/>
      <c r="G48" s="13"/>
      <c r="H48" s="13"/>
      <c r="I48" s="13"/>
    </row>
    <row r="49">
      <c r="E49" s="40"/>
      <c r="F49" s="41"/>
      <c r="G49" s="13"/>
      <c r="H49" s="13"/>
      <c r="I49" s="13"/>
    </row>
    <row r="50">
      <c r="E50" s="40"/>
      <c r="F50" s="41"/>
      <c r="G50" s="13"/>
      <c r="H50" s="13"/>
      <c r="I50" s="13"/>
    </row>
    <row r="51">
      <c r="E51" s="40"/>
      <c r="F51" s="41"/>
      <c r="G51" s="13"/>
      <c r="H51" s="13"/>
      <c r="I51" s="13"/>
    </row>
    <row r="52">
      <c r="E52" s="40"/>
      <c r="F52" s="41"/>
      <c r="G52" s="13"/>
      <c r="H52" s="13"/>
      <c r="I52" s="13"/>
    </row>
    <row r="53">
      <c r="E53" s="40"/>
      <c r="F53" s="41"/>
      <c r="G53" s="13"/>
      <c r="H53" s="13"/>
      <c r="I53" s="13"/>
    </row>
    <row r="54">
      <c r="E54" s="40"/>
      <c r="F54" s="41"/>
      <c r="G54" s="13"/>
      <c r="H54" s="13"/>
      <c r="I54" s="13"/>
    </row>
    <row r="55">
      <c r="E55" s="40"/>
      <c r="F55" s="41"/>
      <c r="G55" s="13"/>
      <c r="H55" s="13"/>
      <c r="I55" s="13"/>
    </row>
    <row r="56">
      <c r="E56" s="40"/>
      <c r="F56" s="41"/>
      <c r="G56" s="13"/>
      <c r="H56" s="13"/>
      <c r="I56" s="13"/>
    </row>
    <row r="57">
      <c r="E57" s="40"/>
      <c r="F57" s="41"/>
      <c r="G57" s="13"/>
      <c r="H57" s="13"/>
      <c r="I57" s="13"/>
    </row>
    <row r="58">
      <c r="E58" s="40"/>
      <c r="F58" s="41"/>
      <c r="G58" s="13"/>
      <c r="H58" s="13"/>
      <c r="I58" s="13"/>
    </row>
    <row r="59">
      <c r="E59" s="40"/>
      <c r="F59" s="41"/>
      <c r="G59" s="13"/>
      <c r="H59" s="13"/>
      <c r="I59" s="13"/>
    </row>
    <row r="60">
      <c r="E60" s="40"/>
      <c r="F60" s="41"/>
      <c r="G60" s="13"/>
      <c r="H60" s="13"/>
      <c r="I60" s="13"/>
    </row>
    <row r="61">
      <c r="E61" s="40"/>
      <c r="F61" s="41"/>
      <c r="G61" s="13"/>
      <c r="H61" s="13"/>
      <c r="I61" s="13"/>
    </row>
    <row r="62">
      <c r="E62" s="40"/>
      <c r="F62" s="41"/>
      <c r="G62" s="13"/>
      <c r="H62" s="13"/>
      <c r="I62" s="13"/>
    </row>
    <row r="63">
      <c r="E63" s="40"/>
      <c r="F63" s="41"/>
      <c r="G63" s="13"/>
      <c r="H63" s="13"/>
      <c r="I63" s="13"/>
    </row>
    <row r="64">
      <c r="E64" s="40"/>
      <c r="F64" s="41"/>
      <c r="G64" s="13"/>
      <c r="H64" s="13"/>
      <c r="I64" s="13"/>
    </row>
    <row r="65">
      <c r="E65" s="40"/>
      <c r="F65" s="41"/>
      <c r="G65" s="13"/>
      <c r="H65" s="13"/>
      <c r="I65" s="13"/>
    </row>
    <row r="66">
      <c r="E66" s="40"/>
      <c r="F66" s="41"/>
      <c r="G66" s="13"/>
      <c r="H66" s="13"/>
      <c r="I66" s="13"/>
    </row>
    <row r="67">
      <c r="E67" s="40"/>
      <c r="F67" s="41"/>
      <c r="G67" s="13"/>
      <c r="H67" s="13"/>
      <c r="I67" s="13"/>
    </row>
    <row r="68">
      <c r="E68" s="40"/>
      <c r="F68" s="41"/>
      <c r="G68" s="13"/>
      <c r="H68" s="13"/>
      <c r="I68" s="13"/>
    </row>
    <row r="69">
      <c r="E69" s="40"/>
      <c r="F69" s="41"/>
      <c r="G69" s="13"/>
      <c r="H69" s="13"/>
      <c r="I69" s="13"/>
    </row>
    <row r="70">
      <c r="E70" s="40"/>
      <c r="F70" s="41"/>
      <c r="G70" s="13"/>
      <c r="H70" s="13"/>
      <c r="I70" s="13"/>
    </row>
    <row r="71">
      <c r="E71" s="40"/>
      <c r="F71" s="41"/>
      <c r="G71" s="13"/>
      <c r="H71" s="13"/>
      <c r="I71" s="13"/>
    </row>
    <row r="72">
      <c r="E72" s="40"/>
      <c r="F72" s="41"/>
      <c r="G72" s="13"/>
      <c r="H72" s="13"/>
      <c r="I72" s="13"/>
    </row>
    <row r="73">
      <c r="E73" s="40"/>
      <c r="F73" s="41"/>
      <c r="G73" s="13"/>
      <c r="H73" s="13"/>
      <c r="I73" s="13"/>
    </row>
    <row r="74">
      <c r="E74" s="40"/>
      <c r="F74" s="41"/>
      <c r="G74" s="13"/>
      <c r="H74" s="13"/>
      <c r="I74" s="13"/>
    </row>
    <row r="75">
      <c r="E75" s="40"/>
      <c r="F75" s="41"/>
      <c r="G75" s="13"/>
      <c r="H75" s="13"/>
      <c r="I75" s="13"/>
    </row>
    <row r="76">
      <c r="E76" s="40"/>
      <c r="F76" s="41"/>
      <c r="G76" s="13"/>
      <c r="H76" s="13"/>
      <c r="I76" s="13"/>
    </row>
    <row r="77">
      <c r="E77" s="40"/>
      <c r="F77" s="41"/>
      <c r="G77" s="13"/>
      <c r="H77" s="13"/>
      <c r="I77" s="13"/>
    </row>
    <row r="78">
      <c r="E78" s="40"/>
      <c r="F78" s="41"/>
      <c r="G78" s="13"/>
      <c r="H78" s="13"/>
      <c r="I78" s="13"/>
    </row>
    <row r="79">
      <c r="E79" s="40"/>
      <c r="F79" s="41"/>
      <c r="G79" s="13"/>
      <c r="H79" s="13"/>
      <c r="I79" s="13"/>
    </row>
    <row r="80">
      <c r="E80" s="40"/>
      <c r="F80" s="41"/>
      <c r="G80" s="13"/>
      <c r="H80" s="13"/>
      <c r="I80" s="13"/>
    </row>
    <row r="81">
      <c r="E81" s="40"/>
      <c r="F81" s="41"/>
      <c r="G81" s="13"/>
      <c r="H81" s="13"/>
      <c r="I81" s="13"/>
    </row>
    <row r="82">
      <c r="E82" s="40"/>
      <c r="F82" s="41"/>
      <c r="G82" s="13"/>
      <c r="H82" s="13"/>
      <c r="I82" s="13"/>
    </row>
    <row r="83">
      <c r="E83" s="40"/>
      <c r="F83" s="41"/>
      <c r="G83" s="13"/>
      <c r="H83" s="13"/>
      <c r="I83" s="13"/>
    </row>
    <row r="84">
      <c r="E84" s="40"/>
      <c r="F84" s="41"/>
      <c r="G84" s="13"/>
      <c r="H84" s="13"/>
      <c r="I84" s="13"/>
    </row>
    <row r="85">
      <c r="E85" s="40"/>
      <c r="F85" s="41"/>
      <c r="G85" s="13"/>
      <c r="H85" s="13"/>
      <c r="I85" s="13"/>
    </row>
    <row r="86">
      <c r="E86" s="40"/>
      <c r="F86" s="41"/>
      <c r="G86" s="13"/>
      <c r="H86" s="13"/>
      <c r="I86" s="13"/>
    </row>
    <row r="87">
      <c r="E87" s="40"/>
      <c r="F87" s="41"/>
      <c r="G87" s="13"/>
      <c r="H87" s="13"/>
      <c r="I87" s="13"/>
    </row>
    <row r="88">
      <c r="E88" s="40"/>
      <c r="F88" s="41"/>
      <c r="G88" s="13"/>
      <c r="H88" s="13"/>
      <c r="I88" s="13"/>
    </row>
    <row r="89">
      <c r="E89" s="40"/>
      <c r="F89" s="41"/>
      <c r="G89" s="13"/>
      <c r="H89" s="13"/>
      <c r="I89" s="13"/>
    </row>
    <row r="90">
      <c r="E90" s="40"/>
      <c r="F90" s="41"/>
      <c r="G90" s="13"/>
      <c r="H90" s="13"/>
      <c r="I90" s="13"/>
    </row>
    <row r="91">
      <c r="E91" s="40"/>
      <c r="F91" s="41"/>
      <c r="G91" s="13"/>
      <c r="H91" s="13"/>
      <c r="I91" s="13"/>
    </row>
    <row r="92">
      <c r="E92" s="40"/>
      <c r="F92" s="41"/>
      <c r="G92" s="13"/>
      <c r="H92" s="13"/>
      <c r="I92" s="13"/>
    </row>
    <row r="93">
      <c r="E93" s="40"/>
      <c r="F93" s="41"/>
      <c r="G93" s="13"/>
      <c r="H93" s="13"/>
      <c r="I93" s="13"/>
    </row>
    <row r="94">
      <c r="E94" s="40"/>
      <c r="F94" s="41"/>
      <c r="G94" s="13"/>
      <c r="H94" s="13"/>
      <c r="I94" s="13"/>
    </row>
    <row r="95">
      <c r="E95" s="40"/>
      <c r="F95" s="41"/>
      <c r="G95" s="13"/>
      <c r="H95" s="13"/>
      <c r="I95" s="13"/>
    </row>
    <row r="96">
      <c r="E96" s="40"/>
      <c r="F96" s="41"/>
      <c r="G96" s="13"/>
      <c r="H96" s="13"/>
      <c r="I96" s="13"/>
    </row>
    <row r="97">
      <c r="E97" s="40"/>
      <c r="F97" s="41"/>
      <c r="G97" s="13"/>
      <c r="H97" s="13"/>
      <c r="I97" s="13"/>
    </row>
    <row r="98">
      <c r="E98" s="40"/>
      <c r="F98" s="41"/>
      <c r="G98" s="13"/>
      <c r="H98" s="13"/>
      <c r="I98" s="13"/>
    </row>
    <row r="99">
      <c r="E99" s="40"/>
      <c r="F99" s="41"/>
      <c r="G99" s="13"/>
      <c r="H99" s="13"/>
      <c r="I99" s="13"/>
    </row>
    <row r="100">
      <c r="E100" s="40"/>
      <c r="F100" s="41"/>
      <c r="G100" s="13"/>
      <c r="H100" s="13"/>
      <c r="I100" s="13"/>
    </row>
    <row r="101">
      <c r="E101" s="40"/>
      <c r="F101" s="41"/>
      <c r="G101" s="13"/>
      <c r="H101" s="13"/>
      <c r="I101" s="13"/>
    </row>
    <row r="102">
      <c r="E102" s="40"/>
      <c r="F102" s="41"/>
      <c r="G102" s="13"/>
      <c r="H102" s="13"/>
      <c r="I102" s="13"/>
    </row>
    <row r="103">
      <c r="E103" s="40"/>
      <c r="F103" s="41"/>
      <c r="G103" s="13"/>
      <c r="H103" s="13"/>
      <c r="I103" s="13"/>
    </row>
    <row r="104">
      <c r="E104" s="40"/>
      <c r="F104" s="41"/>
      <c r="G104" s="13"/>
      <c r="H104" s="13"/>
      <c r="I104" s="13"/>
    </row>
    <row r="105">
      <c r="E105" s="40"/>
      <c r="F105" s="41"/>
      <c r="G105" s="13"/>
      <c r="H105" s="13"/>
      <c r="I105" s="13"/>
    </row>
    <row r="106">
      <c r="E106" s="40"/>
      <c r="F106" s="41"/>
      <c r="G106" s="13"/>
      <c r="H106" s="13"/>
      <c r="I106" s="13"/>
    </row>
    <row r="107">
      <c r="E107" s="40"/>
      <c r="F107" s="41"/>
      <c r="G107" s="13"/>
      <c r="H107" s="13"/>
      <c r="I107" s="13"/>
    </row>
    <row r="108">
      <c r="E108" s="40"/>
      <c r="F108" s="41"/>
      <c r="G108" s="13"/>
      <c r="H108" s="13"/>
      <c r="I108" s="13"/>
    </row>
    <row r="109">
      <c r="E109" s="40"/>
      <c r="F109" s="41"/>
      <c r="G109" s="13"/>
      <c r="H109" s="13"/>
      <c r="I109" s="13"/>
    </row>
    <row r="110">
      <c r="E110" s="40"/>
      <c r="F110" s="41"/>
      <c r="G110" s="13"/>
      <c r="H110" s="13"/>
      <c r="I110" s="13"/>
    </row>
    <row r="111">
      <c r="E111" s="40"/>
      <c r="F111" s="41"/>
      <c r="G111" s="13"/>
      <c r="H111" s="13"/>
      <c r="I111" s="13"/>
    </row>
    <row r="112">
      <c r="E112" s="40"/>
      <c r="F112" s="41"/>
      <c r="G112" s="13"/>
      <c r="H112" s="13"/>
      <c r="I112" s="13"/>
    </row>
    <row r="113">
      <c r="E113" s="40"/>
      <c r="F113" s="41"/>
      <c r="G113" s="13"/>
      <c r="H113" s="13"/>
      <c r="I113" s="13"/>
    </row>
    <row r="114">
      <c r="E114" s="40"/>
      <c r="F114" s="41"/>
      <c r="G114" s="13"/>
      <c r="H114" s="13"/>
      <c r="I114" s="13"/>
    </row>
    <row r="115">
      <c r="E115" s="40"/>
      <c r="F115" s="41"/>
      <c r="G115" s="13"/>
      <c r="H115" s="13"/>
      <c r="I115" s="13"/>
    </row>
    <row r="116">
      <c r="E116" s="40"/>
      <c r="F116" s="41"/>
      <c r="G116" s="13"/>
      <c r="H116" s="13"/>
      <c r="I116" s="13"/>
    </row>
    <row r="117">
      <c r="E117" s="40"/>
      <c r="F117" s="41"/>
      <c r="G117" s="13"/>
      <c r="H117" s="13"/>
      <c r="I117" s="13"/>
    </row>
    <row r="118">
      <c r="E118" s="40"/>
      <c r="F118" s="41"/>
      <c r="G118" s="13"/>
      <c r="H118" s="13"/>
      <c r="I118" s="13"/>
    </row>
    <row r="119">
      <c r="E119" s="40"/>
      <c r="F119" s="41"/>
      <c r="G119" s="13"/>
      <c r="H119" s="13"/>
      <c r="I119" s="13"/>
    </row>
    <row r="120">
      <c r="E120" s="40"/>
      <c r="F120" s="41"/>
      <c r="G120" s="13"/>
      <c r="H120" s="13"/>
      <c r="I120" s="13"/>
    </row>
    <row r="121">
      <c r="E121" s="40"/>
      <c r="F121" s="41"/>
      <c r="G121" s="13"/>
      <c r="H121" s="13"/>
      <c r="I121" s="13"/>
    </row>
    <row r="122">
      <c r="E122" s="40"/>
      <c r="F122" s="41"/>
      <c r="G122" s="13"/>
      <c r="H122" s="13"/>
      <c r="I122" s="13"/>
    </row>
    <row r="123">
      <c r="E123" s="40"/>
      <c r="F123" s="41"/>
      <c r="G123" s="13"/>
      <c r="H123" s="13"/>
      <c r="I123" s="13"/>
    </row>
    <row r="124">
      <c r="E124" s="40"/>
      <c r="F124" s="41"/>
      <c r="G124" s="13"/>
      <c r="H124" s="13"/>
      <c r="I124" s="13"/>
    </row>
    <row r="125">
      <c r="E125" s="40"/>
      <c r="F125" s="41"/>
      <c r="G125" s="13"/>
      <c r="H125" s="13"/>
      <c r="I125" s="13"/>
    </row>
    <row r="126">
      <c r="E126" s="40"/>
      <c r="F126" s="41"/>
      <c r="G126" s="13"/>
      <c r="H126" s="13"/>
      <c r="I126" s="13"/>
    </row>
    <row r="127">
      <c r="E127" s="40"/>
      <c r="F127" s="41"/>
      <c r="G127" s="13"/>
      <c r="H127" s="13"/>
      <c r="I127" s="13"/>
    </row>
    <row r="128">
      <c r="E128" s="40"/>
      <c r="F128" s="41"/>
      <c r="G128" s="13"/>
      <c r="H128" s="13"/>
      <c r="I128" s="13"/>
    </row>
    <row r="129">
      <c r="E129" s="40"/>
      <c r="F129" s="41"/>
      <c r="G129" s="13"/>
      <c r="H129" s="13"/>
      <c r="I129" s="13"/>
    </row>
    <row r="130">
      <c r="E130" s="40"/>
      <c r="F130" s="41"/>
      <c r="G130" s="13"/>
      <c r="H130" s="13"/>
      <c r="I130" s="13"/>
    </row>
    <row r="131">
      <c r="E131" s="40"/>
      <c r="F131" s="41"/>
      <c r="G131" s="13"/>
      <c r="H131" s="13"/>
      <c r="I131" s="13"/>
    </row>
    <row r="132">
      <c r="E132" s="40"/>
      <c r="F132" s="41"/>
      <c r="G132" s="13"/>
      <c r="H132" s="13"/>
      <c r="I132" s="13"/>
    </row>
    <row r="133">
      <c r="E133" s="40"/>
      <c r="F133" s="41"/>
      <c r="G133" s="13"/>
      <c r="H133" s="13"/>
      <c r="I133" s="13"/>
    </row>
    <row r="134">
      <c r="E134" s="40"/>
      <c r="F134" s="41"/>
      <c r="G134" s="13"/>
      <c r="H134" s="13"/>
      <c r="I134" s="13"/>
    </row>
    <row r="135">
      <c r="E135" s="40"/>
      <c r="F135" s="41"/>
      <c r="G135" s="13"/>
      <c r="H135" s="13"/>
      <c r="I135" s="13"/>
    </row>
    <row r="136">
      <c r="E136" s="40"/>
      <c r="F136" s="41"/>
      <c r="G136" s="13"/>
      <c r="H136" s="13"/>
      <c r="I136" s="13"/>
    </row>
    <row r="137">
      <c r="E137" s="40"/>
      <c r="F137" s="41"/>
      <c r="G137" s="13"/>
      <c r="H137" s="13"/>
      <c r="I137" s="13"/>
    </row>
    <row r="138">
      <c r="E138" s="40"/>
      <c r="F138" s="41"/>
      <c r="G138" s="13"/>
      <c r="H138" s="13"/>
      <c r="I138" s="13"/>
    </row>
    <row r="139">
      <c r="E139" s="40"/>
      <c r="F139" s="41"/>
      <c r="G139" s="13"/>
      <c r="H139" s="13"/>
      <c r="I139" s="13"/>
    </row>
    <row r="140">
      <c r="E140" s="40"/>
      <c r="F140" s="41"/>
      <c r="G140" s="13"/>
      <c r="H140" s="13"/>
      <c r="I140" s="13"/>
    </row>
    <row r="141">
      <c r="E141" s="40"/>
      <c r="F141" s="41"/>
      <c r="G141" s="13"/>
      <c r="H141" s="13"/>
      <c r="I141" s="13"/>
    </row>
    <row r="142">
      <c r="E142" s="40"/>
      <c r="F142" s="41"/>
      <c r="G142" s="13"/>
      <c r="H142" s="13"/>
      <c r="I142" s="13"/>
    </row>
    <row r="143">
      <c r="E143" s="40"/>
      <c r="F143" s="41"/>
      <c r="G143" s="13"/>
      <c r="H143" s="13"/>
      <c r="I143" s="13"/>
    </row>
    <row r="144">
      <c r="E144" s="40"/>
      <c r="F144" s="41"/>
      <c r="G144" s="13"/>
      <c r="H144" s="13"/>
      <c r="I144" s="13"/>
    </row>
    <row r="145">
      <c r="E145" s="40"/>
      <c r="F145" s="41"/>
      <c r="G145" s="13"/>
      <c r="H145" s="13"/>
      <c r="I145" s="13"/>
    </row>
    <row r="146">
      <c r="E146" s="40"/>
      <c r="F146" s="41"/>
      <c r="G146" s="13"/>
      <c r="H146" s="13"/>
      <c r="I146" s="13"/>
    </row>
    <row r="147">
      <c r="E147" s="40"/>
      <c r="F147" s="41"/>
      <c r="G147" s="13"/>
      <c r="H147" s="13"/>
      <c r="I147" s="13"/>
    </row>
    <row r="148">
      <c r="E148" s="40"/>
      <c r="F148" s="41"/>
      <c r="G148" s="13"/>
      <c r="H148" s="13"/>
      <c r="I148" s="13"/>
    </row>
    <row r="149">
      <c r="E149" s="40"/>
      <c r="F149" s="41"/>
      <c r="G149" s="13"/>
      <c r="H149" s="13"/>
      <c r="I149" s="13"/>
    </row>
    <row r="150">
      <c r="E150" s="40"/>
      <c r="F150" s="41"/>
      <c r="G150" s="13"/>
      <c r="H150" s="13"/>
      <c r="I150" s="13"/>
    </row>
    <row r="151">
      <c r="E151" s="40"/>
      <c r="F151" s="41"/>
      <c r="G151" s="13"/>
      <c r="H151" s="13"/>
      <c r="I151" s="13"/>
    </row>
    <row r="152">
      <c r="E152" s="40"/>
      <c r="F152" s="41"/>
      <c r="G152" s="13"/>
      <c r="H152" s="13"/>
      <c r="I152" s="13"/>
    </row>
    <row r="153">
      <c r="E153" s="40"/>
      <c r="F153" s="41"/>
      <c r="G153" s="13"/>
      <c r="H153" s="13"/>
      <c r="I153" s="13"/>
    </row>
    <row r="154">
      <c r="E154" s="40"/>
      <c r="F154" s="41"/>
      <c r="G154" s="13"/>
      <c r="H154" s="13"/>
      <c r="I154" s="13"/>
    </row>
    <row r="155">
      <c r="E155" s="40"/>
      <c r="F155" s="41"/>
      <c r="G155" s="13"/>
      <c r="H155" s="13"/>
      <c r="I155" s="13"/>
    </row>
    <row r="156">
      <c r="E156" s="40"/>
      <c r="F156" s="41"/>
      <c r="G156" s="13"/>
      <c r="H156" s="13"/>
      <c r="I156" s="13"/>
    </row>
    <row r="157">
      <c r="E157" s="40"/>
      <c r="F157" s="41"/>
      <c r="G157" s="13"/>
      <c r="H157" s="13"/>
      <c r="I157" s="13"/>
    </row>
    <row r="158">
      <c r="E158" s="40"/>
      <c r="F158" s="41"/>
      <c r="G158" s="13"/>
      <c r="H158" s="13"/>
      <c r="I158" s="13"/>
    </row>
    <row r="159">
      <c r="E159" s="40"/>
      <c r="F159" s="41"/>
      <c r="G159" s="13"/>
      <c r="H159" s="13"/>
      <c r="I159" s="13"/>
    </row>
    <row r="160">
      <c r="E160" s="40"/>
      <c r="F160" s="41"/>
      <c r="G160" s="13"/>
      <c r="H160" s="13"/>
      <c r="I160" s="13"/>
    </row>
    <row r="161">
      <c r="E161" s="40"/>
      <c r="F161" s="41"/>
      <c r="G161" s="13"/>
      <c r="H161" s="13"/>
      <c r="I161" s="13"/>
    </row>
    <row r="162">
      <c r="E162" s="40"/>
      <c r="F162" s="41"/>
      <c r="G162" s="13"/>
      <c r="H162" s="13"/>
      <c r="I162" s="13"/>
    </row>
    <row r="163">
      <c r="E163" s="40"/>
      <c r="F163" s="41"/>
      <c r="G163" s="13"/>
      <c r="H163" s="13"/>
      <c r="I163" s="13"/>
    </row>
    <row r="164">
      <c r="E164" s="40"/>
      <c r="F164" s="41"/>
      <c r="G164" s="13"/>
      <c r="H164" s="13"/>
      <c r="I164" s="13"/>
    </row>
    <row r="165">
      <c r="E165" s="40"/>
      <c r="F165" s="41"/>
      <c r="G165" s="13"/>
      <c r="H165" s="13"/>
      <c r="I165" s="13"/>
    </row>
    <row r="166">
      <c r="E166" s="40"/>
      <c r="F166" s="41"/>
      <c r="G166" s="13"/>
      <c r="H166" s="13"/>
      <c r="I166" s="13"/>
    </row>
    <row r="167">
      <c r="E167" s="40"/>
      <c r="F167" s="41"/>
      <c r="G167" s="13"/>
      <c r="H167" s="13"/>
      <c r="I167" s="13"/>
    </row>
    <row r="168">
      <c r="E168" s="40"/>
      <c r="F168" s="41"/>
      <c r="G168" s="13"/>
      <c r="H168" s="13"/>
      <c r="I168" s="13"/>
    </row>
    <row r="169">
      <c r="E169" s="40"/>
      <c r="F169" s="41"/>
      <c r="G169" s="13"/>
      <c r="H169" s="13"/>
      <c r="I169" s="13"/>
    </row>
    <row r="170">
      <c r="E170" s="40"/>
      <c r="F170" s="41"/>
      <c r="G170" s="13"/>
      <c r="H170" s="13"/>
      <c r="I170" s="13"/>
    </row>
    <row r="171">
      <c r="E171" s="40"/>
      <c r="F171" s="41"/>
      <c r="G171" s="13"/>
      <c r="H171" s="13"/>
      <c r="I171" s="13"/>
    </row>
    <row r="172">
      <c r="E172" s="40"/>
      <c r="F172" s="41"/>
      <c r="G172" s="13"/>
      <c r="H172" s="13"/>
      <c r="I172" s="13"/>
    </row>
    <row r="173">
      <c r="E173" s="40"/>
      <c r="F173" s="41"/>
      <c r="G173" s="13"/>
      <c r="H173" s="13"/>
      <c r="I173" s="13"/>
    </row>
    <row r="174">
      <c r="E174" s="40"/>
      <c r="F174" s="41"/>
      <c r="G174" s="13"/>
      <c r="H174" s="13"/>
      <c r="I174" s="13"/>
    </row>
    <row r="175">
      <c r="E175" s="40"/>
      <c r="F175" s="41"/>
      <c r="G175" s="13"/>
      <c r="H175" s="13"/>
      <c r="I175" s="13"/>
    </row>
    <row r="176">
      <c r="E176" s="40"/>
      <c r="F176" s="41"/>
      <c r="G176" s="13"/>
      <c r="H176" s="13"/>
      <c r="I176" s="13"/>
    </row>
    <row r="177">
      <c r="E177" s="40"/>
      <c r="F177" s="41"/>
      <c r="G177" s="13"/>
      <c r="H177" s="13"/>
      <c r="I177" s="13"/>
    </row>
    <row r="178">
      <c r="E178" s="40"/>
      <c r="F178" s="41"/>
      <c r="G178" s="13"/>
      <c r="H178" s="13"/>
      <c r="I178" s="13"/>
    </row>
    <row r="179">
      <c r="E179" s="40"/>
      <c r="F179" s="41"/>
      <c r="G179" s="13"/>
      <c r="H179" s="13"/>
      <c r="I179" s="13"/>
    </row>
    <row r="180">
      <c r="E180" s="40"/>
      <c r="F180" s="41"/>
      <c r="G180" s="13"/>
      <c r="H180" s="13"/>
      <c r="I180" s="13"/>
    </row>
    <row r="181">
      <c r="E181" s="40"/>
      <c r="F181" s="41"/>
      <c r="G181" s="13"/>
      <c r="H181" s="13"/>
      <c r="I181" s="13"/>
    </row>
    <row r="182">
      <c r="E182" s="40"/>
      <c r="F182" s="41"/>
      <c r="G182" s="13"/>
      <c r="H182" s="13"/>
      <c r="I182" s="13"/>
    </row>
    <row r="183">
      <c r="E183" s="40"/>
      <c r="F183" s="41"/>
      <c r="G183" s="13"/>
      <c r="H183" s="13"/>
      <c r="I183" s="13"/>
    </row>
    <row r="184">
      <c r="E184" s="40"/>
      <c r="F184" s="41"/>
      <c r="G184" s="13"/>
      <c r="H184" s="13"/>
      <c r="I184" s="13"/>
    </row>
    <row r="185">
      <c r="E185" s="40"/>
      <c r="F185" s="41"/>
      <c r="G185" s="13"/>
      <c r="H185" s="13"/>
      <c r="I185" s="13"/>
    </row>
    <row r="186">
      <c r="E186" s="40"/>
      <c r="F186" s="41"/>
      <c r="G186" s="13"/>
      <c r="H186" s="13"/>
      <c r="I186" s="13"/>
    </row>
    <row r="187">
      <c r="E187" s="40"/>
      <c r="F187" s="41"/>
      <c r="G187" s="13"/>
      <c r="H187" s="13"/>
      <c r="I187" s="13"/>
    </row>
    <row r="188">
      <c r="E188" s="40"/>
      <c r="F188" s="41"/>
      <c r="G188" s="13"/>
      <c r="H188" s="13"/>
      <c r="I188" s="13"/>
    </row>
    <row r="189">
      <c r="E189" s="40"/>
      <c r="F189" s="41"/>
      <c r="G189" s="13"/>
      <c r="H189" s="13"/>
      <c r="I189" s="13"/>
    </row>
    <row r="190">
      <c r="E190" s="40"/>
      <c r="F190" s="41"/>
      <c r="G190" s="13"/>
      <c r="H190" s="13"/>
      <c r="I190" s="13"/>
    </row>
    <row r="191">
      <c r="E191" s="40"/>
      <c r="F191" s="41"/>
      <c r="G191" s="13"/>
      <c r="H191" s="13"/>
      <c r="I191" s="13"/>
    </row>
    <row r="192">
      <c r="E192" s="40"/>
      <c r="F192" s="41"/>
      <c r="G192" s="13"/>
      <c r="H192" s="13"/>
      <c r="I192" s="13"/>
    </row>
    <row r="193">
      <c r="E193" s="40"/>
      <c r="F193" s="41"/>
      <c r="G193" s="13"/>
      <c r="H193" s="13"/>
      <c r="I193" s="13"/>
    </row>
    <row r="194">
      <c r="E194" s="40"/>
      <c r="F194" s="41"/>
      <c r="G194" s="13"/>
      <c r="H194" s="13"/>
      <c r="I194" s="13"/>
    </row>
    <row r="195">
      <c r="E195" s="40"/>
      <c r="F195" s="41"/>
      <c r="G195" s="13"/>
      <c r="H195" s="13"/>
      <c r="I195" s="13"/>
    </row>
    <row r="196">
      <c r="E196" s="40"/>
      <c r="F196" s="41"/>
      <c r="G196" s="13"/>
      <c r="H196" s="13"/>
      <c r="I196" s="13"/>
    </row>
    <row r="197">
      <c r="E197" s="40"/>
      <c r="F197" s="41"/>
      <c r="G197" s="13"/>
      <c r="H197" s="13"/>
      <c r="I197" s="13"/>
    </row>
    <row r="198">
      <c r="E198" s="40"/>
      <c r="F198" s="41"/>
      <c r="G198" s="13"/>
      <c r="H198" s="13"/>
      <c r="I198" s="13"/>
    </row>
    <row r="199">
      <c r="E199" s="40"/>
      <c r="F199" s="41"/>
      <c r="G199" s="13"/>
      <c r="H199" s="13"/>
      <c r="I199" s="13"/>
    </row>
    <row r="200">
      <c r="E200" s="40"/>
      <c r="F200" s="41"/>
      <c r="G200" s="13"/>
      <c r="H200" s="13"/>
      <c r="I200" s="13"/>
    </row>
    <row r="201">
      <c r="E201" s="40"/>
      <c r="F201" s="41"/>
      <c r="G201" s="13"/>
      <c r="H201" s="13"/>
      <c r="I201" s="13"/>
    </row>
    <row r="202">
      <c r="E202" s="40"/>
      <c r="F202" s="41"/>
      <c r="G202" s="13"/>
      <c r="H202" s="13"/>
      <c r="I202" s="13"/>
    </row>
    <row r="203">
      <c r="E203" s="40"/>
      <c r="F203" s="41"/>
      <c r="G203" s="13"/>
      <c r="H203" s="13"/>
      <c r="I203" s="13"/>
    </row>
    <row r="204">
      <c r="E204" s="40"/>
      <c r="F204" s="41"/>
      <c r="G204" s="13"/>
      <c r="H204" s="13"/>
      <c r="I204" s="13"/>
    </row>
    <row r="205">
      <c r="E205" s="40"/>
      <c r="F205" s="41"/>
      <c r="G205" s="13"/>
      <c r="H205" s="13"/>
      <c r="I205" s="13"/>
    </row>
    <row r="206">
      <c r="E206" s="40"/>
      <c r="F206" s="41"/>
      <c r="G206" s="13"/>
      <c r="H206" s="13"/>
      <c r="I206" s="13"/>
    </row>
    <row r="207">
      <c r="E207" s="40"/>
      <c r="F207" s="41"/>
      <c r="G207" s="13"/>
      <c r="H207" s="13"/>
      <c r="I207" s="13"/>
    </row>
    <row r="208">
      <c r="E208" s="40"/>
      <c r="F208" s="41"/>
      <c r="G208" s="13"/>
      <c r="H208" s="13"/>
      <c r="I208" s="13"/>
    </row>
    <row r="209">
      <c r="E209" s="40"/>
      <c r="F209" s="41"/>
      <c r="G209" s="13"/>
      <c r="H209" s="13"/>
      <c r="I209" s="13"/>
    </row>
    <row r="210">
      <c r="E210" s="40"/>
      <c r="F210" s="41"/>
      <c r="G210" s="13"/>
      <c r="H210" s="13"/>
      <c r="I210" s="13"/>
    </row>
    <row r="211">
      <c r="E211" s="40"/>
      <c r="F211" s="41"/>
      <c r="G211" s="13"/>
      <c r="H211" s="13"/>
      <c r="I211" s="13"/>
    </row>
    <row r="212">
      <c r="E212" s="40"/>
      <c r="F212" s="41"/>
      <c r="G212" s="13"/>
      <c r="H212" s="13"/>
      <c r="I212" s="13"/>
    </row>
    <row r="213">
      <c r="E213" s="40"/>
      <c r="F213" s="41"/>
      <c r="G213" s="13"/>
      <c r="H213" s="13"/>
      <c r="I213" s="13"/>
    </row>
    <row r="214">
      <c r="E214" s="40"/>
      <c r="F214" s="41"/>
      <c r="G214" s="13"/>
      <c r="H214" s="13"/>
      <c r="I214" s="13"/>
    </row>
    <row r="215">
      <c r="E215" s="40"/>
      <c r="F215" s="41"/>
      <c r="G215" s="13"/>
      <c r="H215" s="13"/>
      <c r="I215" s="13"/>
    </row>
    <row r="216">
      <c r="E216" s="40"/>
      <c r="F216" s="41"/>
      <c r="G216" s="13"/>
      <c r="H216" s="13"/>
      <c r="I216" s="13"/>
    </row>
    <row r="217">
      <c r="E217" s="40"/>
      <c r="F217" s="41"/>
      <c r="G217" s="13"/>
      <c r="H217" s="13"/>
      <c r="I217" s="13"/>
    </row>
    <row r="218">
      <c r="E218" s="40"/>
      <c r="F218" s="41"/>
      <c r="G218" s="13"/>
      <c r="H218" s="13"/>
      <c r="I218" s="13"/>
    </row>
    <row r="219">
      <c r="E219" s="40"/>
      <c r="F219" s="41"/>
      <c r="G219" s="13"/>
      <c r="H219" s="13"/>
      <c r="I219" s="13"/>
    </row>
    <row r="220">
      <c r="E220" s="40"/>
      <c r="F220" s="41"/>
      <c r="G220" s="13"/>
      <c r="H220" s="13"/>
      <c r="I220" s="13"/>
    </row>
    <row r="221">
      <c r="E221" s="40"/>
      <c r="F221" s="41"/>
      <c r="G221" s="13"/>
      <c r="H221" s="13"/>
      <c r="I221" s="13"/>
    </row>
    <row r="222">
      <c r="E222" s="40"/>
      <c r="F222" s="41"/>
      <c r="G222" s="13"/>
      <c r="H222" s="13"/>
      <c r="I222" s="13"/>
    </row>
    <row r="223">
      <c r="E223" s="40"/>
      <c r="F223" s="41"/>
      <c r="G223" s="13"/>
      <c r="H223" s="13"/>
      <c r="I223" s="13"/>
    </row>
    <row r="224">
      <c r="E224" s="40"/>
      <c r="F224" s="41"/>
      <c r="G224" s="13"/>
      <c r="H224" s="13"/>
      <c r="I224" s="13"/>
    </row>
    <row r="225">
      <c r="E225" s="40"/>
      <c r="F225" s="41"/>
      <c r="G225" s="13"/>
      <c r="H225" s="13"/>
      <c r="I225" s="13"/>
    </row>
    <row r="226">
      <c r="E226" s="40"/>
      <c r="F226" s="41"/>
      <c r="G226" s="13"/>
      <c r="H226" s="13"/>
      <c r="I226" s="13"/>
    </row>
    <row r="227">
      <c r="E227" s="40"/>
      <c r="F227" s="41"/>
      <c r="G227" s="13"/>
      <c r="H227" s="13"/>
      <c r="I227" s="13"/>
    </row>
    <row r="228">
      <c r="E228" s="40"/>
      <c r="F228" s="41"/>
      <c r="G228" s="13"/>
      <c r="H228" s="13"/>
      <c r="I228" s="13"/>
    </row>
    <row r="229">
      <c r="E229" s="40"/>
      <c r="F229" s="41"/>
      <c r="G229" s="13"/>
      <c r="H229" s="13"/>
      <c r="I229" s="13"/>
    </row>
    <row r="230">
      <c r="E230" s="40"/>
      <c r="F230" s="41"/>
      <c r="G230" s="13"/>
      <c r="H230" s="13"/>
      <c r="I230" s="13"/>
    </row>
    <row r="231">
      <c r="E231" s="40"/>
      <c r="F231" s="41"/>
      <c r="G231" s="13"/>
      <c r="H231" s="13"/>
      <c r="I231" s="13"/>
    </row>
    <row r="232">
      <c r="E232" s="40"/>
      <c r="F232" s="41"/>
      <c r="G232" s="13"/>
      <c r="H232" s="13"/>
      <c r="I232" s="13"/>
    </row>
    <row r="233">
      <c r="E233" s="40"/>
      <c r="F233" s="41"/>
      <c r="G233" s="13"/>
      <c r="H233" s="13"/>
      <c r="I233" s="13"/>
    </row>
    <row r="234">
      <c r="E234" s="40"/>
      <c r="F234" s="41"/>
      <c r="G234" s="13"/>
      <c r="H234" s="13"/>
      <c r="I234" s="13"/>
    </row>
    <row r="235">
      <c r="E235" s="40"/>
      <c r="F235" s="41"/>
      <c r="G235" s="13"/>
      <c r="H235" s="13"/>
      <c r="I235" s="13"/>
    </row>
    <row r="236">
      <c r="E236" s="40"/>
      <c r="F236" s="41"/>
      <c r="G236" s="13"/>
      <c r="H236" s="13"/>
      <c r="I236" s="13"/>
    </row>
    <row r="237">
      <c r="E237" s="40"/>
      <c r="F237" s="41"/>
      <c r="G237" s="13"/>
      <c r="H237" s="13"/>
      <c r="I237" s="13"/>
    </row>
    <row r="238">
      <c r="E238" s="40"/>
      <c r="F238" s="41"/>
      <c r="G238" s="13"/>
      <c r="H238" s="13"/>
      <c r="I238" s="13"/>
    </row>
    <row r="239">
      <c r="E239" s="40"/>
      <c r="F239" s="41"/>
      <c r="G239" s="13"/>
      <c r="H239" s="13"/>
      <c r="I239" s="13"/>
    </row>
    <row r="240">
      <c r="E240" s="40"/>
      <c r="F240" s="41"/>
      <c r="G240" s="13"/>
      <c r="H240" s="13"/>
      <c r="I240" s="13"/>
    </row>
    <row r="241">
      <c r="E241" s="40"/>
      <c r="F241" s="41"/>
      <c r="G241" s="13"/>
      <c r="H241" s="13"/>
      <c r="I241" s="13"/>
    </row>
    <row r="242">
      <c r="E242" s="40"/>
      <c r="F242" s="41"/>
      <c r="G242" s="13"/>
      <c r="H242" s="13"/>
      <c r="I242" s="13"/>
    </row>
    <row r="243">
      <c r="E243" s="40"/>
      <c r="F243" s="41"/>
      <c r="G243" s="13"/>
      <c r="H243" s="13"/>
      <c r="I243" s="13"/>
    </row>
    <row r="244">
      <c r="E244" s="40"/>
      <c r="F244" s="41"/>
      <c r="G244" s="13"/>
      <c r="H244" s="13"/>
      <c r="I244" s="13"/>
    </row>
    <row r="245">
      <c r="E245" s="40"/>
      <c r="F245" s="41"/>
      <c r="G245" s="13"/>
      <c r="H245" s="13"/>
      <c r="I245" s="13"/>
    </row>
    <row r="246">
      <c r="E246" s="40"/>
      <c r="F246" s="41"/>
      <c r="G246" s="13"/>
      <c r="H246" s="13"/>
      <c r="I246" s="13"/>
    </row>
    <row r="247">
      <c r="E247" s="40"/>
      <c r="F247" s="41"/>
      <c r="G247" s="13"/>
      <c r="H247" s="13"/>
      <c r="I247" s="13"/>
    </row>
    <row r="248">
      <c r="E248" s="40"/>
      <c r="F248" s="41"/>
      <c r="G248" s="13"/>
      <c r="H248" s="13"/>
      <c r="I248" s="13"/>
    </row>
    <row r="249">
      <c r="E249" s="40"/>
      <c r="F249" s="41"/>
      <c r="G249" s="13"/>
      <c r="H249" s="13"/>
      <c r="I249" s="13"/>
    </row>
    <row r="250">
      <c r="E250" s="40"/>
      <c r="F250" s="41"/>
      <c r="G250" s="13"/>
      <c r="H250" s="13"/>
      <c r="I250" s="13"/>
    </row>
    <row r="251">
      <c r="E251" s="40"/>
      <c r="F251" s="41"/>
      <c r="G251" s="13"/>
      <c r="H251" s="13"/>
      <c r="I251" s="13"/>
    </row>
    <row r="252">
      <c r="E252" s="40"/>
      <c r="F252" s="41"/>
      <c r="G252" s="13"/>
      <c r="H252" s="13"/>
      <c r="I252" s="13"/>
    </row>
    <row r="253">
      <c r="E253" s="40"/>
      <c r="F253" s="41"/>
      <c r="G253" s="13"/>
      <c r="H253" s="13"/>
      <c r="I253" s="13"/>
    </row>
    <row r="254">
      <c r="E254" s="40"/>
      <c r="F254" s="41"/>
      <c r="G254" s="13"/>
      <c r="H254" s="13"/>
      <c r="I254" s="13"/>
    </row>
    <row r="255">
      <c r="E255" s="40"/>
      <c r="F255" s="41"/>
      <c r="G255" s="13"/>
      <c r="H255" s="13"/>
      <c r="I255" s="13"/>
    </row>
    <row r="256">
      <c r="E256" s="40"/>
      <c r="F256" s="41"/>
      <c r="G256" s="13"/>
      <c r="H256" s="13"/>
      <c r="I256" s="13"/>
    </row>
    <row r="257">
      <c r="E257" s="40"/>
      <c r="F257" s="41"/>
      <c r="G257" s="13"/>
      <c r="H257" s="13"/>
      <c r="I257" s="13"/>
    </row>
    <row r="258">
      <c r="E258" s="40"/>
      <c r="F258" s="41"/>
      <c r="G258" s="13"/>
      <c r="H258" s="13"/>
      <c r="I258" s="13"/>
    </row>
    <row r="259">
      <c r="E259" s="40"/>
      <c r="F259" s="41"/>
      <c r="G259" s="13"/>
      <c r="H259" s="13"/>
      <c r="I259" s="13"/>
    </row>
    <row r="260">
      <c r="E260" s="40"/>
      <c r="F260" s="41"/>
      <c r="G260" s="13"/>
      <c r="H260" s="13"/>
      <c r="I260" s="13"/>
    </row>
    <row r="261">
      <c r="E261" s="40"/>
      <c r="F261" s="41"/>
      <c r="G261" s="13"/>
      <c r="H261" s="13"/>
      <c r="I261" s="13"/>
    </row>
    <row r="262">
      <c r="E262" s="40"/>
      <c r="F262" s="41"/>
      <c r="G262" s="13"/>
      <c r="H262" s="13"/>
      <c r="I262" s="13"/>
    </row>
    <row r="263">
      <c r="E263" s="40"/>
      <c r="F263" s="41"/>
      <c r="G263" s="13"/>
      <c r="H263" s="13"/>
      <c r="I263" s="13"/>
    </row>
    <row r="264">
      <c r="E264" s="40"/>
      <c r="F264" s="41"/>
      <c r="G264" s="13"/>
      <c r="H264" s="13"/>
      <c r="I264" s="13"/>
    </row>
    <row r="265">
      <c r="E265" s="40"/>
      <c r="F265" s="41"/>
      <c r="G265" s="13"/>
      <c r="H265" s="13"/>
      <c r="I265" s="13"/>
    </row>
    <row r="266">
      <c r="E266" s="40"/>
      <c r="F266" s="41"/>
      <c r="G266" s="13"/>
      <c r="H266" s="13"/>
      <c r="I266" s="13"/>
    </row>
    <row r="267">
      <c r="E267" s="40"/>
      <c r="F267" s="41"/>
      <c r="G267" s="13"/>
      <c r="H267" s="13"/>
      <c r="I267" s="13"/>
    </row>
    <row r="268">
      <c r="E268" s="40"/>
      <c r="F268" s="41"/>
      <c r="G268" s="13"/>
      <c r="H268" s="13"/>
      <c r="I268" s="13"/>
    </row>
    <row r="269">
      <c r="E269" s="40"/>
      <c r="F269" s="41"/>
      <c r="G269" s="13"/>
      <c r="H269" s="13"/>
      <c r="I269" s="13"/>
    </row>
    <row r="270">
      <c r="E270" s="40"/>
      <c r="F270" s="41"/>
      <c r="G270" s="13"/>
      <c r="H270" s="13"/>
      <c r="I270" s="13"/>
    </row>
    <row r="271">
      <c r="E271" s="40"/>
      <c r="F271" s="41"/>
      <c r="G271" s="13"/>
      <c r="H271" s="13"/>
      <c r="I271" s="13"/>
    </row>
    <row r="272">
      <c r="E272" s="40"/>
      <c r="F272" s="41"/>
      <c r="G272" s="13"/>
      <c r="H272" s="13"/>
      <c r="I272" s="13"/>
    </row>
    <row r="273">
      <c r="E273" s="40"/>
      <c r="F273" s="41"/>
      <c r="G273" s="13"/>
      <c r="H273" s="13"/>
      <c r="I273" s="13"/>
    </row>
    <row r="274">
      <c r="E274" s="40"/>
      <c r="F274" s="41"/>
      <c r="G274" s="13"/>
      <c r="H274" s="13"/>
      <c r="I274" s="13"/>
    </row>
    <row r="275">
      <c r="E275" s="40"/>
      <c r="F275" s="41"/>
      <c r="G275" s="13"/>
      <c r="H275" s="13"/>
      <c r="I275" s="13"/>
    </row>
    <row r="276">
      <c r="E276" s="40"/>
      <c r="F276" s="41"/>
      <c r="G276" s="13"/>
      <c r="H276" s="13"/>
      <c r="I276" s="13"/>
    </row>
    <row r="277">
      <c r="E277" s="40"/>
      <c r="F277" s="41"/>
      <c r="G277" s="13"/>
      <c r="H277" s="13"/>
      <c r="I277" s="13"/>
    </row>
    <row r="278">
      <c r="E278" s="40"/>
      <c r="F278" s="41"/>
      <c r="G278" s="13"/>
      <c r="H278" s="13"/>
      <c r="I278" s="13"/>
    </row>
    <row r="279">
      <c r="E279" s="40"/>
      <c r="F279" s="41"/>
      <c r="G279" s="13"/>
      <c r="H279" s="13"/>
      <c r="I279" s="13"/>
    </row>
    <row r="280">
      <c r="E280" s="40"/>
      <c r="F280" s="41"/>
      <c r="G280" s="13"/>
      <c r="H280" s="13"/>
      <c r="I280" s="13"/>
    </row>
    <row r="281">
      <c r="E281" s="40"/>
      <c r="F281" s="41"/>
      <c r="G281" s="13"/>
      <c r="H281" s="13"/>
      <c r="I281" s="13"/>
    </row>
    <row r="282">
      <c r="E282" s="40"/>
      <c r="F282" s="41"/>
      <c r="G282" s="13"/>
      <c r="H282" s="13"/>
      <c r="I282" s="13"/>
    </row>
    <row r="283">
      <c r="E283" s="40"/>
      <c r="F283" s="41"/>
      <c r="G283" s="13"/>
      <c r="H283" s="13"/>
      <c r="I283" s="13"/>
    </row>
    <row r="284">
      <c r="E284" s="40"/>
      <c r="F284" s="41"/>
      <c r="G284" s="13"/>
      <c r="H284" s="13"/>
      <c r="I284" s="13"/>
    </row>
    <row r="285">
      <c r="E285" s="40"/>
      <c r="F285" s="41"/>
      <c r="G285" s="13"/>
      <c r="H285" s="13"/>
      <c r="I285" s="13"/>
    </row>
    <row r="286">
      <c r="E286" s="40"/>
      <c r="F286" s="41"/>
      <c r="G286" s="13"/>
      <c r="H286" s="13"/>
      <c r="I286" s="13"/>
    </row>
    <row r="287">
      <c r="E287" s="40"/>
      <c r="F287" s="41"/>
      <c r="G287" s="13"/>
      <c r="H287" s="13"/>
      <c r="I287" s="13"/>
    </row>
    <row r="288">
      <c r="E288" s="40"/>
      <c r="F288" s="41"/>
      <c r="G288" s="13"/>
      <c r="H288" s="13"/>
      <c r="I288" s="13"/>
    </row>
    <row r="289">
      <c r="E289" s="40"/>
      <c r="F289" s="41"/>
      <c r="G289" s="13"/>
      <c r="H289" s="13"/>
      <c r="I289" s="13"/>
    </row>
    <row r="290">
      <c r="E290" s="40"/>
      <c r="F290" s="41"/>
      <c r="G290" s="13"/>
      <c r="H290" s="13"/>
      <c r="I290" s="13"/>
    </row>
    <row r="291">
      <c r="E291" s="40"/>
      <c r="F291" s="41"/>
      <c r="G291" s="13"/>
      <c r="H291" s="13"/>
      <c r="I291" s="13"/>
    </row>
    <row r="292">
      <c r="E292" s="40"/>
      <c r="F292" s="41"/>
      <c r="G292" s="13"/>
      <c r="H292" s="13"/>
      <c r="I292" s="13"/>
    </row>
    <row r="293">
      <c r="E293" s="40"/>
      <c r="F293" s="41"/>
      <c r="G293" s="13"/>
      <c r="H293" s="13"/>
      <c r="I293" s="13"/>
    </row>
    <row r="294">
      <c r="E294" s="40"/>
      <c r="F294" s="41"/>
      <c r="G294" s="13"/>
      <c r="H294" s="13"/>
      <c r="I294" s="13"/>
    </row>
    <row r="295">
      <c r="E295" s="40"/>
      <c r="F295" s="41"/>
      <c r="G295" s="13"/>
      <c r="H295" s="13"/>
      <c r="I295" s="13"/>
    </row>
    <row r="296">
      <c r="E296" s="40"/>
      <c r="F296" s="41"/>
      <c r="G296" s="13"/>
      <c r="H296" s="13"/>
      <c r="I296" s="13"/>
    </row>
    <row r="297">
      <c r="E297" s="40"/>
      <c r="F297" s="41"/>
      <c r="G297" s="13"/>
      <c r="H297" s="13"/>
      <c r="I297" s="13"/>
    </row>
    <row r="298">
      <c r="E298" s="40"/>
      <c r="F298" s="41"/>
      <c r="G298" s="13"/>
      <c r="H298" s="13"/>
      <c r="I298" s="13"/>
    </row>
    <row r="299">
      <c r="E299" s="40"/>
      <c r="F299" s="41"/>
      <c r="G299" s="13"/>
      <c r="H299" s="13"/>
      <c r="I299" s="13"/>
    </row>
    <row r="300">
      <c r="E300" s="40"/>
      <c r="F300" s="41"/>
      <c r="G300" s="13"/>
      <c r="H300" s="13"/>
      <c r="I300" s="13"/>
    </row>
    <row r="301">
      <c r="E301" s="40"/>
      <c r="F301" s="41"/>
      <c r="G301" s="13"/>
      <c r="H301" s="13"/>
      <c r="I301" s="13"/>
    </row>
    <row r="302">
      <c r="E302" s="40"/>
      <c r="F302" s="41"/>
      <c r="G302" s="13"/>
      <c r="H302" s="13"/>
      <c r="I302" s="13"/>
    </row>
    <row r="303">
      <c r="E303" s="40"/>
      <c r="F303" s="41"/>
      <c r="G303" s="13"/>
      <c r="H303" s="13"/>
      <c r="I303" s="13"/>
    </row>
    <row r="304">
      <c r="E304" s="40"/>
      <c r="F304" s="41"/>
      <c r="G304" s="13"/>
      <c r="H304" s="13"/>
      <c r="I304" s="13"/>
    </row>
    <row r="305">
      <c r="E305" s="40"/>
      <c r="F305" s="41"/>
      <c r="G305" s="13"/>
      <c r="H305" s="13"/>
      <c r="I305" s="13"/>
    </row>
    <row r="306">
      <c r="E306" s="40"/>
      <c r="F306" s="41"/>
      <c r="G306" s="13"/>
      <c r="H306" s="13"/>
      <c r="I306" s="13"/>
    </row>
    <row r="307">
      <c r="E307" s="40"/>
      <c r="F307" s="41"/>
      <c r="G307" s="13"/>
      <c r="H307" s="13"/>
      <c r="I307" s="13"/>
    </row>
    <row r="308">
      <c r="E308" s="40"/>
      <c r="F308" s="41"/>
      <c r="G308" s="13"/>
      <c r="H308" s="13"/>
      <c r="I308" s="13"/>
    </row>
    <row r="309">
      <c r="E309" s="40"/>
      <c r="F309" s="41"/>
      <c r="G309" s="13"/>
      <c r="H309" s="13"/>
      <c r="I309" s="13"/>
    </row>
    <row r="310">
      <c r="E310" s="40"/>
      <c r="F310" s="41"/>
      <c r="G310" s="13"/>
      <c r="H310" s="13"/>
      <c r="I310" s="13"/>
    </row>
    <row r="311">
      <c r="E311" s="40"/>
      <c r="F311" s="41"/>
      <c r="G311" s="13"/>
      <c r="H311" s="13"/>
      <c r="I311" s="13"/>
    </row>
    <row r="312">
      <c r="E312" s="40"/>
      <c r="F312" s="41"/>
      <c r="G312" s="13"/>
      <c r="H312" s="13"/>
      <c r="I312" s="13"/>
    </row>
    <row r="313">
      <c r="E313" s="40"/>
      <c r="F313" s="41"/>
      <c r="G313" s="13"/>
      <c r="H313" s="13"/>
      <c r="I313" s="13"/>
    </row>
    <row r="314">
      <c r="E314" s="40"/>
      <c r="F314" s="41"/>
      <c r="G314" s="13"/>
      <c r="H314" s="13"/>
      <c r="I314" s="13"/>
    </row>
    <row r="315">
      <c r="E315" s="40"/>
      <c r="F315" s="41"/>
      <c r="G315" s="13"/>
      <c r="H315" s="13"/>
      <c r="I315" s="13"/>
    </row>
    <row r="316">
      <c r="E316" s="40"/>
      <c r="F316" s="41"/>
      <c r="G316" s="13"/>
      <c r="H316" s="13"/>
      <c r="I316" s="13"/>
    </row>
    <row r="317">
      <c r="E317" s="40"/>
      <c r="F317" s="41"/>
      <c r="G317" s="13"/>
      <c r="H317" s="13"/>
      <c r="I317" s="13"/>
    </row>
    <row r="318">
      <c r="E318" s="40"/>
      <c r="F318" s="41"/>
      <c r="G318" s="13"/>
      <c r="H318" s="13"/>
      <c r="I318" s="13"/>
    </row>
    <row r="319">
      <c r="E319" s="40"/>
      <c r="F319" s="41"/>
      <c r="G319" s="13"/>
      <c r="H319" s="13"/>
      <c r="I319" s="13"/>
    </row>
    <row r="320">
      <c r="E320" s="40"/>
      <c r="F320" s="41"/>
      <c r="G320" s="13"/>
      <c r="H320" s="13"/>
      <c r="I320" s="13"/>
    </row>
    <row r="321">
      <c r="E321" s="40"/>
      <c r="F321" s="41"/>
      <c r="G321" s="13"/>
      <c r="H321" s="13"/>
      <c r="I321" s="13"/>
    </row>
    <row r="322">
      <c r="E322" s="40"/>
      <c r="F322" s="41"/>
      <c r="G322" s="13"/>
      <c r="H322" s="13"/>
      <c r="I322" s="13"/>
    </row>
    <row r="323">
      <c r="E323" s="40"/>
      <c r="F323" s="41"/>
      <c r="G323" s="13"/>
      <c r="H323" s="13"/>
      <c r="I323" s="13"/>
    </row>
    <row r="324">
      <c r="E324" s="40"/>
      <c r="F324" s="41"/>
      <c r="G324" s="13"/>
      <c r="H324" s="13"/>
      <c r="I324" s="13"/>
    </row>
    <row r="325">
      <c r="E325" s="40"/>
      <c r="F325" s="41"/>
      <c r="G325" s="13"/>
      <c r="H325" s="13"/>
      <c r="I325" s="13"/>
    </row>
    <row r="326">
      <c r="E326" s="40"/>
      <c r="F326" s="41"/>
      <c r="G326" s="13"/>
      <c r="H326" s="13"/>
      <c r="I326" s="13"/>
    </row>
    <row r="327">
      <c r="E327" s="40"/>
      <c r="F327" s="41"/>
      <c r="G327" s="13"/>
      <c r="H327" s="13"/>
      <c r="I327" s="13"/>
    </row>
    <row r="328">
      <c r="E328" s="40"/>
      <c r="F328" s="41"/>
      <c r="G328" s="13"/>
      <c r="H328" s="13"/>
      <c r="I328" s="13"/>
    </row>
    <row r="329">
      <c r="E329" s="40"/>
      <c r="F329" s="41"/>
      <c r="G329" s="13"/>
      <c r="H329" s="13"/>
      <c r="I329" s="13"/>
    </row>
    <row r="330">
      <c r="E330" s="40"/>
      <c r="F330" s="41"/>
      <c r="G330" s="13"/>
      <c r="H330" s="13"/>
      <c r="I330" s="13"/>
    </row>
    <row r="331">
      <c r="E331" s="40"/>
      <c r="F331" s="41"/>
      <c r="G331" s="13"/>
      <c r="H331" s="13"/>
      <c r="I331" s="13"/>
    </row>
    <row r="332">
      <c r="E332" s="40"/>
      <c r="F332" s="41"/>
      <c r="G332" s="13"/>
      <c r="H332" s="13"/>
      <c r="I332" s="13"/>
    </row>
    <row r="333">
      <c r="E333" s="40"/>
      <c r="F333" s="41"/>
      <c r="G333" s="13"/>
      <c r="H333" s="13"/>
      <c r="I333" s="13"/>
    </row>
    <row r="334">
      <c r="E334" s="40"/>
      <c r="F334" s="41"/>
      <c r="G334" s="13"/>
      <c r="H334" s="13"/>
      <c r="I334" s="13"/>
    </row>
    <row r="335">
      <c r="E335" s="40"/>
      <c r="F335" s="41"/>
      <c r="G335" s="13"/>
      <c r="H335" s="13"/>
      <c r="I335" s="13"/>
    </row>
    <row r="336">
      <c r="E336" s="40"/>
      <c r="F336" s="41"/>
      <c r="G336" s="13"/>
      <c r="H336" s="13"/>
      <c r="I336" s="13"/>
    </row>
    <row r="337">
      <c r="E337" s="40"/>
      <c r="F337" s="41"/>
      <c r="G337" s="13"/>
      <c r="H337" s="13"/>
      <c r="I337" s="13"/>
    </row>
    <row r="338">
      <c r="E338" s="40"/>
      <c r="F338" s="41"/>
      <c r="G338" s="13"/>
      <c r="H338" s="13"/>
      <c r="I338" s="13"/>
    </row>
    <row r="339">
      <c r="E339" s="40"/>
      <c r="F339" s="41"/>
      <c r="G339" s="13"/>
      <c r="H339" s="13"/>
      <c r="I339" s="13"/>
    </row>
    <row r="340">
      <c r="E340" s="40"/>
      <c r="F340" s="41"/>
      <c r="G340" s="13"/>
      <c r="H340" s="13"/>
      <c r="I340" s="13"/>
    </row>
    <row r="341">
      <c r="E341" s="40"/>
      <c r="F341" s="41"/>
      <c r="G341" s="13"/>
      <c r="H341" s="13"/>
      <c r="I341" s="13"/>
    </row>
    <row r="342">
      <c r="E342" s="40"/>
      <c r="F342" s="41"/>
      <c r="G342" s="13"/>
      <c r="H342" s="13"/>
      <c r="I342" s="13"/>
    </row>
    <row r="343">
      <c r="E343" s="40"/>
      <c r="F343" s="41"/>
      <c r="G343" s="13"/>
      <c r="H343" s="13"/>
      <c r="I343" s="13"/>
    </row>
    <row r="344">
      <c r="E344" s="40"/>
      <c r="F344" s="41"/>
      <c r="G344" s="13"/>
      <c r="H344" s="13"/>
      <c r="I344" s="13"/>
    </row>
    <row r="345">
      <c r="E345" s="40"/>
      <c r="F345" s="41"/>
      <c r="G345" s="13"/>
      <c r="H345" s="13"/>
      <c r="I345" s="13"/>
    </row>
    <row r="346">
      <c r="E346" s="40"/>
      <c r="F346" s="41"/>
      <c r="G346" s="13"/>
      <c r="H346" s="13"/>
      <c r="I346" s="13"/>
    </row>
    <row r="347">
      <c r="E347" s="40"/>
      <c r="F347" s="41"/>
      <c r="G347" s="13"/>
      <c r="H347" s="13"/>
      <c r="I347" s="13"/>
    </row>
    <row r="348">
      <c r="E348" s="40"/>
      <c r="F348" s="41"/>
      <c r="G348" s="13"/>
      <c r="H348" s="13"/>
      <c r="I348" s="13"/>
    </row>
    <row r="349">
      <c r="E349" s="40"/>
      <c r="F349" s="41"/>
      <c r="G349" s="13"/>
      <c r="H349" s="13"/>
      <c r="I349" s="13"/>
    </row>
    <row r="350">
      <c r="E350" s="40"/>
      <c r="F350" s="41"/>
      <c r="G350" s="13"/>
      <c r="H350" s="13"/>
      <c r="I350" s="13"/>
    </row>
    <row r="351">
      <c r="E351" s="40"/>
      <c r="F351" s="41"/>
      <c r="G351" s="13"/>
      <c r="H351" s="13"/>
      <c r="I351" s="13"/>
    </row>
    <row r="352">
      <c r="E352" s="40"/>
      <c r="F352" s="41"/>
      <c r="G352" s="13"/>
      <c r="H352" s="13"/>
      <c r="I352" s="13"/>
    </row>
    <row r="353">
      <c r="E353" s="40"/>
      <c r="F353" s="41"/>
      <c r="G353" s="13"/>
      <c r="H353" s="13"/>
      <c r="I353" s="13"/>
    </row>
    <row r="354">
      <c r="E354" s="40"/>
      <c r="F354" s="41"/>
      <c r="G354" s="13"/>
      <c r="H354" s="13"/>
      <c r="I354" s="13"/>
    </row>
    <row r="355">
      <c r="E355" s="40"/>
      <c r="F355" s="41"/>
      <c r="G355" s="13"/>
      <c r="H355" s="13"/>
      <c r="I355" s="13"/>
    </row>
    <row r="356">
      <c r="E356" s="40"/>
      <c r="F356" s="41"/>
      <c r="G356" s="13"/>
      <c r="H356" s="13"/>
      <c r="I356" s="13"/>
    </row>
    <row r="357">
      <c r="E357" s="40"/>
      <c r="F357" s="41"/>
      <c r="G357" s="13"/>
      <c r="H357" s="13"/>
      <c r="I357" s="13"/>
    </row>
    <row r="358">
      <c r="E358" s="40"/>
      <c r="F358" s="41"/>
      <c r="G358" s="13"/>
      <c r="H358" s="13"/>
      <c r="I358" s="13"/>
    </row>
    <row r="359">
      <c r="E359" s="40"/>
      <c r="F359" s="41"/>
      <c r="G359" s="13"/>
      <c r="H359" s="13"/>
      <c r="I359" s="13"/>
    </row>
    <row r="360">
      <c r="E360" s="40"/>
      <c r="F360" s="41"/>
      <c r="G360" s="13"/>
      <c r="H360" s="13"/>
      <c r="I360" s="13"/>
    </row>
    <row r="361">
      <c r="E361" s="40"/>
      <c r="F361" s="41"/>
      <c r="G361" s="13"/>
      <c r="H361" s="13"/>
      <c r="I361" s="13"/>
    </row>
    <row r="362">
      <c r="E362" s="40"/>
      <c r="F362" s="41"/>
      <c r="G362" s="13"/>
      <c r="H362" s="13"/>
      <c r="I362" s="13"/>
    </row>
    <row r="363">
      <c r="E363" s="40"/>
      <c r="F363" s="41"/>
      <c r="G363" s="13"/>
      <c r="H363" s="13"/>
      <c r="I363" s="13"/>
    </row>
    <row r="364">
      <c r="E364" s="40"/>
      <c r="F364" s="41"/>
      <c r="G364" s="13"/>
      <c r="H364" s="13"/>
      <c r="I364" s="13"/>
    </row>
    <row r="365">
      <c r="E365" s="40"/>
      <c r="F365" s="41"/>
      <c r="G365" s="13"/>
      <c r="H365" s="13"/>
      <c r="I365" s="13"/>
    </row>
    <row r="366">
      <c r="E366" s="40"/>
      <c r="F366" s="41"/>
      <c r="G366" s="13"/>
      <c r="H366" s="13"/>
      <c r="I366" s="13"/>
    </row>
    <row r="367">
      <c r="E367" s="40"/>
      <c r="F367" s="41"/>
      <c r="G367" s="13"/>
      <c r="H367" s="13"/>
      <c r="I367" s="13"/>
    </row>
    <row r="368">
      <c r="E368" s="40"/>
      <c r="F368" s="41"/>
      <c r="G368" s="13"/>
      <c r="H368" s="13"/>
      <c r="I368" s="13"/>
    </row>
    <row r="369">
      <c r="E369" s="40"/>
      <c r="F369" s="41"/>
      <c r="G369" s="13"/>
      <c r="H369" s="13"/>
      <c r="I369" s="13"/>
    </row>
    <row r="370">
      <c r="E370" s="40"/>
      <c r="F370" s="41"/>
      <c r="G370" s="13"/>
      <c r="H370" s="13"/>
      <c r="I370" s="13"/>
    </row>
    <row r="371">
      <c r="E371" s="40"/>
      <c r="F371" s="41"/>
      <c r="G371" s="13"/>
      <c r="H371" s="13"/>
      <c r="I371" s="13"/>
    </row>
    <row r="372">
      <c r="E372" s="40"/>
      <c r="F372" s="41"/>
      <c r="G372" s="13"/>
      <c r="H372" s="13"/>
      <c r="I372" s="13"/>
    </row>
    <row r="373">
      <c r="E373" s="40"/>
      <c r="F373" s="41"/>
      <c r="G373" s="13"/>
      <c r="H373" s="13"/>
      <c r="I373" s="13"/>
    </row>
    <row r="374">
      <c r="E374" s="40"/>
      <c r="F374" s="41"/>
      <c r="G374" s="13"/>
      <c r="H374" s="13"/>
      <c r="I374" s="13"/>
    </row>
    <row r="375">
      <c r="E375" s="40"/>
      <c r="F375" s="41"/>
      <c r="G375" s="13"/>
      <c r="H375" s="13"/>
      <c r="I375" s="13"/>
    </row>
    <row r="376">
      <c r="E376" s="40"/>
      <c r="F376" s="41"/>
      <c r="G376" s="13"/>
      <c r="H376" s="13"/>
      <c r="I376" s="13"/>
    </row>
    <row r="377">
      <c r="E377" s="40"/>
      <c r="F377" s="41"/>
      <c r="G377" s="13"/>
      <c r="H377" s="13"/>
      <c r="I377" s="13"/>
    </row>
    <row r="378">
      <c r="E378" s="40"/>
      <c r="F378" s="41"/>
      <c r="G378" s="13"/>
      <c r="H378" s="13"/>
      <c r="I378" s="13"/>
    </row>
    <row r="379">
      <c r="E379" s="40"/>
      <c r="F379" s="41"/>
      <c r="G379" s="13"/>
      <c r="H379" s="13"/>
      <c r="I379" s="13"/>
    </row>
    <row r="380">
      <c r="E380" s="40"/>
      <c r="F380" s="41"/>
      <c r="G380" s="13"/>
      <c r="H380" s="13"/>
      <c r="I380" s="13"/>
    </row>
    <row r="381">
      <c r="E381" s="40"/>
      <c r="F381" s="41"/>
      <c r="G381" s="13"/>
      <c r="H381" s="13"/>
      <c r="I381" s="13"/>
    </row>
    <row r="382">
      <c r="E382" s="40"/>
      <c r="F382" s="41"/>
      <c r="G382" s="13"/>
      <c r="H382" s="13"/>
      <c r="I382" s="13"/>
    </row>
    <row r="383">
      <c r="E383" s="40"/>
      <c r="F383" s="41"/>
      <c r="G383" s="13"/>
      <c r="H383" s="13"/>
      <c r="I383" s="13"/>
    </row>
    <row r="384">
      <c r="E384" s="40"/>
      <c r="F384" s="41"/>
      <c r="G384" s="13"/>
      <c r="H384" s="13"/>
      <c r="I384" s="13"/>
    </row>
    <row r="385">
      <c r="E385" s="40"/>
      <c r="F385" s="41"/>
      <c r="G385" s="13"/>
      <c r="H385" s="13"/>
      <c r="I385" s="13"/>
    </row>
    <row r="386">
      <c r="E386" s="40"/>
      <c r="F386" s="41"/>
      <c r="G386" s="13"/>
      <c r="H386" s="13"/>
      <c r="I386" s="13"/>
    </row>
    <row r="387">
      <c r="E387" s="40"/>
      <c r="F387" s="41"/>
      <c r="G387" s="13"/>
      <c r="H387" s="13"/>
      <c r="I387" s="13"/>
    </row>
    <row r="388">
      <c r="E388" s="40"/>
      <c r="F388" s="41"/>
      <c r="G388" s="13"/>
      <c r="H388" s="13"/>
      <c r="I388" s="13"/>
    </row>
    <row r="389">
      <c r="E389" s="40"/>
      <c r="F389" s="41"/>
      <c r="G389" s="13"/>
      <c r="H389" s="13"/>
      <c r="I389" s="13"/>
    </row>
    <row r="390">
      <c r="E390" s="40"/>
      <c r="F390" s="41"/>
      <c r="G390" s="13"/>
      <c r="H390" s="13"/>
      <c r="I390" s="13"/>
    </row>
    <row r="391">
      <c r="E391" s="40"/>
      <c r="F391" s="41"/>
      <c r="G391" s="13"/>
      <c r="H391" s="13"/>
      <c r="I391" s="13"/>
    </row>
    <row r="392">
      <c r="E392" s="40"/>
      <c r="F392" s="41"/>
      <c r="G392" s="13"/>
      <c r="H392" s="13"/>
      <c r="I392" s="13"/>
    </row>
    <row r="393">
      <c r="E393" s="40"/>
      <c r="F393" s="41"/>
      <c r="G393" s="13"/>
      <c r="H393" s="13"/>
      <c r="I393" s="13"/>
    </row>
    <row r="394">
      <c r="E394" s="40"/>
      <c r="F394" s="41"/>
      <c r="G394" s="13"/>
      <c r="H394" s="13"/>
      <c r="I394" s="13"/>
    </row>
    <row r="395">
      <c r="E395" s="40"/>
      <c r="F395" s="41"/>
      <c r="G395" s="13"/>
      <c r="H395" s="13"/>
      <c r="I395" s="13"/>
    </row>
    <row r="396">
      <c r="E396" s="40"/>
      <c r="F396" s="41"/>
      <c r="G396" s="13"/>
      <c r="H396" s="13"/>
      <c r="I396" s="13"/>
    </row>
    <row r="397">
      <c r="E397" s="40"/>
      <c r="F397" s="41"/>
      <c r="G397" s="13"/>
      <c r="H397" s="13"/>
      <c r="I397" s="13"/>
    </row>
    <row r="398">
      <c r="E398" s="40"/>
      <c r="F398" s="41"/>
      <c r="G398" s="13"/>
      <c r="H398" s="13"/>
      <c r="I398" s="13"/>
    </row>
    <row r="399">
      <c r="E399" s="40"/>
      <c r="F399" s="41"/>
      <c r="G399" s="13"/>
      <c r="H399" s="13"/>
      <c r="I399" s="13"/>
    </row>
    <row r="400">
      <c r="E400" s="40"/>
      <c r="F400" s="41"/>
      <c r="G400" s="13"/>
      <c r="H400" s="13"/>
      <c r="I400" s="13"/>
    </row>
    <row r="401">
      <c r="E401" s="40"/>
      <c r="F401" s="41"/>
      <c r="G401" s="13"/>
      <c r="H401" s="13"/>
      <c r="I401" s="13"/>
    </row>
    <row r="402">
      <c r="E402" s="40"/>
      <c r="F402" s="41"/>
      <c r="G402" s="13"/>
      <c r="H402" s="13"/>
      <c r="I402" s="13"/>
    </row>
    <row r="403">
      <c r="E403" s="40"/>
      <c r="F403" s="41"/>
      <c r="G403" s="13"/>
      <c r="H403" s="13"/>
      <c r="I403" s="13"/>
    </row>
    <row r="404">
      <c r="E404" s="40"/>
      <c r="F404" s="41"/>
      <c r="G404" s="13"/>
      <c r="H404" s="13"/>
      <c r="I404" s="13"/>
    </row>
    <row r="405">
      <c r="E405" s="40"/>
      <c r="F405" s="41"/>
      <c r="G405" s="13"/>
      <c r="H405" s="13"/>
      <c r="I405" s="13"/>
    </row>
    <row r="406">
      <c r="E406" s="40"/>
      <c r="F406" s="41"/>
      <c r="G406" s="13"/>
      <c r="H406" s="13"/>
      <c r="I406" s="13"/>
    </row>
    <row r="407">
      <c r="E407" s="40"/>
      <c r="F407" s="41"/>
      <c r="G407" s="13"/>
      <c r="H407" s="13"/>
      <c r="I407" s="13"/>
    </row>
    <row r="408">
      <c r="E408" s="40"/>
      <c r="F408" s="41"/>
      <c r="G408" s="13"/>
      <c r="H408" s="13"/>
      <c r="I408" s="13"/>
    </row>
    <row r="409">
      <c r="E409" s="40"/>
      <c r="F409" s="41"/>
      <c r="G409" s="13"/>
      <c r="H409" s="13"/>
      <c r="I409" s="13"/>
    </row>
    <row r="410">
      <c r="E410" s="40"/>
      <c r="F410" s="41"/>
      <c r="G410" s="13"/>
      <c r="H410" s="13"/>
      <c r="I410" s="13"/>
    </row>
    <row r="411">
      <c r="E411" s="40"/>
      <c r="F411" s="41"/>
      <c r="G411" s="13"/>
      <c r="H411" s="13"/>
      <c r="I411" s="13"/>
    </row>
    <row r="412">
      <c r="E412" s="40"/>
      <c r="F412" s="41"/>
      <c r="G412" s="13"/>
      <c r="H412" s="13"/>
      <c r="I412" s="13"/>
    </row>
    <row r="413">
      <c r="E413" s="40"/>
      <c r="F413" s="41"/>
      <c r="G413" s="13"/>
      <c r="H413" s="13"/>
      <c r="I413" s="13"/>
    </row>
    <row r="414">
      <c r="E414" s="40"/>
      <c r="F414" s="41"/>
      <c r="G414" s="13"/>
      <c r="H414" s="13"/>
      <c r="I414" s="13"/>
    </row>
    <row r="415">
      <c r="E415" s="40"/>
      <c r="F415" s="41"/>
      <c r="G415" s="13"/>
      <c r="H415" s="13"/>
      <c r="I415" s="13"/>
    </row>
    <row r="416">
      <c r="E416" s="40"/>
      <c r="F416" s="41"/>
      <c r="G416" s="13"/>
      <c r="H416" s="13"/>
      <c r="I416" s="13"/>
    </row>
    <row r="417">
      <c r="E417" s="40"/>
      <c r="F417" s="41"/>
      <c r="G417" s="13"/>
      <c r="H417" s="13"/>
      <c r="I417" s="13"/>
    </row>
    <row r="418">
      <c r="E418" s="40"/>
      <c r="F418" s="41"/>
      <c r="G418" s="13"/>
      <c r="H418" s="13"/>
      <c r="I418" s="13"/>
    </row>
    <row r="419">
      <c r="E419" s="40"/>
      <c r="F419" s="41"/>
      <c r="G419" s="13"/>
      <c r="H419" s="13"/>
      <c r="I419" s="13"/>
    </row>
    <row r="420">
      <c r="E420" s="40"/>
      <c r="F420" s="41"/>
      <c r="G420" s="13"/>
      <c r="H420" s="13"/>
      <c r="I420" s="13"/>
    </row>
    <row r="421">
      <c r="E421" s="40"/>
      <c r="F421" s="41"/>
      <c r="G421" s="13"/>
      <c r="H421" s="13"/>
      <c r="I421" s="13"/>
    </row>
    <row r="422">
      <c r="E422" s="40"/>
      <c r="F422" s="41"/>
      <c r="G422" s="13"/>
      <c r="H422" s="13"/>
      <c r="I422" s="13"/>
    </row>
    <row r="423">
      <c r="E423" s="40"/>
      <c r="F423" s="41"/>
      <c r="G423" s="13"/>
      <c r="H423" s="13"/>
      <c r="I423" s="13"/>
    </row>
    <row r="424">
      <c r="E424" s="40"/>
      <c r="F424" s="41"/>
      <c r="G424" s="13"/>
      <c r="H424" s="13"/>
      <c r="I424" s="13"/>
    </row>
    <row r="425">
      <c r="E425" s="40"/>
      <c r="F425" s="41"/>
      <c r="G425" s="13"/>
      <c r="H425" s="13"/>
      <c r="I425" s="13"/>
    </row>
    <row r="426">
      <c r="E426" s="40"/>
      <c r="F426" s="41"/>
      <c r="G426" s="13"/>
      <c r="H426" s="13"/>
      <c r="I426" s="13"/>
    </row>
    <row r="427">
      <c r="E427" s="40"/>
      <c r="F427" s="41"/>
      <c r="G427" s="13"/>
      <c r="H427" s="13"/>
      <c r="I427" s="13"/>
    </row>
    <row r="428">
      <c r="E428" s="40"/>
      <c r="F428" s="41"/>
      <c r="G428" s="13"/>
      <c r="H428" s="13"/>
      <c r="I428" s="13"/>
    </row>
    <row r="429">
      <c r="E429" s="40"/>
      <c r="F429" s="41"/>
      <c r="G429" s="13"/>
      <c r="H429" s="13"/>
      <c r="I429" s="13"/>
    </row>
    <row r="430">
      <c r="E430" s="40"/>
      <c r="F430" s="41"/>
      <c r="G430" s="13"/>
      <c r="H430" s="13"/>
      <c r="I430" s="13"/>
    </row>
    <row r="431">
      <c r="E431" s="40"/>
      <c r="F431" s="41"/>
      <c r="G431" s="13"/>
      <c r="H431" s="13"/>
      <c r="I431" s="13"/>
    </row>
    <row r="432">
      <c r="E432" s="40"/>
      <c r="F432" s="41"/>
      <c r="G432" s="13"/>
      <c r="H432" s="13"/>
      <c r="I432" s="13"/>
    </row>
    <row r="433">
      <c r="E433" s="40"/>
      <c r="F433" s="41"/>
      <c r="G433" s="13"/>
      <c r="H433" s="13"/>
      <c r="I433" s="13"/>
    </row>
    <row r="434">
      <c r="E434" s="40"/>
      <c r="F434" s="41"/>
      <c r="G434" s="13"/>
      <c r="H434" s="13"/>
      <c r="I434" s="13"/>
    </row>
    <row r="435">
      <c r="E435" s="40"/>
      <c r="F435" s="41"/>
      <c r="G435" s="13"/>
      <c r="H435" s="13"/>
      <c r="I435" s="13"/>
    </row>
    <row r="436">
      <c r="E436" s="40"/>
      <c r="F436" s="41"/>
      <c r="G436" s="13"/>
      <c r="H436" s="13"/>
      <c r="I436" s="13"/>
    </row>
    <row r="437">
      <c r="E437" s="40"/>
      <c r="F437" s="41"/>
      <c r="G437" s="13"/>
      <c r="H437" s="13"/>
      <c r="I437" s="13"/>
    </row>
    <row r="438">
      <c r="E438" s="40"/>
      <c r="F438" s="41"/>
      <c r="G438" s="13"/>
      <c r="H438" s="13"/>
      <c r="I438" s="13"/>
    </row>
    <row r="439">
      <c r="E439" s="40"/>
      <c r="F439" s="41"/>
      <c r="G439" s="13"/>
      <c r="H439" s="13"/>
      <c r="I439" s="13"/>
    </row>
    <row r="440">
      <c r="E440" s="40"/>
      <c r="F440" s="41"/>
      <c r="G440" s="13"/>
      <c r="H440" s="13"/>
      <c r="I440" s="13"/>
    </row>
    <row r="441">
      <c r="E441" s="40"/>
      <c r="F441" s="41"/>
      <c r="G441" s="13"/>
      <c r="H441" s="13"/>
      <c r="I441" s="13"/>
    </row>
    <row r="442">
      <c r="E442" s="40"/>
      <c r="F442" s="41"/>
      <c r="G442" s="13"/>
      <c r="H442" s="13"/>
      <c r="I442" s="13"/>
    </row>
    <row r="443">
      <c r="E443" s="40"/>
      <c r="F443" s="41"/>
      <c r="G443" s="13"/>
      <c r="H443" s="13"/>
      <c r="I443" s="13"/>
    </row>
    <row r="444">
      <c r="E444" s="40"/>
      <c r="F444" s="41"/>
      <c r="G444" s="13"/>
      <c r="H444" s="13"/>
      <c r="I444" s="13"/>
    </row>
    <row r="445">
      <c r="E445" s="40"/>
      <c r="F445" s="41"/>
      <c r="G445" s="13"/>
      <c r="H445" s="13"/>
      <c r="I445" s="13"/>
    </row>
    <row r="446">
      <c r="E446" s="40"/>
      <c r="F446" s="41"/>
      <c r="G446" s="13"/>
      <c r="H446" s="13"/>
      <c r="I446" s="13"/>
    </row>
    <row r="447">
      <c r="E447" s="40"/>
      <c r="F447" s="41"/>
      <c r="G447" s="13"/>
      <c r="H447" s="13"/>
      <c r="I447" s="13"/>
    </row>
    <row r="448">
      <c r="E448" s="40"/>
      <c r="F448" s="41"/>
      <c r="G448" s="13"/>
      <c r="H448" s="13"/>
      <c r="I448" s="13"/>
    </row>
    <row r="449">
      <c r="E449" s="40"/>
      <c r="F449" s="41"/>
      <c r="G449" s="13"/>
      <c r="H449" s="13"/>
      <c r="I449" s="13"/>
    </row>
    <row r="450">
      <c r="E450" s="40"/>
      <c r="F450" s="41"/>
      <c r="G450" s="13"/>
      <c r="H450" s="13"/>
      <c r="I450" s="13"/>
    </row>
    <row r="451">
      <c r="E451" s="40"/>
      <c r="F451" s="41"/>
      <c r="G451" s="13"/>
      <c r="H451" s="13"/>
      <c r="I451" s="13"/>
    </row>
    <row r="452">
      <c r="E452" s="40"/>
      <c r="F452" s="41"/>
      <c r="G452" s="13"/>
      <c r="H452" s="13"/>
      <c r="I452" s="13"/>
    </row>
    <row r="453">
      <c r="E453" s="40"/>
      <c r="F453" s="41"/>
      <c r="G453" s="13"/>
      <c r="H453" s="13"/>
      <c r="I453" s="13"/>
    </row>
    <row r="454">
      <c r="E454" s="40"/>
      <c r="F454" s="41"/>
      <c r="G454" s="13"/>
      <c r="H454" s="13"/>
      <c r="I454" s="13"/>
    </row>
    <row r="455">
      <c r="E455" s="40"/>
      <c r="F455" s="41"/>
      <c r="G455" s="13"/>
      <c r="H455" s="13"/>
      <c r="I455" s="13"/>
    </row>
    <row r="456">
      <c r="E456" s="40"/>
      <c r="F456" s="41"/>
      <c r="G456" s="13"/>
      <c r="H456" s="13"/>
      <c r="I456" s="13"/>
    </row>
    <row r="457">
      <c r="E457" s="40"/>
      <c r="F457" s="41"/>
      <c r="G457" s="13"/>
      <c r="H457" s="13"/>
      <c r="I457" s="13"/>
    </row>
    <row r="458">
      <c r="E458" s="40"/>
      <c r="F458" s="41"/>
      <c r="G458" s="13"/>
      <c r="H458" s="13"/>
      <c r="I458" s="13"/>
    </row>
    <row r="459">
      <c r="E459" s="40"/>
      <c r="F459" s="41"/>
      <c r="G459" s="13"/>
      <c r="H459" s="13"/>
      <c r="I459" s="13"/>
    </row>
    <row r="460">
      <c r="E460" s="40"/>
      <c r="F460" s="41"/>
      <c r="G460" s="13"/>
      <c r="H460" s="13"/>
      <c r="I460" s="13"/>
    </row>
    <row r="461">
      <c r="E461" s="40"/>
      <c r="F461" s="41"/>
      <c r="G461" s="13"/>
      <c r="H461" s="13"/>
      <c r="I461" s="13"/>
    </row>
    <row r="462">
      <c r="E462" s="40"/>
      <c r="F462" s="41"/>
      <c r="G462" s="13"/>
      <c r="H462" s="13"/>
      <c r="I462" s="13"/>
    </row>
    <row r="463">
      <c r="E463" s="40"/>
      <c r="F463" s="41"/>
      <c r="G463" s="13"/>
      <c r="H463" s="13"/>
      <c r="I463" s="13"/>
    </row>
    <row r="464">
      <c r="E464" s="40"/>
      <c r="F464" s="41"/>
      <c r="G464" s="13"/>
      <c r="H464" s="13"/>
      <c r="I464" s="13"/>
    </row>
    <row r="465">
      <c r="E465" s="40"/>
      <c r="F465" s="41"/>
      <c r="G465" s="13"/>
      <c r="H465" s="13"/>
      <c r="I465" s="13"/>
    </row>
    <row r="466">
      <c r="E466" s="40"/>
      <c r="F466" s="41"/>
      <c r="G466" s="13"/>
      <c r="H466" s="13"/>
      <c r="I466" s="13"/>
    </row>
    <row r="467">
      <c r="E467" s="40"/>
      <c r="F467" s="41"/>
      <c r="G467" s="13"/>
      <c r="H467" s="13"/>
      <c r="I467" s="13"/>
    </row>
    <row r="468">
      <c r="E468" s="40"/>
      <c r="F468" s="41"/>
      <c r="G468" s="13"/>
      <c r="H468" s="13"/>
      <c r="I468" s="13"/>
    </row>
    <row r="469">
      <c r="E469" s="40"/>
      <c r="F469" s="41"/>
      <c r="G469" s="13"/>
      <c r="H469" s="13"/>
      <c r="I469" s="13"/>
    </row>
    <row r="470">
      <c r="E470" s="40"/>
      <c r="F470" s="41"/>
      <c r="G470" s="13"/>
      <c r="H470" s="13"/>
      <c r="I470" s="13"/>
    </row>
    <row r="471">
      <c r="E471" s="40"/>
      <c r="F471" s="41"/>
      <c r="G471" s="13"/>
      <c r="H471" s="13"/>
      <c r="I471" s="13"/>
    </row>
    <row r="472">
      <c r="E472" s="40"/>
      <c r="F472" s="41"/>
      <c r="G472" s="13"/>
      <c r="H472" s="13"/>
      <c r="I472" s="13"/>
    </row>
    <row r="473">
      <c r="E473" s="40"/>
      <c r="F473" s="41"/>
      <c r="G473" s="13"/>
      <c r="H473" s="13"/>
      <c r="I473" s="13"/>
    </row>
    <row r="474">
      <c r="E474" s="40"/>
      <c r="F474" s="41"/>
      <c r="G474" s="13"/>
      <c r="H474" s="13"/>
      <c r="I474" s="13"/>
    </row>
    <row r="475">
      <c r="E475" s="40"/>
      <c r="F475" s="41"/>
      <c r="G475" s="13"/>
      <c r="H475" s="13"/>
      <c r="I475" s="13"/>
    </row>
    <row r="476">
      <c r="E476" s="40"/>
      <c r="F476" s="41"/>
      <c r="G476" s="13"/>
      <c r="H476" s="13"/>
      <c r="I476" s="13"/>
    </row>
    <row r="477">
      <c r="E477" s="40"/>
      <c r="F477" s="41"/>
      <c r="G477" s="13"/>
      <c r="H477" s="13"/>
      <c r="I477" s="13"/>
    </row>
    <row r="478">
      <c r="E478" s="40"/>
      <c r="F478" s="41"/>
      <c r="G478" s="13"/>
      <c r="H478" s="13"/>
      <c r="I478" s="13"/>
    </row>
    <row r="479">
      <c r="E479" s="40"/>
      <c r="F479" s="41"/>
      <c r="G479" s="13"/>
      <c r="H479" s="13"/>
      <c r="I479" s="13"/>
    </row>
    <row r="480">
      <c r="E480" s="40"/>
      <c r="F480" s="41"/>
      <c r="G480" s="13"/>
      <c r="H480" s="13"/>
      <c r="I480" s="13"/>
    </row>
    <row r="481">
      <c r="E481" s="40"/>
      <c r="F481" s="41"/>
      <c r="G481" s="13"/>
      <c r="H481" s="13"/>
      <c r="I481" s="13"/>
    </row>
    <row r="482">
      <c r="E482" s="40"/>
      <c r="F482" s="41"/>
      <c r="G482" s="13"/>
      <c r="H482" s="13"/>
      <c r="I482" s="13"/>
    </row>
    <row r="483">
      <c r="E483" s="40"/>
      <c r="F483" s="41"/>
      <c r="G483" s="13"/>
      <c r="H483" s="13"/>
      <c r="I483" s="13"/>
    </row>
    <row r="484">
      <c r="E484" s="40"/>
      <c r="F484" s="41"/>
      <c r="G484" s="13"/>
      <c r="H484" s="13"/>
      <c r="I484" s="13"/>
    </row>
    <row r="485">
      <c r="E485" s="40"/>
      <c r="F485" s="41"/>
      <c r="G485" s="13"/>
      <c r="H485" s="13"/>
      <c r="I485" s="13"/>
    </row>
    <row r="486">
      <c r="E486" s="40"/>
      <c r="F486" s="41"/>
      <c r="G486" s="13"/>
      <c r="H486" s="13"/>
      <c r="I486" s="13"/>
    </row>
    <row r="487">
      <c r="E487" s="40"/>
      <c r="F487" s="41"/>
      <c r="G487" s="13"/>
      <c r="H487" s="13"/>
      <c r="I487" s="13"/>
    </row>
    <row r="488">
      <c r="E488" s="40"/>
      <c r="F488" s="41"/>
      <c r="G488" s="13"/>
      <c r="H488" s="13"/>
      <c r="I488" s="13"/>
    </row>
    <row r="489">
      <c r="E489" s="40"/>
      <c r="F489" s="41"/>
      <c r="G489" s="13"/>
      <c r="H489" s="13"/>
      <c r="I489" s="13"/>
    </row>
    <row r="490">
      <c r="E490" s="40"/>
      <c r="F490" s="41"/>
      <c r="G490" s="13"/>
      <c r="H490" s="13"/>
      <c r="I490" s="13"/>
    </row>
    <row r="491">
      <c r="E491" s="40"/>
      <c r="F491" s="41"/>
      <c r="G491" s="13"/>
      <c r="H491" s="13"/>
      <c r="I491" s="13"/>
    </row>
    <row r="492">
      <c r="E492" s="40"/>
      <c r="F492" s="41"/>
      <c r="G492" s="13"/>
      <c r="H492" s="13"/>
      <c r="I492" s="13"/>
    </row>
    <row r="493">
      <c r="E493" s="40"/>
      <c r="F493" s="41"/>
      <c r="G493" s="13"/>
      <c r="H493" s="13"/>
      <c r="I493" s="13"/>
    </row>
    <row r="494">
      <c r="E494" s="40"/>
      <c r="F494" s="41"/>
      <c r="G494" s="13"/>
      <c r="H494" s="13"/>
      <c r="I494" s="13"/>
    </row>
    <row r="495">
      <c r="E495" s="40"/>
      <c r="F495" s="41"/>
      <c r="G495" s="13"/>
      <c r="H495" s="13"/>
      <c r="I495" s="13"/>
    </row>
    <row r="496">
      <c r="E496" s="40"/>
      <c r="F496" s="41"/>
      <c r="G496" s="13"/>
      <c r="H496" s="13"/>
      <c r="I496" s="13"/>
    </row>
    <row r="497">
      <c r="E497" s="40"/>
      <c r="F497" s="41"/>
      <c r="G497" s="13"/>
      <c r="H497" s="13"/>
      <c r="I497" s="13"/>
    </row>
    <row r="498">
      <c r="E498" s="40"/>
      <c r="F498" s="41"/>
      <c r="G498" s="13"/>
      <c r="H498" s="13"/>
      <c r="I498" s="13"/>
    </row>
    <row r="499">
      <c r="E499" s="40"/>
      <c r="F499" s="41"/>
      <c r="G499" s="13"/>
      <c r="H499" s="13"/>
      <c r="I499" s="13"/>
    </row>
    <row r="500">
      <c r="E500" s="40"/>
      <c r="F500" s="41"/>
      <c r="G500" s="13"/>
      <c r="H500" s="13"/>
      <c r="I500" s="13"/>
    </row>
    <row r="501">
      <c r="E501" s="40"/>
      <c r="F501" s="41"/>
      <c r="G501" s="13"/>
      <c r="H501" s="13"/>
      <c r="I501" s="13"/>
    </row>
    <row r="502">
      <c r="E502" s="40"/>
      <c r="F502" s="41"/>
      <c r="G502" s="13"/>
      <c r="H502" s="13"/>
      <c r="I502" s="13"/>
    </row>
    <row r="503">
      <c r="E503" s="40"/>
      <c r="F503" s="41"/>
      <c r="G503" s="13"/>
      <c r="H503" s="13"/>
      <c r="I503" s="13"/>
    </row>
    <row r="504">
      <c r="E504" s="40"/>
      <c r="F504" s="41"/>
      <c r="G504" s="13"/>
      <c r="H504" s="13"/>
      <c r="I504" s="13"/>
    </row>
    <row r="505">
      <c r="E505" s="40"/>
      <c r="F505" s="41"/>
      <c r="G505" s="13"/>
      <c r="H505" s="13"/>
      <c r="I505" s="13"/>
    </row>
    <row r="506">
      <c r="E506" s="40"/>
      <c r="F506" s="41"/>
      <c r="G506" s="13"/>
      <c r="H506" s="13"/>
      <c r="I506" s="13"/>
    </row>
    <row r="507">
      <c r="E507" s="40"/>
      <c r="F507" s="41"/>
      <c r="G507" s="13"/>
      <c r="H507" s="13"/>
      <c r="I507" s="13"/>
    </row>
    <row r="508">
      <c r="E508" s="40"/>
      <c r="F508" s="41"/>
      <c r="G508" s="13"/>
      <c r="H508" s="13"/>
      <c r="I508" s="13"/>
    </row>
    <row r="509">
      <c r="E509" s="40"/>
      <c r="F509" s="41"/>
      <c r="G509" s="13"/>
      <c r="H509" s="13"/>
      <c r="I509" s="13"/>
    </row>
    <row r="510">
      <c r="E510" s="40"/>
      <c r="F510" s="41"/>
      <c r="G510" s="13"/>
      <c r="H510" s="13"/>
      <c r="I510" s="13"/>
    </row>
    <row r="511">
      <c r="E511" s="40"/>
      <c r="F511" s="41"/>
      <c r="G511" s="13"/>
      <c r="H511" s="13"/>
      <c r="I511" s="13"/>
    </row>
    <row r="512">
      <c r="E512" s="40"/>
      <c r="F512" s="41"/>
      <c r="G512" s="13"/>
      <c r="H512" s="13"/>
      <c r="I512" s="13"/>
    </row>
    <row r="513">
      <c r="E513" s="40"/>
      <c r="F513" s="41"/>
      <c r="G513" s="13"/>
      <c r="H513" s="13"/>
      <c r="I513" s="13"/>
    </row>
    <row r="514">
      <c r="E514" s="40"/>
      <c r="F514" s="41"/>
      <c r="G514" s="13"/>
      <c r="H514" s="13"/>
      <c r="I514" s="13"/>
    </row>
    <row r="515">
      <c r="E515" s="40"/>
      <c r="F515" s="41"/>
      <c r="G515" s="13"/>
      <c r="H515" s="13"/>
      <c r="I515" s="13"/>
    </row>
    <row r="516">
      <c r="E516" s="40"/>
      <c r="F516" s="41"/>
      <c r="G516" s="13"/>
      <c r="H516" s="13"/>
      <c r="I516" s="13"/>
    </row>
    <row r="517">
      <c r="E517" s="40"/>
      <c r="F517" s="41"/>
      <c r="G517" s="13"/>
      <c r="H517" s="13"/>
      <c r="I517" s="13"/>
    </row>
    <row r="518">
      <c r="E518" s="40"/>
      <c r="F518" s="41"/>
      <c r="G518" s="13"/>
      <c r="H518" s="13"/>
      <c r="I518" s="13"/>
    </row>
    <row r="519">
      <c r="E519" s="40"/>
      <c r="F519" s="41"/>
      <c r="G519" s="13"/>
      <c r="H519" s="13"/>
      <c r="I519" s="13"/>
    </row>
    <row r="520">
      <c r="E520" s="40"/>
      <c r="F520" s="41"/>
      <c r="G520" s="13"/>
      <c r="H520" s="13"/>
      <c r="I520" s="13"/>
    </row>
    <row r="521">
      <c r="E521" s="40"/>
      <c r="F521" s="41"/>
      <c r="G521" s="13"/>
      <c r="H521" s="13"/>
      <c r="I521" s="13"/>
    </row>
    <row r="522">
      <c r="E522" s="40"/>
      <c r="F522" s="41"/>
      <c r="G522" s="13"/>
      <c r="H522" s="13"/>
      <c r="I522" s="13"/>
    </row>
    <row r="523">
      <c r="E523" s="40"/>
      <c r="F523" s="41"/>
      <c r="G523" s="13"/>
      <c r="H523" s="13"/>
      <c r="I523" s="13"/>
    </row>
    <row r="524">
      <c r="E524" s="40"/>
      <c r="F524" s="41"/>
      <c r="G524" s="13"/>
      <c r="H524" s="13"/>
      <c r="I524" s="13"/>
    </row>
    <row r="525">
      <c r="E525" s="40"/>
      <c r="F525" s="41"/>
      <c r="G525" s="13"/>
      <c r="H525" s="13"/>
      <c r="I525" s="13"/>
    </row>
    <row r="526">
      <c r="E526" s="40"/>
      <c r="F526" s="41"/>
      <c r="G526" s="13"/>
      <c r="H526" s="13"/>
      <c r="I526" s="13"/>
    </row>
    <row r="527">
      <c r="E527" s="40"/>
      <c r="F527" s="41"/>
      <c r="G527" s="13"/>
      <c r="H527" s="13"/>
      <c r="I527" s="13"/>
    </row>
    <row r="528">
      <c r="E528" s="40"/>
      <c r="F528" s="41"/>
      <c r="G528" s="13"/>
      <c r="H528" s="13"/>
      <c r="I528" s="13"/>
    </row>
    <row r="529">
      <c r="E529" s="40"/>
      <c r="F529" s="41"/>
      <c r="G529" s="13"/>
      <c r="H529" s="13"/>
      <c r="I529" s="13"/>
    </row>
    <row r="530">
      <c r="E530" s="40"/>
      <c r="F530" s="41"/>
      <c r="G530" s="13"/>
      <c r="H530" s="13"/>
      <c r="I530" s="13"/>
    </row>
    <row r="531">
      <c r="E531" s="40"/>
      <c r="F531" s="41"/>
      <c r="G531" s="13"/>
      <c r="H531" s="13"/>
      <c r="I531" s="13"/>
    </row>
    <row r="532">
      <c r="E532" s="40"/>
      <c r="F532" s="41"/>
      <c r="G532" s="13"/>
      <c r="H532" s="13"/>
      <c r="I532" s="13"/>
    </row>
    <row r="533">
      <c r="E533" s="40"/>
      <c r="F533" s="41"/>
      <c r="G533" s="13"/>
      <c r="H533" s="13"/>
      <c r="I533" s="13"/>
    </row>
    <row r="534">
      <c r="E534" s="40"/>
      <c r="F534" s="41"/>
      <c r="G534" s="13"/>
      <c r="H534" s="13"/>
      <c r="I534" s="13"/>
    </row>
    <row r="535">
      <c r="E535" s="40"/>
      <c r="F535" s="41"/>
      <c r="G535" s="13"/>
      <c r="H535" s="13"/>
      <c r="I535" s="13"/>
    </row>
    <row r="536">
      <c r="E536" s="40"/>
      <c r="F536" s="41"/>
      <c r="G536" s="13"/>
      <c r="H536" s="13"/>
      <c r="I536" s="13"/>
    </row>
    <row r="537">
      <c r="E537" s="40"/>
      <c r="F537" s="41"/>
      <c r="G537" s="13"/>
      <c r="H537" s="13"/>
      <c r="I537" s="13"/>
    </row>
    <row r="538">
      <c r="E538" s="40"/>
      <c r="F538" s="41"/>
      <c r="G538" s="13"/>
      <c r="H538" s="13"/>
      <c r="I538" s="13"/>
    </row>
    <row r="539">
      <c r="E539" s="40"/>
      <c r="F539" s="41"/>
      <c r="G539" s="13"/>
      <c r="H539" s="13"/>
      <c r="I539" s="13"/>
    </row>
    <row r="540">
      <c r="E540" s="40"/>
      <c r="F540" s="41"/>
      <c r="G540" s="13"/>
      <c r="H540" s="13"/>
      <c r="I540" s="13"/>
    </row>
    <row r="541">
      <c r="E541" s="40"/>
      <c r="F541" s="41"/>
      <c r="G541" s="13"/>
      <c r="H541" s="13"/>
      <c r="I541" s="13"/>
    </row>
    <row r="542">
      <c r="E542" s="40"/>
      <c r="F542" s="41"/>
      <c r="G542" s="13"/>
      <c r="H542" s="13"/>
      <c r="I542" s="13"/>
    </row>
    <row r="543">
      <c r="E543" s="40"/>
      <c r="F543" s="41"/>
      <c r="G543" s="13"/>
      <c r="H543" s="13"/>
      <c r="I543" s="13"/>
    </row>
    <row r="544">
      <c r="E544" s="40"/>
      <c r="F544" s="41"/>
      <c r="G544" s="13"/>
      <c r="H544" s="13"/>
      <c r="I544" s="13"/>
    </row>
    <row r="545">
      <c r="E545" s="40"/>
      <c r="F545" s="41"/>
      <c r="G545" s="13"/>
      <c r="H545" s="13"/>
      <c r="I545" s="13"/>
    </row>
    <row r="546">
      <c r="E546" s="40"/>
      <c r="F546" s="41"/>
      <c r="G546" s="13"/>
      <c r="H546" s="13"/>
      <c r="I546" s="13"/>
    </row>
    <row r="547">
      <c r="E547" s="40"/>
      <c r="F547" s="41"/>
      <c r="G547" s="13"/>
      <c r="H547" s="13"/>
      <c r="I547" s="13"/>
    </row>
    <row r="548">
      <c r="E548" s="40"/>
      <c r="F548" s="41"/>
      <c r="G548" s="13"/>
      <c r="H548" s="13"/>
      <c r="I548" s="13"/>
    </row>
    <row r="549">
      <c r="E549" s="40"/>
      <c r="F549" s="41"/>
      <c r="G549" s="13"/>
      <c r="H549" s="13"/>
      <c r="I549" s="13"/>
    </row>
    <row r="550">
      <c r="E550" s="40"/>
      <c r="F550" s="41"/>
      <c r="G550" s="13"/>
      <c r="H550" s="13"/>
      <c r="I550" s="13"/>
    </row>
    <row r="551">
      <c r="E551" s="40"/>
      <c r="F551" s="41"/>
      <c r="G551" s="13"/>
      <c r="H551" s="13"/>
      <c r="I551" s="13"/>
    </row>
    <row r="552">
      <c r="E552" s="40"/>
      <c r="F552" s="41"/>
      <c r="G552" s="13"/>
      <c r="H552" s="13"/>
      <c r="I552" s="13"/>
    </row>
    <row r="553">
      <c r="E553" s="40"/>
      <c r="F553" s="41"/>
      <c r="G553" s="13"/>
      <c r="H553" s="13"/>
      <c r="I553" s="13"/>
    </row>
    <row r="554">
      <c r="E554" s="40"/>
      <c r="F554" s="41"/>
      <c r="G554" s="13"/>
      <c r="H554" s="13"/>
      <c r="I554" s="13"/>
    </row>
    <row r="555">
      <c r="E555" s="40"/>
      <c r="F555" s="41"/>
      <c r="G555" s="13"/>
      <c r="H555" s="13"/>
      <c r="I555" s="13"/>
    </row>
    <row r="556">
      <c r="E556" s="40"/>
      <c r="F556" s="41"/>
      <c r="G556" s="13"/>
      <c r="H556" s="13"/>
      <c r="I556" s="13"/>
    </row>
    <row r="557">
      <c r="E557" s="40"/>
      <c r="F557" s="41"/>
      <c r="G557" s="13"/>
      <c r="H557" s="13"/>
      <c r="I557" s="13"/>
    </row>
    <row r="558">
      <c r="E558" s="40"/>
      <c r="F558" s="41"/>
      <c r="G558" s="13"/>
      <c r="H558" s="13"/>
      <c r="I558" s="13"/>
    </row>
    <row r="559">
      <c r="E559" s="40"/>
      <c r="F559" s="41"/>
      <c r="G559" s="13"/>
      <c r="H559" s="13"/>
      <c r="I559" s="13"/>
    </row>
    <row r="560">
      <c r="E560" s="40"/>
      <c r="F560" s="41"/>
      <c r="G560" s="13"/>
      <c r="H560" s="13"/>
      <c r="I560" s="13"/>
    </row>
    <row r="561">
      <c r="E561" s="40"/>
      <c r="F561" s="41"/>
      <c r="G561" s="13"/>
      <c r="H561" s="13"/>
      <c r="I561" s="13"/>
    </row>
    <row r="562">
      <c r="E562" s="40"/>
      <c r="F562" s="41"/>
      <c r="G562" s="13"/>
      <c r="H562" s="13"/>
      <c r="I562" s="13"/>
    </row>
    <row r="563">
      <c r="E563" s="40"/>
      <c r="F563" s="41"/>
      <c r="G563" s="13"/>
      <c r="H563" s="13"/>
      <c r="I563" s="13"/>
    </row>
    <row r="564">
      <c r="E564" s="40"/>
      <c r="F564" s="41"/>
      <c r="G564" s="13"/>
      <c r="H564" s="13"/>
      <c r="I564" s="13"/>
    </row>
    <row r="565">
      <c r="E565" s="40"/>
      <c r="F565" s="41"/>
      <c r="G565" s="13"/>
      <c r="H565" s="13"/>
      <c r="I565" s="13"/>
    </row>
    <row r="566">
      <c r="E566" s="40"/>
      <c r="F566" s="41"/>
      <c r="G566" s="13"/>
      <c r="H566" s="13"/>
      <c r="I566" s="13"/>
    </row>
    <row r="567">
      <c r="E567" s="40"/>
      <c r="F567" s="41"/>
      <c r="G567" s="13"/>
      <c r="H567" s="13"/>
      <c r="I567" s="13"/>
    </row>
    <row r="568">
      <c r="E568" s="40"/>
      <c r="F568" s="41"/>
      <c r="G568" s="13"/>
      <c r="H568" s="13"/>
      <c r="I568" s="13"/>
    </row>
    <row r="569">
      <c r="E569" s="40"/>
      <c r="F569" s="41"/>
      <c r="G569" s="13"/>
      <c r="H569" s="13"/>
      <c r="I569" s="13"/>
    </row>
    <row r="570">
      <c r="E570" s="40"/>
      <c r="F570" s="41"/>
      <c r="G570" s="13"/>
      <c r="H570" s="13"/>
      <c r="I570" s="13"/>
    </row>
    <row r="571">
      <c r="E571" s="40"/>
      <c r="F571" s="41"/>
      <c r="G571" s="13"/>
      <c r="H571" s="13"/>
      <c r="I571" s="13"/>
    </row>
    <row r="572">
      <c r="E572" s="40"/>
      <c r="F572" s="41"/>
      <c r="G572" s="13"/>
      <c r="H572" s="13"/>
      <c r="I572" s="13"/>
    </row>
    <row r="573">
      <c r="E573" s="40"/>
      <c r="F573" s="41"/>
      <c r="G573" s="13"/>
      <c r="H573" s="13"/>
      <c r="I573" s="13"/>
    </row>
    <row r="574">
      <c r="E574" s="40"/>
      <c r="F574" s="41"/>
      <c r="G574" s="13"/>
      <c r="H574" s="13"/>
      <c r="I574" s="13"/>
    </row>
    <row r="575">
      <c r="E575" s="40"/>
      <c r="F575" s="41"/>
      <c r="G575" s="13"/>
      <c r="H575" s="13"/>
      <c r="I575" s="13"/>
    </row>
    <row r="576">
      <c r="E576" s="40"/>
      <c r="F576" s="41"/>
      <c r="G576" s="13"/>
      <c r="H576" s="13"/>
      <c r="I576" s="13"/>
    </row>
    <row r="577">
      <c r="E577" s="40"/>
      <c r="F577" s="41"/>
      <c r="G577" s="13"/>
      <c r="H577" s="13"/>
      <c r="I577" s="13"/>
    </row>
    <row r="578">
      <c r="E578" s="40"/>
      <c r="F578" s="41"/>
      <c r="G578" s="13"/>
      <c r="H578" s="13"/>
      <c r="I578" s="13"/>
    </row>
    <row r="579">
      <c r="E579" s="40"/>
      <c r="F579" s="41"/>
      <c r="G579" s="13"/>
      <c r="H579" s="13"/>
      <c r="I579" s="13"/>
    </row>
    <row r="580">
      <c r="E580" s="40"/>
      <c r="F580" s="41"/>
      <c r="G580" s="13"/>
      <c r="H580" s="13"/>
      <c r="I580" s="13"/>
    </row>
    <row r="581">
      <c r="E581" s="40"/>
      <c r="F581" s="41"/>
      <c r="G581" s="13"/>
      <c r="H581" s="13"/>
      <c r="I581" s="13"/>
    </row>
    <row r="582">
      <c r="E582" s="40"/>
      <c r="F582" s="41"/>
      <c r="G582" s="13"/>
      <c r="H582" s="13"/>
      <c r="I582" s="13"/>
    </row>
    <row r="583">
      <c r="E583" s="40"/>
      <c r="F583" s="41"/>
      <c r="G583" s="13"/>
      <c r="H583" s="13"/>
      <c r="I583" s="13"/>
    </row>
    <row r="584">
      <c r="E584" s="40"/>
      <c r="F584" s="41"/>
      <c r="G584" s="13"/>
      <c r="H584" s="13"/>
      <c r="I584" s="13"/>
    </row>
    <row r="585">
      <c r="E585" s="40"/>
      <c r="F585" s="41"/>
      <c r="G585" s="13"/>
      <c r="H585" s="13"/>
      <c r="I585" s="13"/>
    </row>
    <row r="586">
      <c r="E586" s="40"/>
      <c r="F586" s="41"/>
      <c r="G586" s="13"/>
      <c r="H586" s="13"/>
      <c r="I586" s="13"/>
    </row>
    <row r="587">
      <c r="E587" s="40"/>
      <c r="F587" s="41"/>
      <c r="G587" s="13"/>
      <c r="H587" s="13"/>
      <c r="I587" s="13"/>
    </row>
    <row r="588">
      <c r="E588" s="40"/>
      <c r="F588" s="41"/>
      <c r="G588" s="13"/>
      <c r="H588" s="13"/>
      <c r="I588" s="13"/>
    </row>
    <row r="589">
      <c r="E589" s="40"/>
      <c r="F589" s="41"/>
      <c r="G589" s="13"/>
      <c r="H589" s="13"/>
      <c r="I589" s="13"/>
    </row>
    <row r="590">
      <c r="E590" s="40"/>
      <c r="F590" s="41"/>
      <c r="G590" s="13"/>
      <c r="H590" s="13"/>
      <c r="I590" s="13"/>
    </row>
    <row r="591">
      <c r="E591" s="40"/>
      <c r="F591" s="41"/>
      <c r="G591" s="13"/>
      <c r="H591" s="13"/>
      <c r="I591" s="13"/>
    </row>
    <row r="592">
      <c r="E592" s="40"/>
      <c r="F592" s="41"/>
      <c r="G592" s="13"/>
      <c r="H592" s="13"/>
      <c r="I592" s="13"/>
    </row>
    <row r="593">
      <c r="E593" s="40"/>
      <c r="F593" s="41"/>
      <c r="G593" s="13"/>
      <c r="H593" s="13"/>
      <c r="I593" s="13"/>
    </row>
    <row r="594">
      <c r="E594" s="40"/>
      <c r="F594" s="41"/>
      <c r="G594" s="13"/>
      <c r="H594" s="13"/>
      <c r="I594" s="13"/>
    </row>
    <row r="595">
      <c r="E595" s="40"/>
      <c r="F595" s="41"/>
      <c r="G595" s="13"/>
      <c r="H595" s="13"/>
      <c r="I595" s="13"/>
    </row>
    <row r="596">
      <c r="E596" s="40"/>
      <c r="F596" s="41"/>
      <c r="G596" s="13"/>
      <c r="H596" s="13"/>
      <c r="I596" s="13"/>
    </row>
    <row r="597">
      <c r="E597" s="40"/>
      <c r="F597" s="41"/>
      <c r="G597" s="13"/>
      <c r="H597" s="13"/>
      <c r="I597" s="13"/>
    </row>
    <row r="598">
      <c r="E598" s="40"/>
      <c r="F598" s="41"/>
      <c r="G598" s="13"/>
      <c r="H598" s="13"/>
      <c r="I598" s="13"/>
    </row>
    <row r="599">
      <c r="E599" s="40"/>
      <c r="F599" s="41"/>
      <c r="G599" s="13"/>
      <c r="H599" s="13"/>
      <c r="I599" s="13"/>
    </row>
    <row r="600">
      <c r="E600" s="40"/>
      <c r="F600" s="41"/>
      <c r="G600" s="13"/>
      <c r="H600" s="13"/>
      <c r="I600" s="13"/>
    </row>
    <row r="601">
      <c r="E601" s="40"/>
      <c r="F601" s="41"/>
      <c r="G601" s="13"/>
      <c r="H601" s="13"/>
      <c r="I601" s="13"/>
    </row>
    <row r="602">
      <c r="E602" s="40"/>
      <c r="F602" s="41"/>
      <c r="G602" s="13"/>
      <c r="H602" s="13"/>
      <c r="I602" s="13"/>
    </row>
    <row r="603">
      <c r="E603" s="40"/>
      <c r="F603" s="41"/>
      <c r="G603" s="13"/>
      <c r="H603" s="13"/>
      <c r="I603" s="13"/>
    </row>
    <row r="604">
      <c r="E604" s="40"/>
      <c r="F604" s="41"/>
      <c r="G604" s="13"/>
      <c r="H604" s="13"/>
      <c r="I604" s="13"/>
    </row>
    <row r="605">
      <c r="E605" s="40"/>
      <c r="F605" s="41"/>
      <c r="G605" s="13"/>
      <c r="H605" s="13"/>
      <c r="I605" s="13"/>
    </row>
    <row r="606">
      <c r="E606" s="40"/>
      <c r="F606" s="41"/>
      <c r="G606" s="13"/>
      <c r="H606" s="13"/>
      <c r="I606" s="13"/>
    </row>
    <row r="607">
      <c r="E607" s="40"/>
      <c r="F607" s="41"/>
      <c r="G607" s="13"/>
      <c r="H607" s="13"/>
      <c r="I607" s="13"/>
    </row>
    <row r="608">
      <c r="E608" s="40"/>
      <c r="F608" s="41"/>
      <c r="G608" s="13"/>
      <c r="H608" s="13"/>
      <c r="I608" s="13"/>
    </row>
    <row r="609">
      <c r="E609" s="40"/>
      <c r="F609" s="41"/>
      <c r="G609" s="13"/>
      <c r="H609" s="13"/>
      <c r="I609" s="13"/>
    </row>
    <row r="610">
      <c r="E610" s="40"/>
      <c r="F610" s="41"/>
      <c r="G610" s="13"/>
      <c r="H610" s="13"/>
      <c r="I610" s="13"/>
    </row>
    <row r="611">
      <c r="E611" s="40"/>
      <c r="F611" s="41"/>
      <c r="G611" s="13"/>
      <c r="H611" s="13"/>
      <c r="I611" s="13"/>
    </row>
    <row r="612">
      <c r="E612" s="40"/>
      <c r="F612" s="41"/>
      <c r="G612" s="13"/>
      <c r="H612" s="13"/>
      <c r="I612" s="13"/>
    </row>
    <row r="613">
      <c r="E613" s="40"/>
      <c r="F613" s="41"/>
      <c r="G613" s="13"/>
      <c r="H613" s="13"/>
      <c r="I613" s="13"/>
    </row>
    <row r="614">
      <c r="E614" s="40"/>
      <c r="F614" s="41"/>
      <c r="G614" s="13"/>
      <c r="H614" s="13"/>
      <c r="I614" s="13"/>
    </row>
    <row r="615">
      <c r="E615" s="40"/>
      <c r="F615" s="41"/>
      <c r="G615" s="13"/>
      <c r="H615" s="13"/>
      <c r="I615" s="13"/>
    </row>
    <row r="616">
      <c r="E616" s="40"/>
      <c r="F616" s="41"/>
      <c r="G616" s="13"/>
      <c r="H616" s="13"/>
      <c r="I616" s="13"/>
    </row>
    <row r="617">
      <c r="E617" s="40"/>
      <c r="F617" s="41"/>
      <c r="G617" s="13"/>
      <c r="H617" s="13"/>
      <c r="I617" s="13"/>
    </row>
    <row r="618">
      <c r="E618" s="40"/>
      <c r="F618" s="41"/>
      <c r="G618" s="13"/>
      <c r="H618" s="13"/>
      <c r="I618" s="13"/>
    </row>
    <row r="619">
      <c r="E619" s="40"/>
      <c r="F619" s="41"/>
      <c r="G619" s="13"/>
      <c r="H619" s="13"/>
      <c r="I619" s="13"/>
    </row>
    <row r="620">
      <c r="E620" s="40"/>
      <c r="F620" s="41"/>
      <c r="G620" s="13"/>
      <c r="H620" s="13"/>
      <c r="I620" s="13"/>
    </row>
    <row r="621">
      <c r="E621" s="40"/>
      <c r="F621" s="41"/>
      <c r="G621" s="13"/>
      <c r="H621" s="13"/>
      <c r="I621" s="13"/>
    </row>
    <row r="622">
      <c r="E622" s="40"/>
      <c r="F622" s="41"/>
      <c r="G622" s="13"/>
      <c r="H622" s="13"/>
      <c r="I622" s="13"/>
    </row>
    <row r="623">
      <c r="E623" s="40"/>
      <c r="F623" s="41"/>
      <c r="G623" s="13"/>
      <c r="H623" s="13"/>
      <c r="I623" s="13"/>
    </row>
    <row r="624">
      <c r="E624" s="40"/>
      <c r="F624" s="41"/>
      <c r="G624" s="13"/>
      <c r="H624" s="13"/>
      <c r="I624" s="13"/>
    </row>
    <row r="625">
      <c r="E625" s="40"/>
      <c r="F625" s="41"/>
      <c r="G625" s="13"/>
      <c r="H625" s="13"/>
      <c r="I625" s="13"/>
    </row>
    <row r="626">
      <c r="E626" s="40"/>
      <c r="F626" s="41"/>
      <c r="G626" s="13"/>
      <c r="H626" s="13"/>
      <c r="I626" s="13"/>
    </row>
    <row r="627">
      <c r="E627" s="40"/>
      <c r="F627" s="41"/>
      <c r="G627" s="13"/>
      <c r="H627" s="13"/>
      <c r="I627" s="13"/>
    </row>
    <row r="628">
      <c r="E628" s="40"/>
      <c r="F628" s="41"/>
      <c r="G628" s="13"/>
      <c r="H628" s="13"/>
      <c r="I628" s="13"/>
    </row>
    <row r="629">
      <c r="E629" s="40"/>
      <c r="F629" s="41"/>
      <c r="G629" s="13"/>
      <c r="H629" s="13"/>
      <c r="I629" s="13"/>
    </row>
    <row r="630">
      <c r="E630" s="40"/>
      <c r="F630" s="41"/>
      <c r="G630" s="13"/>
      <c r="H630" s="13"/>
      <c r="I630" s="13"/>
    </row>
    <row r="631">
      <c r="E631" s="40"/>
      <c r="F631" s="41"/>
      <c r="G631" s="13"/>
      <c r="H631" s="13"/>
      <c r="I631" s="13"/>
    </row>
    <row r="632">
      <c r="E632" s="40"/>
      <c r="F632" s="41"/>
      <c r="G632" s="13"/>
      <c r="H632" s="13"/>
      <c r="I632" s="13"/>
    </row>
    <row r="633">
      <c r="E633" s="40"/>
      <c r="F633" s="41"/>
      <c r="G633" s="13"/>
      <c r="H633" s="13"/>
      <c r="I633" s="13"/>
    </row>
    <row r="634">
      <c r="E634" s="40"/>
      <c r="F634" s="41"/>
      <c r="G634" s="13"/>
      <c r="H634" s="13"/>
      <c r="I634" s="13"/>
    </row>
    <row r="635">
      <c r="E635" s="40"/>
      <c r="F635" s="41"/>
      <c r="G635" s="13"/>
      <c r="H635" s="13"/>
      <c r="I635" s="13"/>
    </row>
    <row r="636">
      <c r="E636" s="40"/>
      <c r="F636" s="41"/>
      <c r="G636" s="13"/>
      <c r="H636" s="13"/>
      <c r="I636" s="13"/>
    </row>
    <row r="637">
      <c r="E637" s="40"/>
      <c r="F637" s="41"/>
      <c r="G637" s="13"/>
      <c r="H637" s="13"/>
      <c r="I637" s="13"/>
    </row>
    <row r="638">
      <c r="E638" s="40"/>
      <c r="F638" s="41"/>
      <c r="G638" s="13"/>
      <c r="H638" s="13"/>
      <c r="I638" s="13"/>
    </row>
    <row r="639">
      <c r="E639" s="40"/>
      <c r="F639" s="41"/>
      <c r="G639" s="13"/>
      <c r="H639" s="13"/>
      <c r="I639" s="13"/>
    </row>
    <row r="640">
      <c r="E640" s="40"/>
      <c r="F640" s="41"/>
      <c r="G640" s="13"/>
      <c r="H640" s="13"/>
      <c r="I640" s="13"/>
    </row>
    <row r="641">
      <c r="E641" s="40"/>
      <c r="F641" s="41"/>
      <c r="G641" s="13"/>
      <c r="H641" s="13"/>
      <c r="I641" s="13"/>
    </row>
    <row r="642">
      <c r="E642" s="40"/>
      <c r="F642" s="41"/>
      <c r="G642" s="13"/>
      <c r="H642" s="13"/>
      <c r="I642" s="13"/>
    </row>
    <row r="643">
      <c r="E643" s="40"/>
      <c r="F643" s="41"/>
      <c r="G643" s="13"/>
      <c r="H643" s="13"/>
      <c r="I643" s="13"/>
    </row>
    <row r="644">
      <c r="E644" s="40"/>
      <c r="F644" s="41"/>
      <c r="G644" s="13"/>
      <c r="H644" s="13"/>
      <c r="I644" s="13"/>
    </row>
    <row r="645">
      <c r="E645" s="40"/>
      <c r="F645" s="41"/>
      <c r="G645" s="13"/>
      <c r="H645" s="13"/>
      <c r="I645" s="13"/>
    </row>
    <row r="646">
      <c r="E646" s="40"/>
      <c r="F646" s="41"/>
      <c r="G646" s="13"/>
      <c r="H646" s="13"/>
      <c r="I646" s="13"/>
    </row>
    <row r="647">
      <c r="E647" s="40"/>
      <c r="F647" s="41"/>
      <c r="G647" s="13"/>
      <c r="H647" s="13"/>
      <c r="I647" s="13"/>
    </row>
    <row r="648">
      <c r="E648" s="40"/>
      <c r="F648" s="41"/>
      <c r="G648" s="13"/>
      <c r="H648" s="13"/>
      <c r="I648" s="13"/>
    </row>
    <row r="649">
      <c r="E649" s="40"/>
      <c r="F649" s="41"/>
      <c r="G649" s="13"/>
      <c r="H649" s="13"/>
      <c r="I649" s="13"/>
    </row>
    <row r="650">
      <c r="E650" s="40"/>
      <c r="F650" s="41"/>
      <c r="G650" s="13"/>
      <c r="H650" s="13"/>
      <c r="I650" s="13"/>
    </row>
    <row r="651">
      <c r="E651" s="40"/>
      <c r="F651" s="41"/>
      <c r="G651" s="13"/>
      <c r="H651" s="13"/>
      <c r="I651" s="13"/>
    </row>
    <row r="652">
      <c r="E652" s="40"/>
      <c r="F652" s="41"/>
      <c r="G652" s="13"/>
      <c r="H652" s="13"/>
      <c r="I652" s="13"/>
    </row>
    <row r="653">
      <c r="E653" s="40"/>
      <c r="F653" s="41"/>
      <c r="G653" s="13"/>
      <c r="H653" s="13"/>
      <c r="I653" s="13"/>
    </row>
    <row r="654">
      <c r="E654" s="40"/>
      <c r="F654" s="41"/>
      <c r="G654" s="13"/>
      <c r="H654" s="13"/>
      <c r="I654" s="13"/>
    </row>
    <row r="655">
      <c r="E655" s="40"/>
      <c r="F655" s="41"/>
      <c r="G655" s="13"/>
      <c r="H655" s="13"/>
      <c r="I655" s="13"/>
    </row>
    <row r="656">
      <c r="E656" s="40"/>
      <c r="F656" s="41"/>
      <c r="G656" s="13"/>
      <c r="H656" s="13"/>
      <c r="I656" s="13"/>
    </row>
    <row r="657">
      <c r="E657" s="40"/>
      <c r="F657" s="41"/>
      <c r="G657" s="13"/>
      <c r="H657" s="13"/>
      <c r="I657" s="13"/>
    </row>
    <row r="658">
      <c r="E658" s="40"/>
      <c r="F658" s="41"/>
      <c r="G658" s="13"/>
      <c r="H658" s="13"/>
      <c r="I658" s="13"/>
    </row>
    <row r="659">
      <c r="E659" s="40"/>
      <c r="F659" s="41"/>
      <c r="G659" s="13"/>
      <c r="H659" s="13"/>
      <c r="I659" s="13"/>
    </row>
    <row r="660">
      <c r="E660" s="40"/>
      <c r="F660" s="41"/>
      <c r="G660" s="13"/>
      <c r="H660" s="13"/>
      <c r="I660" s="13"/>
    </row>
    <row r="661">
      <c r="E661" s="40"/>
      <c r="F661" s="41"/>
      <c r="G661" s="13"/>
      <c r="H661" s="13"/>
      <c r="I661" s="13"/>
    </row>
    <row r="662">
      <c r="E662" s="40"/>
      <c r="F662" s="41"/>
      <c r="G662" s="13"/>
      <c r="H662" s="13"/>
      <c r="I662" s="13"/>
    </row>
    <row r="663">
      <c r="E663" s="40"/>
      <c r="F663" s="41"/>
      <c r="G663" s="13"/>
      <c r="H663" s="13"/>
      <c r="I663" s="13"/>
    </row>
    <row r="664">
      <c r="E664" s="40"/>
      <c r="F664" s="41"/>
      <c r="G664" s="13"/>
      <c r="H664" s="13"/>
      <c r="I664" s="13"/>
    </row>
    <row r="665">
      <c r="E665" s="40"/>
      <c r="F665" s="41"/>
      <c r="G665" s="13"/>
      <c r="H665" s="13"/>
      <c r="I665" s="13"/>
    </row>
    <row r="666">
      <c r="E666" s="40"/>
      <c r="F666" s="41"/>
      <c r="G666" s="13"/>
      <c r="H666" s="13"/>
      <c r="I666" s="13"/>
    </row>
    <row r="667">
      <c r="E667" s="40"/>
      <c r="F667" s="41"/>
      <c r="G667" s="13"/>
      <c r="H667" s="13"/>
      <c r="I667" s="13"/>
    </row>
    <row r="668">
      <c r="E668" s="40"/>
      <c r="F668" s="41"/>
      <c r="G668" s="13"/>
      <c r="H668" s="13"/>
      <c r="I668" s="13"/>
    </row>
    <row r="669">
      <c r="E669" s="40"/>
      <c r="F669" s="41"/>
      <c r="G669" s="13"/>
      <c r="H669" s="13"/>
      <c r="I669" s="13"/>
    </row>
    <row r="670">
      <c r="E670" s="40"/>
      <c r="F670" s="41"/>
      <c r="G670" s="13"/>
      <c r="H670" s="13"/>
      <c r="I670" s="13"/>
    </row>
    <row r="671">
      <c r="E671" s="40"/>
      <c r="F671" s="41"/>
      <c r="G671" s="13"/>
      <c r="H671" s="13"/>
      <c r="I671" s="13"/>
    </row>
    <row r="672">
      <c r="E672" s="40"/>
      <c r="F672" s="41"/>
      <c r="G672" s="13"/>
      <c r="H672" s="13"/>
      <c r="I672" s="13"/>
    </row>
    <row r="673">
      <c r="E673" s="40"/>
      <c r="F673" s="41"/>
      <c r="G673" s="13"/>
      <c r="H673" s="13"/>
      <c r="I673" s="13"/>
    </row>
    <row r="674">
      <c r="E674" s="40"/>
      <c r="F674" s="41"/>
      <c r="G674" s="13"/>
      <c r="H674" s="13"/>
      <c r="I674" s="13"/>
    </row>
    <row r="675">
      <c r="E675" s="40"/>
      <c r="F675" s="41"/>
      <c r="G675" s="13"/>
      <c r="H675" s="13"/>
      <c r="I675" s="13"/>
    </row>
    <row r="676">
      <c r="E676" s="40"/>
      <c r="F676" s="41"/>
      <c r="G676" s="13"/>
      <c r="H676" s="13"/>
      <c r="I676" s="13"/>
    </row>
    <row r="677">
      <c r="E677" s="40"/>
      <c r="F677" s="41"/>
      <c r="G677" s="13"/>
      <c r="H677" s="13"/>
      <c r="I677" s="13"/>
    </row>
    <row r="678">
      <c r="E678" s="40"/>
      <c r="F678" s="41"/>
      <c r="G678" s="13"/>
      <c r="H678" s="13"/>
      <c r="I678" s="13"/>
    </row>
    <row r="679">
      <c r="E679" s="40"/>
      <c r="F679" s="41"/>
      <c r="G679" s="13"/>
      <c r="H679" s="13"/>
      <c r="I679" s="13"/>
    </row>
    <row r="680">
      <c r="E680" s="40"/>
      <c r="F680" s="41"/>
      <c r="G680" s="13"/>
      <c r="H680" s="13"/>
      <c r="I680" s="13"/>
    </row>
    <row r="681">
      <c r="E681" s="40"/>
      <c r="F681" s="41"/>
      <c r="G681" s="13"/>
      <c r="H681" s="13"/>
      <c r="I681" s="13"/>
    </row>
    <row r="682">
      <c r="E682" s="40"/>
      <c r="F682" s="41"/>
      <c r="G682" s="13"/>
      <c r="H682" s="13"/>
      <c r="I682" s="13"/>
    </row>
    <row r="683">
      <c r="E683" s="40"/>
      <c r="F683" s="41"/>
      <c r="G683" s="13"/>
      <c r="H683" s="13"/>
      <c r="I683" s="13"/>
    </row>
    <row r="684">
      <c r="E684" s="40"/>
      <c r="F684" s="41"/>
      <c r="G684" s="13"/>
      <c r="H684" s="13"/>
      <c r="I684" s="13"/>
    </row>
    <row r="685">
      <c r="E685" s="40"/>
      <c r="F685" s="41"/>
      <c r="G685" s="13"/>
      <c r="H685" s="13"/>
      <c r="I685" s="13"/>
    </row>
    <row r="686">
      <c r="E686" s="40"/>
      <c r="F686" s="41"/>
      <c r="G686" s="13"/>
      <c r="H686" s="13"/>
      <c r="I686" s="13"/>
    </row>
    <row r="687">
      <c r="E687" s="40"/>
      <c r="F687" s="41"/>
      <c r="G687" s="13"/>
      <c r="H687" s="13"/>
      <c r="I687" s="13"/>
    </row>
    <row r="688">
      <c r="E688" s="40"/>
      <c r="F688" s="41"/>
      <c r="G688" s="13"/>
      <c r="H688" s="13"/>
      <c r="I688" s="13"/>
    </row>
    <row r="689">
      <c r="E689" s="40"/>
      <c r="F689" s="41"/>
      <c r="G689" s="13"/>
      <c r="H689" s="13"/>
      <c r="I689" s="13"/>
    </row>
    <row r="690">
      <c r="E690" s="40"/>
      <c r="F690" s="41"/>
      <c r="G690" s="13"/>
      <c r="H690" s="13"/>
      <c r="I690" s="13"/>
    </row>
    <row r="691">
      <c r="E691" s="40"/>
      <c r="F691" s="41"/>
      <c r="G691" s="13"/>
      <c r="H691" s="13"/>
      <c r="I691" s="13"/>
    </row>
    <row r="692">
      <c r="E692" s="40"/>
      <c r="F692" s="41"/>
      <c r="G692" s="13"/>
      <c r="H692" s="13"/>
      <c r="I692" s="13"/>
    </row>
    <row r="693">
      <c r="E693" s="40"/>
      <c r="F693" s="41"/>
      <c r="G693" s="13"/>
      <c r="H693" s="13"/>
      <c r="I693" s="13"/>
    </row>
    <row r="694">
      <c r="E694" s="40"/>
      <c r="F694" s="41"/>
      <c r="G694" s="13"/>
      <c r="H694" s="13"/>
      <c r="I694" s="13"/>
    </row>
    <row r="695">
      <c r="E695" s="40"/>
      <c r="F695" s="41"/>
      <c r="G695" s="13"/>
      <c r="H695" s="13"/>
      <c r="I695" s="13"/>
    </row>
    <row r="696">
      <c r="E696" s="40"/>
      <c r="F696" s="41"/>
      <c r="G696" s="13"/>
      <c r="H696" s="13"/>
      <c r="I696" s="13"/>
    </row>
    <row r="697">
      <c r="E697" s="40"/>
      <c r="F697" s="41"/>
      <c r="G697" s="13"/>
      <c r="H697" s="13"/>
      <c r="I697" s="13"/>
    </row>
    <row r="698">
      <c r="E698" s="40"/>
      <c r="F698" s="41"/>
      <c r="G698" s="13"/>
      <c r="H698" s="13"/>
      <c r="I698" s="13"/>
    </row>
    <row r="699">
      <c r="E699" s="40"/>
      <c r="F699" s="41"/>
      <c r="G699" s="13"/>
      <c r="H699" s="13"/>
      <c r="I699" s="13"/>
    </row>
    <row r="700">
      <c r="E700" s="40"/>
      <c r="F700" s="41"/>
      <c r="G700" s="13"/>
      <c r="H700" s="13"/>
      <c r="I700" s="13"/>
    </row>
    <row r="701">
      <c r="E701" s="40"/>
      <c r="F701" s="41"/>
      <c r="G701" s="13"/>
      <c r="H701" s="13"/>
      <c r="I701" s="13"/>
    </row>
    <row r="702">
      <c r="E702" s="40"/>
      <c r="F702" s="41"/>
      <c r="G702" s="13"/>
      <c r="H702" s="13"/>
      <c r="I702" s="13"/>
    </row>
    <row r="703">
      <c r="E703" s="40"/>
      <c r="F703" s="41"/>
      <c r="G703" s="13"/>
      <c r="H703" s="13"/>
      <c r="I703" s="13"/>
    </row>
    <row r="704">
      <c r="E704" s="40"/>
      <c r="F704" s="41"/>
      <c r="G704" s="13"/>
      <c r="H704" s="13"/>
      <c r="I704" s="13"/>
    </row>
    <row r="705">
      <c r="E705" s="40"/>
      <c r="F705" s="41"/>
      <c r="G705" s="13"/>
      <c r="H705" s="13"/>
      <c r="I705" s="13"/>
    </row>
    <row r="706">
      <c r="E706" s="40"/>
      <c r="F706" s="41"/>
      <c r="G706" s="13"/>
      <c r="H706" s="13"/>
      <c r="I706" s="13"/>
    </row>
    <row r="707">
      <c r="E707" s="40"/>
      <c r="F707" s="41"/>
      <c r="G707" s="13"/>
      <c r="H707" s="13"/>
      <c r="I707" s="13"/>
    </row>
    <row r="708">
      <c r="E708" s="40"/>
      <c r="F708" s="41"/>
      <c r="G708" s="13"/>
      <c r="H708" s="13"/>
      <c r="I708" s="13"/>
    </row>
    <row r="709">
      <c r="E709" s="40"/>
      <c r="F709" s="41"/>
      <c r="G709" s="13"/>
      <c r="H709" s="13"/>
      <c r="I709" s="13"/>
    </row>
    <row r="710">
      <c r="E710" s="40"/>
      <c r="F710" s="41"/>
      <c r="G710" s="13"/>
      <c r="H710" s="13"/>
      <c r="I710" s="13"/>
    </row>
    <row r="711">
      <c r="E711" s="40"/>
      <c r="F711" s="41"/>
      <c r="G711" s="13"/>
      <c r="H711" s="13"/>
      <c r="I711" s="13"/>
    </row>
    <row r="712">
      <c r="E712" s="40"/>
      <c r="F712" s="41"/>
      <c r="G712" s="13"/>
      <c r="H712" s="13"/>
      <c r="I712" s="13"/>
    </row>
    <row r="713">
      <c r="E713" s="40"/>
      <c r="F713" s="41"/>
      <c r="G713" s="13"/>
      <c r="H713" s="13"/>
      <c r="I713" s="13"/>
    </row>
    <row r="714">
      <c r="E714" s="40"/>
      <c r="F714" s="41"/>
      <c r="G714" s="13"/>
      <c r="H714" s="13"/>
      <c r="I714" s="13"/>
    </row>
    <row r="715">
      <c r="E715" s="40"/>
      <c r="F715" s="41"/>
      <c r="G715" s="13"/>
      <c r="H715" s="13"/>
      <c r="I715" s="13"/>
    </row>
    <row r="716">
      <c r="E716" s="40"/>
      <c r="F716" s="41"/>
      <c r="G716" s="13"/>
      <c r="H716" s="13"/>
      <c r="I716" s="13"/>
    </row>
    <row r="717">
      <c r="E717" s="40"/>
      <c r="F717" s="41"/>
      <c r="G717" s="13"/>
      <c r="H717" s="13"/>
      <c r="I717" s="13"/>
    </row>
    <row r="718">
      <c r="E718" s="40"/>
      <c r="F718" s="41"/>
      <c r="G718" s="13"/>
      <c r="H718" s="13"/>
      <c r="I718" s="13"/>
    </row>
    <row r="719">
      <c r="E719" s="40"/>
      <c r="F719" s="41"/>
      <c r="G719" s="13"/>
      <c r="H719" s="13"/>
      <c r="I719" s="13"/>
    </row>
    <row r="720">
      <c r="E720" s="40"/>
      <c r="F720" s="41"/>
      <c r="G720" s="13"/>
      <c r="H720" s="13"/>
      <c r="I720" s="13"/>
    </row>
    <row r="721">
      <c r="E721" s="40"/>
      <c r="F721" s="41"/>
      <c r="G721" s="13"/>
      <c r="H721" s="13"/>
      <c r="I721" s="13"/>
    </row>
    <row r="722">
      <c r="E722" s="40"/>
      <c r="F722" s="41"/>
      <c r="G722" s="13"/>
      <c r="H722" s="13"/>
      <c r="I722" s="13"/>
    </row>
    <row r="723">
      <c r="E723" s="40"/>
      <c r="F723" s="41"/>
      <c r="G723" s="13"/>
      <c r="H723" s="13"/>
      <c r="I723" s="13"/>
    </row>
    <row r="724">
      <c r="E724" s="40"/>
      <c r="F724" s="41"/>
      <c r="G724" s="13"/>
      <c r="H724" s="13"/>
      <c r="I724" s="13"/>
    </row>
    <row r="725">
      <c r="E725" s="40"/>
      <c r="F725" s="41"/>
      <c r="G725" s="13"/>
      <c r="H725" s="13"/>
      <c r="I725" s="13"/>
    </row>
    <row r="726">
      <c r="E726" s="40"/>
      <c r="F726" s="41"/>
      <c r="G726" s="13"/>
      <c r="H726" s="13"/>
      <c r="I726" s="13"/>
    </row>
    <row r="727">
      <c r="E727" s="40"/>
      <c r="F727" s="41"/>
      <c r="G727" s="13"/>
      <c r="H727" s="13"/>
      <c r="I727" s="13"/>
    </row>
    <row r="728">
      <c r="E728" s="40"/>
      <c r="F728" s="41"/>
      <c r="G728" s="13"/>
      <c r="H728" s="13"/>
      <c r="I728" s="13"/>
    </row>
    <row r="729">
      <c r="E729" s="40"/>
      <c r="F729" s="41"/>
      <c r="G729" s="13"/>
      <c r="H729" s="13"/>
      <c r="I729" s="13"/>
    </row>
    <row r="730">
      <c r="E730" s="40"/>
      <c r="F730" s="41"/>
      <c r="G730" s="13"/>
      <c r="H730" s="13"/>
      <c r="I730" s="13"/>
    </row>
    <row r="731">
      <c r="E731" s="40"/>
      <c r="F731" s="41"/>
      <c r="G731" s="13"/>
      <c r="H731" s="13"/>
      <c r="I731" s="13"/>
    </row>
    <row r="732">
      <c r="E732" s="40"/>
      <c r="F732" s="41"/>
      <c r="G732" s="13"/>
      <c r="H732" s="13"/>
      <c r="I732" s="13"/>
    </row>
    <row r="733">
      <c r="E733" s="40"/>
      <c r="F733" s="41"/>
      <c r="G733" s="13"/>
      <c r="H733" s="13"/>
      <c r="I733" s="13"/>
    </row>
    <row r="734">
      <c r="E734" s="40"/>
      <c r="F734" s="41"/>
      <c r="G734" s="13"/>
      <c r="H734" s="13"/>
      <c r="I734" s="13"/>
    </row>
    <row r="735">
      <c r="E735" s="40"/>
      <c r="F735" s="41"/>
      <c r="G735" s="13"/>
      <c r="H735" s="13"/>
      <c r="I735" s="13"/>
    </row>
    <row r="736">
      <c r="E736" s="40"/>
      <c r="F736" s="41"/>
      <c r="G736" s="13"/>
      <c r="H736" s="13"/>
      <c r="I736" s="13"/>
    </row>
    <row r="737">
      <c r="E737" s="40"/>
      <c r="F737" s="41"/>
      <c r="G737" s="13"/>
      <c r="H737" s="13"/>
      <c r="I737" s="13"/>
    </row>
    <row r="738">
      <c r="E738" s="40"/>
      <c r="F738" s="41"/>
      <c r="G738" s="13"/>
      <c r="H738" s="13"/>
      <c r="I738" s="13"/>
    </row>
    <row r="739">
      <c r="E739" s="40"/>
      <c r="F739" s="41"/>
      <c r="G739" s="13"/>
      <c r="H739" s="13"/>
      <c r="I739" s="13"/>
    </row>
    <row r="740">
      <c r="E740" s="40"/>
      <c r="F740" s="41"/>
      <c r="G740" s="13"/>
      <c r="H740" s="13"/>
      <c r="I740" s="13"/>
    </row>
    <row r="741">
      <c r="E741" s="40"/>
      <c r="F741" s="41"/>
      <c r="G741" s="13"/>
      <c r="H741" s="13"/>
      <c r="I741" s="13"/>
    </row>
    <row r="742">
      <c r="E742" s="40"/>
      <c r="F742" s="41"/>
      <c r="G742" s="13"/>
      <c r="H742" s="13"/>
      <c r="I742" s="13"/>
    </row>
    <row r="743">
      <c r="E743" s="40"/>
      <c r="F743" s="41"/>
      <c r="G743" s="13"/>
      <c r="H743" s="13"/>
      <c r="I743" s="13"/>
    </row>
    <row r="744">
      <c r="E744" s="40"/>
      <c r="F744" s="41"/>
      <c r="G744" s="13"/>
      <c r="H744" s="13"/>
      <c r="I744" s="13"/>
    </row>
    <row r="745">
      <c r="E745" s="40"/>
      <c r="F745" s="41"/>
      <c r="G745" s="13"/>
      <c r="H745" s="13"/>
      <c r="I745" s="13"/>
    </row>
    <row r="746">
      <c r="E746" s="40"/>
      <c r="F746" s="41"/>
      <c r="G746" s="13"/>
      <c r="H746" s="13"/>
      <c r="I746" s="13"/>
    </row>
    <row r="747">
      <c r="E747" s="40"/>
      <c r="F747" s="41"/>
      <c r="G747" s="13"/>
      <c r="H747" s="13"/>
      <c r="I747" s="13"/>
    </row>
    <row r="748">
      <c r="E748" s="40"/>
      <c r="F748" s="41"/>
      <c r="G748" s="13"/>
      <c r="H748" s="13"/>
      <c r="I748" s="13"/>
    </row>
    <row r="749">
      <c r="E749" s="40"/>
      <c r="F749" s="41"/>
      <c r="G749" s="13"/>
      <c r="H749" s="13"/>
      <c r="I749" s="13"/>
    </row>
    <row r="750">
      <c r="E750" s="40"/>
      <c r="F750" s="41"/>
      <c r="G750" s="13"/>
      <c r="H750" s="13"/>
      <c r="I750" s="13"/>
    </row>
    <row r="751">
      <c r="E751" s="40"/>
      <c r="F751" s="41"/>
      <c r="G751" s="13"/>
      <c r="H751" s="13"/>
      <c r="I751" s="13"/>
    </row>
    <row r="752">
      <c r="E752" s="40"/>
      <c r="F752" s="41"/>
      <c r="G752" s="13"/>
      <c r="H752" s="13"/>
      <c r="I752" s="13"/>
    </row>
    <row r="753">
      <c r="E753" s="40"/>
      <c r="F753" s="41"/>
      <c r="G753" s="13"/>
      <c r="H753" s="13"/>
      <c r="I753" s="13"/>
    </row>
    <row r="754">
      <c r="E754" s="40"/>
      <c r="F754" s="41"/>
      <c r="G754" s="13"/>
      <c r="H754" s="13"/>
      <c r="I754" s="13"/>
    </row>
    <row r="755">
      <c r="E755" s="40"/>
      <c r="F755" s="41"/>
      <c r="G755" s="13"/>
      <c r="H755" s="13"/>
      <c r="I755" s="13"/>
    </row>
    <row r="756">
      <c r="E756" s="40"/>
      <c r="F756" s="41"/>
      <c r="G756" s="13"/>
      <c r="H756" s="13"/>
      <c r="I756" s="13"/>
    </row>
    <row r="757">
      <c r="E757" s="40"/>
      <c r="F757" s="41"/>
      <c r="G757" s="13"/>
      <c r="H757" s="13"/>
      <c r="I757" s="13"/>
    </row>
    <row r="758">
      <c r="E758" s="40"/>
      <c r="F758" s="41"/>
      <c r="G758" s="13"/>
      <c r="H758" s="13"/>
      <c r="I758" s="13"/>
    </row>
    <row r="759">
      <c r="E759" s="40"/>
      <c r="F759" s="41"/>
      <c r="G759" s="13"/>
      <c r="H759" s="13"/>
      <c r="I759" s="13"/>
    </row>
    <row r="760">
      <c r="E760" s="40"/>
      <c r="F760" s="41"/>
      <c r="G760" s="13"/>
      <c r="H760" s="13"/>
      <c r="I760" s="13"/>
    </row>
    <row r="761">
      <c r="E761" s="40"/>
      <c r="F761" s="41"/>
      <c r="G761" s="13"/>
      <c r="H761" s="13"/>
      <c r="I761" s="13"/>
    </row>
    <row r="762">
      <c r="E762" s="40"/>
      <c r="F762" s="41"/>
      <c r="G762" s="13"/>
      <c r="H762" s="13"/>
      <c r="I762" s="13"/>
    </row>
    <row r="763">
      <c r="E763" s="40"/>
      <c r="F763" s="41"/>
      <c r="G763" s="13"/>
      <c r="H763" s="13"/>
      <c r="I763" s="13"/>
    </row>
    <row r="764">
      <c r="E764" s="40"/>
      <c r="F764" s="41"/>
      <c r="G764" s="13"/>
      <c r="H764" s="13"/>
      <c r="I764" s="13"/>
    </row>
    <row r="765">
      <c r="E765" s="40"/>
      <c r="F765" s="41"/>
      <c r="G765" s="13"/>
      <c r="H765" s="13"/>
      <c r="I765" s="13"/>
    </row>
    <row r="766">
      <c r="E766" s="40"/>
      <c r="F766" s="41"/>
      <c r="G766" s="13"/>
      <c r="H766" s="13"/>
      <c r="I766" s="13"/>
    </row>
    <row r="767">
      <c r="E767" s="40"/>
      <c r="F767" s="41"/>
      <c r="G767" s="13"/>
      <c r="H767" s="13"/>
      <c r="I767" s="13"/>
    </row>
    <row r="768">
      <c r="E768" s="40"/>
      <c r="F768" s="41"/>
      <c r="G768" s="13"/>
      <c r="H768" s="13"/>
      <c r="I768" s="13"/>
    </row>
    <row r="769">
      <c r="E769" s="40"/>
      <c r="F769" s="41"/>
      <c r="G769" s="13"/>
      <c r="H769" s="13"/>
      <c r="I769" s="13"/>
    </row>
    <row r="770">
      <c r="E770" s="40"/>
      <c r="F770" s="41"/>
      <c r="G770" s="13"/>
      <c r="H770" s="13"/>
      <c r="I770" s="13"/>
    </row>
    <row r="771">
      <c r="E771" s="40"/>
      <c r="F771" s="41"/>
      <c r="G771" s="13"/>
      <c r="H771" s="13"/>
      <c r="I771" s="13"/>
    </row>
    <row r="772">
      <c r="E772" s="40"/>
      <c r="F772" s="41"/>
      <c r="G772" s="13"/>
      <c r="H772" s="13"/>
      <c r="I772" s="13"/>
    </row>
    <row r="773">
      <c r="E773" s="40"/>
      <c r="F773" s="41"/>
      <c r="G773" s="13"/>
      <c r="H773" s="13"/>
      <c r="I773" s="13"/>
    </row>
    <row r="774">
      <c r="E774" s="40"/>
      <c r="F774" s="41"/>
      <c r="G774" s="13"/>
      <c r="H774" s="13"/>
      <c r="I774" s="13"/>
    </row>
    <row r="775">
      <c r="E775" s="40"/>
      <c r="F775" s="41"/>
      <c r="G775" s="13"/>
      <c r="H775" s="13"/>
      <c r="I775" s="13"/>
    </row>
    <row r="776">
      <c r="E776" s="40"/>
      <c r="F776" s="41"/>
      <c r="G776" s="13"/>
      <c r="H776" s="13"/>
      <c r="I776" s="13"/>
    </row>
    <row r="777">
      <c r="E777" s="40"/>
      <c r="F777" s="41"/>
      <c r="G777" s="13"/>
      <c r="H777" s="13"/>
      <c r="I777" s="13"/>
    </row>
    <row r="778">
      <c r="E778" s="40"/>
      <c r="F778" s="41"/>
      <c r="G778" s="13"/>
      <c r="H778" s="13"/>
      <c r="I778" s="13"/>
    </row>
    <row r="779">
      <c r="E779" s="40"/>
      <c r="F779" s="41"/>
      <c r="G779" s="13"/>
      <c r="H779" s="13"/>
      <c r="I779" s="13"/>
    </row>
    <row r="780">
      <c r="E780" s="40"/>
      <c r="F780" s="41"/>
      <c r="G780" s="13"/>
      <c r="H780" s="13"/>
      <c r="I780" s="13"/>
    </row>
    <row r="781">
      <c r="E781" s="40"/>
      <c r="F781" s="41"/>
      <c r="G781" s="13"/>
      <c r="H781" s="13"/>
      <c r="I781" s="13"/>
    </row>
    <row r="782">
      <c r="E782" s="40"/>
      <c r="F782" s="41"/>
      <c r="G782" s="13"/>
      <c r="H782" s="13"/>
      <c r="I782" s="13"/>
    </row>
    <row r="783">
      <c r="E783" s="40"/>
      <c r="F783" s="41"/>
      <c r="G783" s="13"/>
      <c r="H783" s="13"/>
      <c r="I783" s="13"/>
    </row>
    <row r="784">
      <c r="E784" s="40"/>
      <c r="F784" s="41"/>
      <c r="G784" s="13"/>
      <c r="H784" s="13"/>
      <c r="I784" s="13"/>
    </row>
    <row r="785">
      <c r="E785" s="40"/>
      <c r="F785" s="41"/>
      <c r="G785" s="13"/>
      <c r="H785" s="13"/>
      <c r="I785" s="13"/>
    </row>
    <row r="786">
      <c r="E786" s="40"/>
      <c r="F786" s="41"/>
      <c r="G786" s="13"/>
      <c r="H786" s="13"/>
      <c r="I786" s="13"/>
    </row>
    <row r="787">
      <c r="E787" s="40"/>
      <c r="F787" s="41"/>
      <c r="G787" s="13"/>
      <c r="H787" s="13"/>
      <c r="I787" s="13"/>
    </row>
    <row r="788">
      <c r="E788" s="40"/>
      <c r="F788" s="41"/>
      <c r="G788" s="13"/>
      <c r="H788" s="13"/>
      <c r="I788" s="13"/>
    </row>
    <row r="789">
      <c r="E789" s="40"/>
      <c r="F789" s="41"/>
      <c r="G789" s="13"/>
      <c r="H789" s="13"/>
      <c r="I789" s="13"/>
    </row>
    <row r="790">
      <c r="E790" s="40"/>
      <c r="F790" s="41"/>
      <c r="G790" s="13"/>
      <c r="H790" s="13"/>
      <c r="I790" s="13"/>
    </row>
    <row r="791">
      <c r="E791" s="40"/>
      <c r="F791" s="41"/>
      <c r="G791" s="13"/>
      <c r="H791" s="13"/>
      <c r="I791" s="13"/>
    </row>
    <row r="792">
      <c r="E792" s="40"/>
      <c r="F792" s="41"/>
      <c r="G792" s="13"/>
      <c r="H792" s="13"/>
      <c r="I792" s="13"/>
    </row>
    <row r="793">
      <c r="E793" s="40"/>
      <c r="F793" s="41"/>
      <c r="G793" s="13"/>
      <c r="H793" s="13"/>
      <c r="I793" s="13"/>
    </row>
    <row r="794">
      <c r="E794" s="40"/>
      <c r="F794" s="41"/>
      <c r="G794" s="13"/>
      <c r="H794" s="13"/>
      <c r="I794" s="13"/>
    </row>
    <row r="795">
      <c r="E795" s="40"/>
      <c r="F795" s="41"/>
      <c r="G795" s="13"/>
      <c r="H795" s="13"/>
      <c r="I795" s="13"/>
    </row>
    <row r="796">
      <c r="E796" s="40"/>
      <c r="F796" s="41"/>
      <c r="G796" s="13"/>
      <c r="H796" s="13"/>
      <c r="I796" s="13"/>
    </row>
    <row r="797">
      <c r="E797" s="40"/>
      <c r="F797" s="41"/>
      <c r="G797" s="13"/>
      <c r="H797" s="13"/>
      <c r="I797" s="13"/>
    </row>
    <row r="798">
      <c r="E798" s="40"/>
      <c r="F798" s="41"/>
      <c r="G798" s="13"/>
      <c r="H798" s="13"/>
      <c r="I798" s="13"/>
    </row>
    <row r="799">
      <c r="E799" s="40"/>
      <c r="F799" s="41"/>
      <c r="G799" s="13"/>
      <c r="H799" s="13"/>
      <c r="I799" s="13"/>
    </row>
    <row r="800">
      <c r="E800" s="40"/>
      <c r="F800" s="41"/>
      <c r="G800" s="13"/>
      <c r="H800" s="13"/>
      <c r="I800" s="13"/>
    </row>
    <row r="801">
      <c r="E801" s="40"/>
      <c r="F801" s="41"/>
      <c r="G801" s="13"/>
      <c r="H801" s="13"/>
      <c r="I801" s="13"/>
    </row>
    <row r="802">
      <c r="E802" s="40"/>
      <c r="F802" s="41"/>
      <c r="G802" s="13"/>
      <c r="H802" s="13"/>
      <c r="I802" s="13"/>
    </row>
    <row r="803">
      <c r="E803" s="40"/>
      <c r="F803" s="41"/>
      <c r="G803" s="13"/>
      <c r="H803" s="13"/>
      <c r="I803" s="13"/>
    </row>
    <row r="804">
      <c r="E804" s="40"/>
      <c r="F804" s="41"/>
      <c r="G804" s="13"/>
      <c r="H804" s="13"/>
      <c r="I804" s="13"/>
    </row>
    <row r="805">
      <c r="E805" s="40"/>
      <c r="F805" s="41"/>
      <c r="G805" s="13"/>
      <c r="H805" s="13"/>
      <c r="I805" s="13"/>
    </row>
    <row r="806">
      <c r="E806" s="40"/>
      <c r="F806" s="41"/>
      <c r="G806" s="13"/>
      <c r="H806" s="13"/>
      <c r="I806" s="13"/>
    </row>
    <row r="807">
      <c r="E807" s="40"/>
      <c r="F807" s="41"/>
      <c r="G807" s="13"/>
      <c r="H807" s="13"/>
      <c r="I807" s="13"/>
    </row>
    <row r="808">
      <c r="E808" s="40"/>
      <c r="F808" s="41"/>
      <c r="G808" s="13"/>
      <c r="H808" s="13"/>
      <c r="I808" s="13"/>
    </row>
    <row r="809">
      <c r="E809" s="40"/>
      <c r="F809" s="41"/>
      <c r="G809" s="13"/>
      <c r="H809" s="13"/>
      <c r="I809" s="13"/>
    </row>
    <row r="810">
      <c r="E810" s="40"/>
      <c r="F810" s="41"/>
      <c r="G810" s="13"/>
      <c r="H810" s="13"/>
      <c r="I810" s="13"/>
    </row>
    <row r="811">
      <c r="E811" s="40"/>
      <c r="F811" s="41"/>
      <c r="G811" s="13"/>
      <c r="H811" s="13"/>
      <c r="I811" s="13"/>
    </row>
    <row r="812">
      <c r="E812" s="40"/>
      <c r="F812" s="41"/>
      <c r="G812" s="13"/>
      <c r="H812" s="13"/>
      <c r="I812" s="13"/>
    </row>
    <row r="813">
      <c r="E813" s="40"/>
      <c r="F813" s="41"/>
      <c r="G813" s="13"/>
      <c r="H813" s="13"/>
      <c r="I813" s="13"/>
    </row>
    <row r="814">
      <c r="E814" s="40"/>
      <c r="F814" s="41"/>
      <c r="G814" s="13"/>
      <c r="H814" s="13"/>
      <c r="I814" s="13"/>
    </row>
    <row r="815">
      <c r="E815" s="40"/>
      <c r="F815" s="41"/>
      <c r="G815" s="13"/>
      <c r="H815" s="13"/>
      <c r="I815" s="13"/>
    </row>
    <row r="816">
      <c r="E816" s="40"/>
      <c r="F816" s="41"/>
      <c r="G816" s="13"/>
      <c r="H816" s="13"/>
      <c r="I816" s="13"/>
    </row>
    <row r="817">
      <c r="E817" s="40"/>
      <c r="F817" s="41"/>
      <c r="G817" s="13"/>
      <c r="H817" s="13"/>
      <c r="I817" s="13"/>
    </row>
    <row r="818">
      <c r="E818" s="40"/>
      <c r="F818" s="41"/>
      <c r="G818" s="13"/>
      <c r="H818" s="13"/>
      <c r="I818" s="13"/>
    </row>
    <row r="819">
      <c r="E819" s="40"/>
      <c r="F819" s="41"/>
      <c r="G819" s="13"/>
      <c r="H819" s="13"/>
      <c r="I819" s="13"/>
    </row>
    <row r="820">
      <c r="E820" s="40"/>
      <c r="F820" s="41"/>
      <c r="G820" s="13"/>
      <c r="H820" s="13"/>
      <c r="I820" s="13"/>
    </row>
    <row r="821">
      <c r="E821" s="40"/>
      <c r="F821" s="41"/>
      <c r="G821" s="13"/>
      <c r="H821" s="13"/>
      <c r="I821" s="13"/>
    </row>
    <row r="822">
      <c r="E822" s="40"/>
      <c r="F822" s="41"/>
      <c r="G822" s="13"/>
      <c r="H822" s="13"/>
      <c r="I822" s="13"/>
    </row>
    <row r="823">
      <c r="E823" s="40"/>
      <c r="F823" s="41"/>
      <c r="G823" s="13"/>
      <c r="H823" s="13"/>
      <c r="I823" s="13"/>
    </row>
    <row r="824">
      <c r="E824" s="40"/>
      <c r="F824" s="41"/>
      <c r="G824" s="13"/>
      <c r="H824" s="13"/>
      <c r="I824" s="13"/>
    </row>
    <row r="825">
      <c r="E825" s="40"/>
      <c r="F825" s="41"/>
      <c r="G825" s="13"/>
      <c r="H825" s="13"/>
      <c r="I825" s="13"/>
    </row>
    <row r="826">
      <c r="E826" s="40"/>
      <c r="F826" s="41"/>
      <c r="G826" s="13"/>
      <c r="H826" s="13"/>
      <c r="I826" s="13"/>
    </row>
    <row r="827">
      <c r="E827" s="40"/>
      <c r="F827" s="41"/>
      <c r="G827" s="13"/>
      <c r="H827" s="13"/>
      <c r="I827" s="13"/>
    </row>
    <row r="828">
      <c r="E828" s="40"/>
      <c r="F828" s="41"/>
      <c r="G828" s="13"/>
      <c r="H828" s="13"/>
      <c r="I828" s="13"/>
    </row>
    <row r="829">
      <c r="E829" s="40"/>
      <c r="F829" s="41"/>
      <c r="G829" s="13"/>
      <c r="H829" s="13"/>
      <c r="I829" s="13"/>
    </row>
    <row r="830">
      <c r="E830" s="40"/>
      <c r="F830" s="41"/>
      <c r="G830" s="13"/>
      <c r="H830" s="13"/>
      <c r="I830" s="13"/>
    </row>
    <row r="831">
      <c r="E831" s="40"/>
      <c r="F831" s="41"/>
      <c r="G831" s="13"/>
      <c r="H831" s="13"/>
      <c r="I831" s="13"/>
    </row>
    <row r="832">
      <c r="E832" s="40"/>
      <c r="F832" s="41"/>
      <c r="G832" s="13"/>
      <c r="H832" s="13"/>
      <c r="I832" s="13"/>
    </row>
    <row r="833">
      <c r="E833" s="40"/>
      <c r="F833" s="41"/>
      <c r="G833" s="13"/>
      <c r="H833" s="13"/>
      <c r="I833" s="13"/>
    </row>
    <row r="834">
      <c r="E834" s="40"/>
      <c r="F834" s="41"/>
      <c r="G834" s="13"/>
      <c r="H834" s="13"/>
      <c r="I834" s="13"/>
    </row>
    <row r="835">
      <c r="E835" s="40"/>
      <c r="F835" s="41"/>
      <c r="G835" s="13"/>
      <c r="H835" s="13"/>
      <c r="I835" s="13"/>
    </row>
    <row r="836">
      <c r="E836" s="40"/>
      <c r="F836" s="41"/>
      <c r="G836" s="13"/>
      <c r="H836" s="13"/>
      <c r="I836" s="13"/>
    </row>
    <row r="837">
      <c r="E837" s="40"/>
      <c r="F837" s="41"/>
      <c r="G837" s="13"/>
      <c r="H837" s="13"/>
      <c r="I837" s="13"/>
    </row>
    <row r="838">
      <c r="E838" s="40"/>
      <c r="F838" s="41"/>
      <c r="G838" s="13"/>
      <c r="H838" s="13"/>
      <c r="I838" s="13"/>
    </row>
    <row r="839">
      <c r="E839" s="40"/>
      <c r="F839" s="41"/>
      <c r="G839" s="13"/>
      <c r="H839" s="13"/>
      <c r="I839" s="13"/>
    </row>
    <row r="840">
      <c r="E840" s="40"/>
      <c r="F840" s="41"/>
      <c r="G840" s="13"/>
      <c r="H840" s="13"/>
      <c r="I840" s="13"/>
    </row>
    <row r="841">
      <c r="E841" s="40"/>
      <c r="F841" s="41"/>
      <c r="G841" s="13"/>
      <c r="H841" s="13"/>
      <c r="I841" s="13"/>
    </row>
    <row r="842">
      <c r="E842" s="40"/>
      <c r="F842" s="41"/>
      <c r="G842" s="13"/>
      <c r="H842" s="13"/>
      <c r="I842" s="13"/>
    </row>
    <row r="843">
      <c r="E843" s="40"/>
      <c r="F843" s="41"/>
      <c r="G843" s="13"/>
      <c r="H843" s="13"/>
      <c r="I843" s="13"/>
    </row>
    <row r="844">
      <c r="E844" s="40"/>
      <c r="F844" s="41"/>
      <c r="G844" s="13"/>
      <c r="H844" s="13"/>
      <c r="I844" s="13"/>
    </row>
    <row r="845">
      <c r="E845" s="40"/>
      <c r="F845" s="41"/>
      <c r="G845" s="13"/>
      <c r="H845" s="13"/>
      <c r="I845" s="13"/>
    </row>
    <row r="846">
      <c r="E846" s="40"/>
      <c r="F846" s="41"/>
      <c r="G846" s="13"/>
      <c r="H846" s="13"/>
      <c r="I846" s="13"/>
    </row>
    <row r="847">
      <c r="E847" s="40"/>
      <c r="F847" s="41"/>
      <c r="G847" s="13"/>
      <c r="H847" s="13"/>
      <c r="I847" s="13"/>
    </row>
    <row r="848">
      <c r="E848" s="40"/>
      <c r="F848" s="41"/>
      <c r="G848" s="13"/>
      <c r="H848" s="13"/>
      <c r="I848" s="13"/>
    </row>
    <row r="849">
      <c r="E849" s="40"/>
      <c r="F849" s="41"/>
      <c r="G849" s="13"/>
      <c r="H849" s="13"/>
      <c r="I849" s="13"/>
    </row>
    <row r="850">
      <c r="E850" s="40"/>
      <c r="F850" s="41"/>
      <c r="G850" s="13"/>
      <c r="H850" s="13"/>
      <c r="I850" s="13"/>
    </row>
    <row r="851">
      <c r="E851" s="40"/>
      <c r="F851" s="41"/>
      <c r="G851" s="13"/>
      <c r="H851" s="13"/>
      <c r="I851" s="13"/>
    </row>
    <row r="852">
      <c r="E852" s="40"/>
      <c r="F852" s="41"/>
      <c r="G852" s="13"/>
      <c r="H852" s="13"/>
      <c r="I852" s="13"/>
    </row>
    <row r="853">
      <c r="E853" s="40"/>
      <c r="F853" s="41"/>
      <c r="G853" s="13"/>
      <c r="H853" s="13"/>
      <c r="I853" s="13"/>
    </row>
    <row r="854">
      <c r="E854" s="40"/>
      <c r="F854" s="41"/>
      <c r="G854" s="13"/>
      <c r="H854" s="13"/>
      <c r="I854" s="13"/>
    </row>
    <row r="855">
      <c r="E855" s="40"/>
      <c r="F855" s="41"/>
      <c r="G855" s="13"/>
      <c r="H855" s="13"/>
      <c r="I855" s="13"/>
    </row>
    <row r="856">
      <c r="E856" s="40"/>
      <c r="F856" s="41"/>
      <c r="G856" s="13"/>
      <c r="H856" s="13"/>
      <c r="I856" s="13"/>
    </row>
    <row r="857">
      <c r="E857" s="40"/>
      <c r="F857" s="41"/>
      <c r="G857" s="13"/>
      <c r="H857" s="13"/>
      <c r="I857" s="13"/>
    </row>
    <row r="858">
      <c r="E858" s="40"/>
      <c r="F858" s="41"/>
      <c r="G858" s="13"/>
      <c r="H858" s="13"/>
      <c r="I858" s="13"/>
    </row>
    <row r="859">
      <c r="E859" s="40"/>
      <c r="F859" s="41"/>
      <c r="G859" s="13"/>
      <c r="H859" s="13"/>
      <c r="I859" s="13"/>
    </row>
    <row r="860">
      <c r="E860" s="40"/>
      <c r="F860" s="41"/>
      <c r="G860" s="13"/>
      <c r="H860" s="13"/>
      <c r="I860" s="13"/>
    </row>
    <row r="861">
      <c r="E861" s="40"/>
      <c r="F861" s="41"/>
      <c r="G861" s="13"/>
      <c r="H861" s="13"/>
      <c r="I861" s="13"/>
    </row>
    <row r="862">
      <c r="E862" s="40"/>
      <c r="F862" s="41"/>
      <c r="G862" s="13"/>
      <c r="H862" s="13"/>
      <c r="I862" s="13"/>
    </row>
    <row r="863">
      <c r="E863" s="40"/>
      <c r="F863" s="41"/>
      <c r="G863" s="13"/>
      <c r="H863" s="13"/>
      <c r="I863" s="13"/>
    </row>
    <row r="864">
      <c r="E864" s="40"/>
      <c r="F864" s="41"/>
      <c r="G864" s="13"/>
      <c r="H864" s="13"/>
      <c r="I864" s="13"/>
    </row>
    <row r="865">
      <c r="E865" s="40"/>
      <c r="F865" s="41"/>
      <c r="G865" s="13"/>
      <c r="H865" s="13"/>
      <c r="I865" s="13"/>
    </row>
    <row r="866">
      <c r="E866" s="40"/>
      <c r="F866" s="41"/>
      <c r="G866" s="13"/>
      <c r="H866" s="13"/>
      <c r="I866" s="13"/>
    </row>
    <row r="867">
      <c r="E867" s="40"/>
      <c r="F867" s="41"/>
      <c r="G867" s="13"/>
      <c r="H867" s="13"/>
      <c r="I867" s="13"/>
    </row>
    <row r="868">
      <c r="E868" s="40"/>
      <c r="F868" s="41"/>
      <c r="G868" s="13"/>
      <c r="H868" s="13"/>
      <c r="I868" s="13"/>
    </row>
    <row r="869">
      <c r="E869" s="40"/>
      <c r="F869" s="41"/>
      <c r="G869" s="13"/>
      <c r="H869" s="13"/>
      <c r="I869" s="13"/>
    </row>
    <row r="870">
      <c r="E870" s="40"/>
      <c r="F870" s="41"/>
      <c r="G870" s="13"/>
      <c r="H870" s="13"/>
      <c r="I870" s="13"/>
    </row>
    <row r="871">
      <c r="E871" s="40"/>
      <c r="F871" s="41"/>
      <c r="G871" s="13"/>
      <c r="H871" s="13"/>
      <c r="I871" s="13"/>
    </row>
    <row r="872">
      <c r="E872" s="40"/>
      <c r="F872" s="41"/>
      <c r="G872" s="13"/>
      <c r="H872" s="13"/>
      <c r="I872" s="13"/>
    </row>
    <row r="873">
      <c r="E873" s="40"/>
      <c r="F873" s="41"/>
      <c r="G873" s="13"/>
      <c r="H873" s="13"/>
      <c r="I873" s="13"/>
    </row>
    <row r="874">
      <c r="E874" s="40"/>
      <c r="F874" s="41"/>
      <c r="G874" s="13"/>
      <c r="H874" s="13"/>
      <c r="I874" s="13"/>
    </row>
    <row r="875">
      <c r="E875" s="40"/>
      <c r="F875" s="41"/>
      <c r="G875" s="13"/>
      <c r="H875" s="13"/>
      <c r="I875" s="13"/>
    </row>
    <row r="876">
      <c r="E876" s="40"/>
      <c r="F876" s="41"/>
      <c r="G876" s="13"/>
      <c r="H876" s="13"/>
      <c r="I876" s="13"/>
    </row>
    <row r="877">
      <c r="E877" s="40"/>
      <c r="F877" s="41"/>
      <c r="G877" s="13"/>
      <c r="H877" s="13"/>
      <c r="I877" s="13"/>
    </row>
    <row r="878">
      <c r="E878" s="40"/>
      <c r="F878" s="41"/>
      <c r="G878" s="13"/>
      <c r="H878" s="13"/>
      <c r="I878" s="13"/>
    </row>
    <row r="879">
      <c r="E879" s="40"/>
      <c r="F879" s="41"/>
      <c r="G879" s="13"/>
      <c r="H879" s="13"/>
      <c r="I879" s="13"/>
    </row>
    <row r="880">
      <c r="E880" s="40"/>
      <c r="F880" s="41"/>
      <c r="G880" s="13"/>
      <c r="H880" s="13"/>
      <c r="I880" s="13"/>
    </row>
    <row r="881">
      <c r="E881" s="40"/>
      <c r="F881" s="41"/>
      <c r="G881" s="13"/>
      <c r="H881" s="13"/>
      <c r="I881" s="13"/>
    </row>
    <row r="882">
      <c r="E882" s="40"/>
      <c r="F882" s="41"/>
      <c r="G882" s="13"/>
      <c r="H882" s="13"/>
      <c r="I882" s="13"/>
    </row>
    <row r="883">
      <c r="E883" s="40"/>
      <c r="F883" s="41"/>
      <c r="G883" s="13"/>
      <c r="H883" s="13"/>
      <c r="I883" s="13"/>
    </row>
    <row r="884">
      <c r="E884" s="40"/>
      <c r="F884" s="41"/>
      <c r="G884" s="13"/>
      <c r="H884" s="13"/>
      <c r="I884" s="13"/>
    </row>
    <row r="885">
      <c r="E885" s="40"/>
      <c r="F885" s="41"/>
      <c r="G885" s="13"/>
      <c r="H885" s="13"/>
      <c r="I885" s="13"/>
    </row>
    <row r="886">
      <c r="E886" s="40"/>
      <c r="F886" s="41"/>
      <c r="G886" s="13"/>
      <c r="H886" s="13"/>
      <c r="I886" s="13"/>
    </row>
    <row r="887">
      <c r="E887" s="40"/>
      <c r="F887" s="41"/>
      <c r="G887" s="13"/>
      <c r="H887" s="13"/>
      <c r="I887" s="13"/>
    </row>
    <row r="888">
      <c r="E888" s="40"/>
      <c r="F888" s="41"/>
      <c r="G888" s="13"/>
      <c r="H888" s="13"/>
      <c r="I888" s="13"/>
    </row>
    <row r="889">
      <c r="E889" s="40"/>
      <c r="F889" s="41"/>
      <c r="G889" s="13"/>
      <c r="H889" s="13"/>
      <c r="I889" s="13"/>
    </row>
    <row r="890">
      <c r="E890" s="40"/>
      <c r="F890" s="41"/>
      <c r="G890" s="13"/>
      <c r="H890" s="13"/>
      <c r="I890" s="13"/>
    </row>
    <row r="891">
      <c r="E891" s="40"/>
      <c r="F891" s="41"/>
      <c r="G891" s="13"/>
      <c r="H891" s="13"/>
      <c r="I891" s="13"/>
    </row>
    <row r="892">
      <c r="E892" s="40"/>
      <c r="F892" s="41"/>
      <c r="G892" s="13"/>
      <c r="H892" s="13"/>
      <c r="I892" s="13"/>
    </row>
    <row r="893">
      <c r="E893" s="40"/>
      <c r="F893" s="41"/>
      <c r="G893" s="13"/>
      <c r="H893" s="13"/>
      <c r="I893" s="13"/>
    </row>
    <row r="894">
      <c r="E894" s="40"/>
      <c r="F894" s="41"/>
      <c r="G894" s="13"/>
      <c r="H894" s="13"/>
      <c r="I894" s="13"/>
    </row>
    <row r="895">
      <c r="E895" s="40"/>
      <c r="F895" s="41"/>
      <c r="G895" s="13"/>
      <c r="H895" s="13"/>
      <c r="I895" s="13"/>
    </row>
    <row r="896">
      <c r="E896" s="40"/>
      <c r="F896" s="41"/>
      <c r="G896" s="13"/>
      <c r="H896" s="13"/>
      <c r="I896" s="13"/>
    </row>
    <row r="897">
      <c r="E897" s="40"/>
      <c r="F897" s="41"/>
      <c r="G897" s="13"/>
      <c r="H897" s="13"/>
      <c r="I897" s="13"/>
    </row>
    <row r="898">
      <c r="E898" s="40"/>
      <c r="F898" s="41"/>
      <c r="G898" s="13"/>
      <c r="H898" s="13"/>
      <c r="I898" s="13"/>
    </row>
  </sheetData>
  <mergeCells count="5">
    <mergeCell ref="A11:C11"/>
    <mergeCell ref="A12:C12"/>
    <mergeCell ref="A13:C13"/>
    <mergeCell ref="A14:C14"/>
    <mergeCell ref="A21:C21"/>
  </mergeCells>
  <hyperlinks>
    <hyperlink r:id="rId1" location="gid=730959725" ref="I3"/>
    <hyperlink display="HW REV ID" location="'HW REV and VER ID'!A25:C25" ref="G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31.57"/>
    <col customWidth="1" hidden="1" min="2" max="2" width="2.43"/>
    <col customWidth="1" min="3" max="3" width="4.29"/>
    <col customWidth="1" min="4" max="4" width="3.43"/>
    <col customWidth="1" min="5" max="5" width="3.14"/>
    <col customWidth="1" min="6" max="6" width="17.43"/>
    <col customWidth="1" min="7" max="7" width="3.43"/>
    <col customWidth="1" min="8" max="8" width="43.14"/>
    <col customWidth="1" min="9" max="9" width="2.86"/>
    <col customWidth="1" min="10" max="10" width="19.43"/>
    <col customWidth="1" min="11" max="12" width="3.71"/>
    <col customWidth="1" min="13" max="13" width="41.57"/>
    <col customWidth="1" min="14" max="14" width="2.71"/>
    <col customWidth="1" min="15" max="15" width="9.29"/>
    <col customWidth="1" min="16" max="16" width="40.57"/>
    <col customWidth="1" min="17" max="17" width="35.57"/>
    <col customWidth="1" min="18" max="18" width="21.71"/>
    <col customWidth="1" min="19" max="19" width="2.71"/>
    <col customWidth="1" hidden="1" min="20" max="20" width="46.29"/>
    <col customWidth="1" hidden="1" min="21" max="21" width="30.14"/>
    <col hidden="1" min="22" max="23" width="17.29"/>
    <col customWidth="1" min="24" max="24" width="136.57"/>
  </cols>
  <sheetData>
    <row r="1">
      <c r="A1" s="42" t="s">
        <v>72</v>
      </c>
      <c r="B1" s="42"/>
      <c r="C1" s="43"/>
      <c r="D1" s="43"/>
      <c r="E1" s="43"/>
      <c r="F1" s="43" t="s">
        <v>73</v>
      </c>
      <c r="G1" s="43"/>
      <c r="H1" s="44" t="s">
        <v>74</v>
      </c>
      <c r="I1" s="45" t="s">
        <v>75</v>
      </c>
      <c r="J1" s="46" t="s">
        <v>76</v>
      </c>
      <c r="K1" s="46"/>
      <c r="L1" s="46"/>
      <c r="M1" s="47" t="s">
        <v>77</v>
      </c>
      <c r="N1" s="45" t="s">
        <v>75</v>
      </c>
      <c r="O1" s="48" t="s">
        <v>78</v>
      </c>
      <c r="P1" s="49" t="s">
        <v>79</v>
      </c>
      <c r="Q1" s="49" t="s">
        <v>80</v>
      </c>
      <c r="R1" s="50" t="s">
        <v>81</v>
      </c>
      <c r="S1" s="51"/>
      <c r="T1" s="52" t="s">
        <v>82</v>
      </c>
      <c r="U1" s="52" t="s">
        <v>83</v>
      </c>
      <c r="V1" s="53" t="s">
        <v>84</v>
      </c>
      <c r="W1" s="54" t="s">
        <v>85</v>
      </c>
      <c r="X1" s="54" t="s">
        <v>86</v>
      </c>
    </row>
    <row r="2">
      <c r="A2" s="39"/>
      <c r="B2" s="55"/>
      <c r="C2" s="56"/>
      <c r="D2" s="56"/>
      <c r="E2" s="56"/>
      <c r="I2" s="57">
        <f>COUNTIF(I3:I139,"#")</f>
        <v>33</v>
      </c>
      <c r="J2" s="3"/>
      <c r="K2" s="3"/>
      <c r="L2" s="3"/>
      <c r="M2" s="3"/>
      <c r="N2" s="3">
        <f>COUNTIF(N3:N139,"#")</f>
        <v>32</v>
      </c>
      <c r="P2" s="56">
        <f t="shared" ref="P2:Q2" si="1">counta(P3:P180)</f>
        <v>100</v>
      </c>
      <c r="Q2" s="56">
        <f t="shared" si="1"/>
        <v>50</v>
      </c>
      <c r="R2" s="56">
        <f>counta(R3:R159)-counta(R107,R114)</f>
        <v>19</v>
      </c>
      <c r="T2" s="56"/>
      <c r="U2" s="56"/>
      <c r="V2" s="56">
        <f>counta(V3:V158)</f>
        <v>17</v>
      </c>
      <c r="W2" s="58"/>
      <c r="X2" s="59"/>
    </row>
    <row r="3">
      <c r="A3" s="60" t="s">
        <v>87</v>
      </c>
      <c r="B3" s="61" t="str">
        <f t="shared" ref="B3:B13" si="2">if(#REF!&lt;&gt;U3,"#","")</f>
        <v>#REF!</v>
      </c>
      <c r="C3" s="62">
        <v>0.0</v>
      </c>
      <c r="D3" s="63" t="s">
        <v>88</v>
      </c>
      <c r="E3" s="63">
        <v>0.0</v>
      </c>
      <c r="F3" s="64" t="s">
        <v>89</v>
      </c>
      <c r="G3" s="64" t="s">
        <v>90</v>
      </c>
      <c r="H3" s="65" t="s">
        <v>91</v>
      </c>
      <c r="I3" s="66" t="str">
        <f t="shared" ref="I3:I142" si="3">if(F3&lt;&gt;J3,"#","")</f>
        <v>#</v>
      </c>
      <c r="J3" s="67" t="s">
        <v>92</v>
      </c>
      <c r="K3" s="67"/>
      <c r="L3" s="67" t="s">
        <v>90</v>
      </c>
      <c r="M3" s="67" t="s">
        <v>91</v>
      </c>
      <c r="N3" s="66" t="str">
        <f t="shared" ref="N3:N142" si="4">if(H3&lt;&gt;M3,"#","")</f>
        <v/>
      </c>
      <c r="O3" s="14" t="s">
        <v>93</v>
      </c>
      <c r="P3" s="10"/>
      <c r="T3" s="10"/>
      <c r="U3" s="60" t="s">
        <v>87</v>
      </c>
      <c r="V3" s="68"/>
      <c r="W3" s="68"/>
      <c r="X3" s="59" t="s">
        <v>94</v>
      </c>
    </row>
    <row r="4">
      <c r="A4" s="69" t="s">
        <v>95</v>
      </c>
      <c r="B4" s="61" t="str">
        <f t="shared" si="2"/>
        <v>#REF!</v>
      </c>
      <c r="C4" s="70">
        <v>1.0</v>
      </c>
      <c r="D4" s="63" t="s">
        <v>88</v>
      </c>
      <c r="E4" s="63">
        <v>1.0</v>
      </c>
      <c r="F4" s="71" t="s">
        <v>95</v>
      </c>
      <c r="G4" s="71" t="s">
        <v>96</v>
      </c>
      <c r="H4" s="72" t="s">
        <v>95</v>
      </c>
      <c r="I4" s="66" t="str">
        <f t="shared" si="3"/>
        <v/>
      </c>
      <c r="J4" s="73" t="s">
        <v>95</v>
      </c>
      <c r="K4" s="73"/>
      <c r="L4" s="73" t="s">
        <v>96</v>
      </c>
      <c r="M4" s="73" t="s">
        <v>95</v>
      </c>
      <c r="N4" s="66" t="str">
        <f t="shared" si="4"/>
        <v/>
      </c>
      <c r="O4" s="14" t="s">
        <v>93</v>
      </c>
      <c r="Q4" s="72" t="s">
        <v>95</v>
      </c>
      <c r="T4" s="69" t="s">
        <v>95</v>
      </c>
      <c r="U4" s="69" t="s">
        <v>95</v>
      </c>
      <c r="V4" s="62"/>
      <c r="W4" s="68"/>
      <c r="X4" s="59" t="s">
        <v>97</v>
      </c>
    </row>
    <row r="5">
      <c r="A5" s="69" t="s">
        <v>98</v>
      </c>
      <c r="B5" s="61" t="str">
        <f t="shared" si="2"/>
        <v>#REF!</v>
      </c>
      <c r="C5" s="70">
        <v>2.0</v>
      </c>
      <c r="D5" s="63" t="s">
        <v>88</v>
      </c>
      <c r="E5" s="63">
        <v>2.0</v>
      </c>
      <c r="F5" s="71" t="s">
        <v>98</v>
      </c>
      <c r="G5" s="71" t="s">
        <v>96</v>
      </c>
      <c r="H5" s="72" t="s">
        <v>98</v>
      </c>
      <c r="I5" s="66" t="str">
        <f t="shared" si="3"/>
        <v/>
      </c>
      <c r="J5" s="73" t="s">
        <v>98</v>
      </c>
      <c r="K5" s="73"/>
      <c r="L5" s="73" t="s">
        <v>96</v>
      </c>
      <c r="M5" s="73" t="s">
        <v>98</v>
      </c>
      <c r="N5" s="66" t="str">
        <f t="shared" si="4"/>
        <v/>
      </c>
      <c r="O5" s="14" t="s">
        <v>93</v>
      </c>
      <c r="Q5" s="72" t="s">
        <v>98</v>
      </c>
      <c r="T5" s="69" t="s">
        <v>98</v>
      </c>
      <c r="U5" s="69" t="s">
        <v>98</v>
      </c>
      <c r="V5" s="62"/>
      <c r="W5" s="68"/>
      <c r="X5" s="59" t="s">
        <v>99</v>
      </c>
    </row>
    <row r="6">
      <c r="A6" s="60" t="s">
        <v>91</v>
      </c>
      <c r="B6" s="61" t="str">
        <f t="shared" si="2"/>
        <v>#REF!</v>
      </c>
      <c r="C6" s="62">
        <v>3.0</v>
      </c>
      <c r="D6" s="63" t="s">
        <v>88</v>
      </c>
      <c r="E6" s="63">
        <v>3.0</v>
      </c>
      <c r="F6" s="74" t="s">
        <v>100</v>
      </c>
      <c r="G6" s="74" t="s">
        <v>101</v>
      </c>
      <c r="H6" s="75" t="s">
        <v>102</v>
      </c>
      <c r="I6" s="66" t="str">
        <f t="shared" si="3"/>
        <v/>
      </c>
      <c r="J6" s="76" t="s">
        <v>100</v>
      </c>
      <c r="K6" s="76"/>
      <c r="L6" s="76" t="s">
        <v>101</v>
      </c>
      <c r="M6" s="76" t="s">
        <v>102</v>
      </c>
      <c r="N6" s="66" t="str">
        <f t="shared" si="4"/>
        <v/>
      </c>
      <c r="O6" s="14" t="s">
        <v>93</v>
      </c>
      <c r="P6" s="75" t="s">
        <v>102</v>
      </c>
      <c r="T6" s="62"/>
      <c r="U6" s="60" t="s">
        <v>91</v>
      </c>
      <c r="V6" s="62"/>
      <c r="W6" s="68"/>
      <c r="X6" s="59" t="s">
        <v>103</v>
      </c>
    </row>
    <row r="7">
      <c r="A7" s="60" t="s">
        <v>104</v>
      </c>
      <c r="B7" s="61" t="str">
        <f t="shared" si="2"/>
        <v>#REF!</v>
      </c>
      <c r="C7" s="62">
        <v>4.0</v>
      </c>
      <c r="D7" s="63" t="s">
        <v>88</v>
      </c>
      <c r="E7" s="63">
        <v>4.0</v>
      </c>
      <c r="F7" s="64" t="s">
        <v>105</v>
      </c>
      <c r="G7" s="64" t="s">
        <v>90</v>
      </c>
      <c r="H7" s="65" t="s">
        <v>106</v>
      </c>
      <c r="I7" s="66" t="str">
        <f t="shared" si="3"/>
        <v>#</v>
      </c>
      <c r="J7" s="67" t="s">
        <v>107</v>
      </c>
      <c r="K7" s="67"/>
      <c r="L7" s="67" t="s">
        <v>90</v>
      </c>
      <c r="M7" s="67" t="s">
        <v>106</v>
      </c>
      <c r="N7" s="66" t="str">
        <f t="shared" si="4"/>
        <v/>
      </c>
      <c r="O7" s="14" t="s">
        <v>93</v>
      </c>
      <c r="Q7" s="62"/>
      <c r="R7" s="62"/>
      <c r="T7" s="60" t="s">
        <v>108</v>
      </c>
      <c r="U7" s="60" t="s">
        <v>108</v>
      </c>
      <c r="V7" s="62"/>
      <c r="W7" s="68"/>
      <c r="X7" s="59" t="s">
        <v>109</v>
      </c>
    </row>
    <row r="8">
      <c r="A8" s="77" t="s">
        <v>110</v>
      </c>
      <c r="B8" s="61" t="str">
        <f t="shared" si="2"/>
        <v>#REF!</v>
      </c>
      <c r="C8" s="70">
        <v>5.0</v>
      </c>
      <c r="D8" s="63" t="s">
        <v>88</v>
      </c>
      <c r="E8" s="63">
        <v>5.0</v>
      </c>
      <c r="F8" s="78" t="s">
        <v>111</v>
      </c>
      <c r="G8" s="78" t="s">
        <v>112</v>
      </c>
      <c r="H8" s="77" t="s">
        <v>113</v>
      </c>
      <c r="I8" s="66" t="str">
        <f t="shared" si="3"/>
        <v/>
      </c>
      <c r="J8" s="79" t="s">
        <v>111</v>
      </c>
      <c r="K8" s="79"/>
      <c r="L8" s="79" t="s">
        <v>112</v>
      </c>
      <c r="M8" s="79" t="s">
        <v>113</v>
      </c>
      <c r="N8" s="66" t="str">
        <f t="shared" si="4"/>
        <v/>
      </c>
      <c r="O8" s="14" t="s">
        <v>93</v>
      </c>
      <c r="Q8" s="62"/>
      <c r="R8" s="62"/>
      <c r="T8" s="62"/>
      <c r="U8" s="77" t="s">
        <v>110</v>
      </c>
      <c r="V8" s="80"/>
      <c r="W8" s="68"/>
      <c r="X8" s="81" t="s">
        <v>114</v>
      </c>
    </row>
    <row r="9">
      <c r="A9" s="78" t="s">
        <v>115</v>
      </c>
      <c r="B9" s="61" t="str">
        <f t="shared" si="2"/>
        <v>#REF!</v>
      </c>
      <c r="C9" s="70">
        <v>6.0</v>
      </c>
      <c r="D9" s="63" t="s">
        <v>88</v>
      </c>
      <c r="E9" s="63">
        <v>6.0</v>
      </c>
      <c r="F9" s="78" t="s">
        <v>116</v>
      </c>
      <c r="G9" s="78" t="s">
        <v>112</v>
      </c>
      <c r="H9" s="77" t="s">
        <v>117</v>
      </c>
      <c r="I9" s="66" t="str">
        <f t="shared" si="3"/>
        <v/>
      </c>
      <c r="J9" s="79" t="s">
        <v>116</v>
      </c>
      <c r="K9" s="79"/>
      <c r="L9" s="79" t="s">
        <v>112</v>
      </c>
      <c r="M9" s="79" t="s">
        <v>117</v>
      </c>
      <c r="N9" s="66" t="str">
        <f t="shared" si="4"/>
        <v/>
      </c>
      <c r="O9" s="14" t="s">
        <v>93</v>
      </c>
      <c r="Q9" s="77" t="s">
        <v>117</v>
      </c>
      <c r="R9" s="62"/>
      <c r="T9" s="82"/>
      <c r="U9" s="78" t="s">
        <v>115</v>
      </c>
      <c r="V9" s="80"/>
      <c r="W9" s="83"/>
      <c r="X9" s="84" t="s">
        <v>118</v>
      </c>
    </row>
    <row r="10">
      <c r="A10" s="69" t="s">
        <v>119</v>
      </c>
      <c r="B10" s="61" t="str">
        <f t="shared" si="2"/>
        <v>#REF!</v>
      </c>
      <c r="C10" s="62">
        <v>7.0</v>
      </c>
      <c r="D10" s="63" t="s">
        <v>88</v>
      </c>
      <c r="E10" s="63">
        <v>7.0</v>
      </c>
      <c r="F10" s="71" t="s">
        <v>119</v>
      </c>
      <c r="G10" s="71" t="s">
        <v>96</v>
      </c>
      <c r="H10" s="72" t="s">
        <v>119</v>
      </c>
      <c r="I10" s="66" t="str">
        <f t="shared" si="3"/>
        <v/>
      </c>
      <c r="J10" s="73" t="s">
        <v>119</v>
      </c>
      <c r="K10" s="73"/>
      <c r="L10" s="73" t="s">
        <v>96</v>
      </c>
      <c r="M10" s="73" t="s">
        <v>119</v>
      </c>
      <c r="N10" s="66" t="str">
        <f t="shared" si="4"/>
        <v/>
      </c>
      <c r="O10" s="14" t="s">
        <v>93</v>
      </c>
      <c r="Q10" s="72" t="s">
        <v>119</v>
      </c>
      <c r="R10" s="62"/>
      <c r="T10" s="69" t="s">
        <v>119</v>
      </c>
      <c r="U10" s="69" t="s">
        <v>119</v>
      </c>
      <c r="V10" s="80"/>
      <c r="W10" s="68"/>
      <c r="X10" s="59" t="s">
        <v>120</v>
      </c>
    </row>
    <row r="11">
      <c r="A11" s="85" t="s">
        <v>121</v>
      </c>
      <c r="B11" s="61" t="str">
        <f t="shared" si="2"/>
        <v>#REF!</v>
      </c>
      <c r="C11" s="62">
        <v>8.0</v>
      </c>
      <c r="D11" s="63" t="s">
        <v>88</v>
      </c>
      <c r="E11" s="63">
        <v>8.0</v>
      </c>
      <c r="F11" s="86" t="s">
        <v>122</v>
      </c>
      <c r="G11" s="86" t="s">
        <v>123</v>
      </c>
      <c r="H11" s="87" t="s">
        <v>124</v>
      </c>
      <c r="I11" s="66" t="str">
        <f t="shared" si="3"/>
        <v>#</v>
      </c>
      <c r="J11" s="88" t="s">
        <v>125</v>
      </c>
      <c r="K11" s="88"/>
      <c r="L11" s="88" t="s">
        <v>126</v>
      </c>
      <c r="M11" s="88" t="s">
        <v>127</v>
      </c>
      <c r="N11" s="66" t="str">
        <f t="shared" si="4"/>
        <v>#</v>
      </c>
      <c r="O11" s="14" t="s">
        <v>93</v>
      </c>
      <c r="P11" s="89" t="s">
        <v>127</v>
      </c>
      <c r="Q11" s="62"/>
      <c r="R11" s="62"/>
      <c r="T11" s="82"/>
      <c r="U11" s="85" t="s">
        <v>121</v>
      </c>
      <c r="V11" s="90" t="s">
        <v>128</v>
      </c>
      <c r="W11" s="53" t="s">
        <v>129</v>
      </c>
      <c r="X11" s="91" t="s">
        <v>130</v>
      </c>
    </row>
    <row r="12">
      <c r="A12" s="92" t="s">
        <v>23</v>
      </c>
      <c r="B12" s="61" t="str">
        <f t="shared" si="2"/>
        <v>#REF!</v>
      </c>
      <c r="C12" s="70">
        <v>9.0</v>
      </c>
      <c r="D12" s="63" t="s">
        <v>88</v>
      </c>
      <c r="E12" s="63">
        <v>9.0</v>
      </c>
      <c r="F12" s="92" t="s">
        <v>131</v>
      </c>
      <c r="G12" s="93" t="s">
        <v>132</v>
      </c>
      <c r="H12" s="93" t="s">
        <v>24</v>
      </c>
      <c r="I12" s="66" t="str">
        <f t="shared" si="3"/>
        <v/>
      </c>
      <c r="J12" s="94" t="s">
        <v>131</v>
      </c>
      <c r="K12" s="94"/>
      <c r="L12" s="94" t="s">
        <v>132</v>
      </c>
      <c r="M12" s="95" t="s">
        <v>24</v>
      </c>
      <c r="N12" s="66" t="str">
        <f t="shared" si="4"/>
        <v/>
      </c>
      <c r="O12" s="14" t="s">
        <v>93</v>
      </c>
      <c r="P12" s="93" t="s">
        <v>24</v>
      </c>
      <c r="Q12" s="62"/>
      <c r="R12" s="62"/>
      <c r="T12" s="92" t="s">
        <v>23</v>
      </c>
      <c r="U12" s="92" t="s">
        <v>23</v>
      </c>
      <c r="W12" s="62"/>
      <c r="X12" s="59" t="s">
        <v>133</v>
      </c>
    </row>
    <row r="13">
      <c r="A13" s="86" t="s">
        <v>134</v>
      </c>
      <c r="B13" s="61" t="str">
        <f t="shared" si="2"/>
        <v>#REF!</v>
      </c>
      <c r="C13" s="70">
        <v>10.0</v>
      </c>
      <c r="D13" s="63" t="s">
        <v>88</v>
      </c>
      <c r="E13" s="63">
        <v>10.0</v>
      </c>
      <c r="F13" s="86" t="s">
        <v>135</v>
      </c>
      <c r="G13" s="86" t="s">
        <v>123</v>
      </c>
      <c r="H13" s="87" t="s">
        <v>134</v>
      </c>
      <c r="I13" s="66" t="str">
        <f t="shared" si="3"/>
        <v/>
      </c>
      <c r="J13" s="96" t="s">
        <v>135</v>
      </c>
      <c r="K13" s="96"/>
      <c r="L13" s="96" t="s">
        <v>123</v>
      </c>
      <c r="M13" s="96" t="s">
        <v>136</v>
      </c>
      <c r="N13" s="66" t="str">
        <f t="shared" si="4"/>
        <v>#</v>
      </c>
      <c r="O13" s="14" t="s">
        <v>93</v>
      </c>
      <c r="P13" s="62"/>
      <c r="Q13" s="62"/>
      <c r="R13" s="62"/>
      <c r="T13" s="86" t="s">
        <v>134</v>
      </c>
      <c r="U13" s="86" t="s">
        <v>134</v>
      </c>
      <c r="W13" s="62"/>
      <c r="X13" s="91" t="s">
        <v>137</v>
      </c>
    </row>
    <row r="14">
      <c r="A14" s="92" t="s">
        <v>138</v>
      </c>
      <c r="B14" s="61" t="str">
        <f t="shared" ref="B14:B17" si="5">if(#REF!&lt;&gt;U14,"n","")</f>
        <v>#REF!</v>
      </c>
      <c r="C14" s="62">
        <v>11.0</v>
      </c>
      <c r="D14" s="63" t="s">
        <v>88</v>
      </c>
      <c r="E14" s="63">
        <v>11.0</v>
      </c>
      <c r="F14" s="92" t="s">
        <v>139</v>
      </c>
      <c r="G14" s="93" t="s">
        <v>132</v>
      </c>
      <c r="H14" s="93" t="s">
        <v>138</v>
      </c>
      <c r="I14" s="66" t="str">
        <f t="shared" si="3"/>
        <v/>
      </c>
      <c r="J14" s="94" t="s">
        <v>139</v>
      </c>
      <c r="K14" s="94"/>
      <c r="L14" s="94" t="s">
        <v>132</v>
      </c>
      <c r="M14" s="94" t="s">
        <v>138</v>
      </c>
      <c r="N14" s="66" t="str">
        <f t="shared" si="4"/>
        <v/>
      </c>
      <c r="O14" s="14" t="s">
        <v>93</v>
      </c>
      <c r="P14" s="93" t="s">
        <v>138</v>
      </c>
      <c r="R14" s="62"/>
      <c r="T14" s="92" t="s">
        <v>138</v>
      </c>
      <c r="U14" s="92" t="s">
        <v>138</v>
      </c>
      <c r="W14" s="62"/>
      <c r="X14" s="59" t="s">
        <v>140</v>
      </c>
    </row>
    <row r="15">
      <c r="A15" s="92" t="s">
        <v>141</v>
      </c>
      <c r="B15" s="61" t="str">
        <f t="shared" si="5"/>
        <v>#REF!</v>
      </c>
      <c r="C15" s="62">
        <v>12.0</v>
      </c>
      <c r="D15" s="63" t="s">
        <v>88</v>
      </c>
      <c r="E15" s="63">
        <v>12.0</v>
      </c>
      <c r="F15" s="92" t="s">
        <v>142</v>
      </c>
      <c r="G15" s="93" t="s">
        <v>132</v>
      </c>
      <c r="H15" s="93" t="s">
        <v>141</v>
      </c>
      <c r="I15" s="66" t="str">
        <f t="shared" si="3"/>
        <v/>
      </c>
      <c r="J15" s="94" t="s">
        <v>142</v>
      </c>
      <c r="K15" s="94"/>
      <c r="L15" s="94" t="s">
        <v>132</v>
      </c>
      <c r="M15" s="94" t="s">
        <v>141</v>
      </c>
      <c r="N15" s="66" t="str">
        <f t="shared" si="4"/>
        <v/>
      </c>
      <c r="O15" s="14" t="s">
        <v>93</v>
      </c>
      <c r="P15" s="93" t="s">
        <v>141</v>
      </c>
      <c r="R15" s="62"/>
      <c r="T15" s="92" t="s">
        <v>141</v>
      </c>
      <c r="U15" s="92" t="s">
        <v>141</v>
      </c>
      <c r="W15" s="62"/>
      <c r="X15" s="59" t="s">
        <v>143</v>
      </c>
    </row>
    <row r="16">
      <c r="A16" s="62" t="s">
        <v>144</v>
      </c>
      <c r="B16" s="61" t="str">
        <f t="shared" si="5"/>
        <v>#REF!</v>
      </c>
      <c r="C16" s="70">
        <v>13.0</v>
      </c>
      <c r="D16" s="63" t="s">
        <v>88</v>
      </c>
      <c r="E16" s="63">
        <v>13.0</v>
      </c>
      <c r="F16" s="62" t="s">
        <v>145</v>
      </c>
      <c r="G16" s="62" t="s">
        <v>146</v>
      </c>
      <c r="H16" s="70" t="s">
        <v>144</v>
      </c>
      <c r="I16" s="66" t="str">
        <f t="shared" si="3"/>
        <v/>
      </c>
      <c r="J16" s="97" t="s">
        <v>145</v>
      </c>
      <c r="K16" s="97"/>
      <c r="L16" s="97" t="s">
        <v>146</v>
      </c>
      <c r="M16" s="97" t="s">
        <v>144</v>
      </c>
      <c r="N16" s="66" t="str">
        <f t="shared" si="4"/>
        <v/>
      </c>
      <c r="O16" s="14" t="s">
        <v>93</v>
      </c>
      <c r="P16" s="70" t="s">
        <v>144</v>
      </c>
      <c r="Q16" s="62"/>
      <c r="R16" s="62" t="str">
        <f t="shared" ref="R16:R17" si="6">N16</f>
        <v/>
      </c>
      <c r="T16" s="62" t="s">
        <v>144</v>
      </c>
      <c r="U16" s="62" t="s">
        <v>144</v>
      </c>
      <c r="W16" s="62"/>
      <c r="X16" s="59" t="s">
        <v>147</v>
      </c>
    </row>
    <row r="17">
      <c r="A17" s="62" t="s">
        <v>148</v>
      </c>
      <c r="B17" s="61" t="str">
        <f t="shared" si="5"/>
        <v>#REF!</v>
      </c>
      <c r="C17" s="70">
        <v>14.0</v>
      </c>
      <c r="D17" s="63" t="s">
        <v>88</v>
      </c>
      <c r="E17" s="63">
        <v>14.0</v>
      </c>
      <c r="F17" s="62" t="s">
        <v>149</v>
      </c>
      <c r="G17" s="62" t="s">
        <v>146</v>
      </c>
      <c r="H17" s="70" t="s">
        <v>148</v>
      </c>
      <c r="I17" s="66" t="str">
        <f t="shared" si="3"/>
        <v/>
      </c>
      <c r="J17" s="97" t="s">
        <v>149</v>
      </c>
      <c r="K17" s="97"/>
      <c r="L17" s="97" t="s">
        <v>146</v>
      </c>
      <c r="M17" s="97" t="s">
        <v>148</v>
      </c>
      <c r="N17" s="66" t="str">
        <f t="shared" si="4"/>
        <v/>
      </c>
      <c r="O17" s="14" t="s">
        <v>93</v>
      </c>
      <c r="P17" s="70" t="s">
        <v>148</v>
      </c>
      <c r="Q17" s="62"/>
      <c r="R17" s="62" t="str">
        <f t="shared" si="6"/>
        <v/>
      </c>
      <c r="T17" s="62" t="s">
        <v>148</v>
      </c>
      <c r="U17" s="62" t="s">
        <v>148</v>
      </c>
      <c r="W17" s="62"/>
      <c r="X17" s="59" t="s">
        <v>150</v>
      </c>
    </row>
    <row r="18">
      <c r="A18" s="85" t="s">
        <v>151</v>
      </c>
      <c r="B18" s="61" t="str">
        <f t="shared" ref="B18:B142" si="7">if(#REF!&lt;&gt;U18,"#","")</f>
        <v>#REF!</v>
      </c>
      <c r="C18" s="62">
        <v>15.0</v>
      </c>
      <c r="D18" s="63" t="s">
        <v>88</v>
      </c>
      <c r="E18" s="63">
        <v>15.0</v>
      </c>
      <c r="F18" s="98" t="s">
        <v>152</v>
      </c>
      <c r="G18" s="99" t="s">
        <v>153</v>
      </c>
      <c r="H18" s="98" t="s">
        <v>154</v>
      </c>
      <c r="I18" s="66" t="str">
        <f t="shared" si="3"/>
        <v/>
      </c>
      <c r="J18" s="100" t="s">
        <v>152</v>
      </c>
      <c r="K18" s="100"/>
      <c r="L18" s="100" t="s">
        <v>153</v>
      </c>
      <c r="M18" s="100" t="s">
        <v>154</v>
      </c>
      <c r="N18" s="66" t="str">
        <f t="shared" si="4"/>
        <v/>
      </c>
      <c r="O18" s="14" t="s">
        <v>93</v>
      </c>
      <c r="Q18" s="98" t="s">
        <v>154</v>
      </c>
      <c r="R18" s="62"/>
      <c r="T18" s="82"/>
      <c r="U18" s="85" t="s">
        <v>151</v>
      </c>
      <c r="V18" s="90" t="s">
        <v>128</v>
      </c>
      <c r="W18" s="53" t="s">
        <v>129</v>
      </c>
      <c r="X18" s="84" t="s">
        <v>155</v>
      </c>
    </row>
    <row r="19">
      <c r="A19" s="60" t="s">
        <v>106</v>
      </c>
      <c r="B19" s="61" t="str">
        <f t="shared" si="7"/>
        <v>#REF!</v>
      </c>
      <c r="C19" s="62">
        <v>16.0</v>
      </c>
      <c r="D19" s="86" t="s">
        <v>156</v>
      </c>
      <c r="E19" s="86">
        <v>0.0</v>
      </c>
      <c r="F19" s="64" t="s">
        <v>157</v>
      </c>
      <c r="G19" s="64" t="s">
        <v>90</v>
      </c>
      <c r="H19" s="65" t="s">
        <v>87</v>
      </c>
      <c r="I19" s="66" t="str">
        <f t="shared" si="3"/>
        <v>#</v>
      </c>
      <c r="J19" s="67" t="s">
        <v>158</v>
      </c>
      <c r="K19" s="67"/>
      <c r="L19" s="67" t="s">
        <v>90</v>
      </c>
      <c r="M19" s="67" t="s">
        <v>87</v>
      </c>
      <c r="N19" s="66" t="str">
        <f t="shared" si="4"/>
        <v/>
      </c>
      <c r="O19" s="14" t="s">
        <v>93</v>
      </c>
      <c r="P19" s="84"/>
      <c r="Q19" s="62"/>
      <c r="R19" s="62"/>
      <c r="T19" s="84"/>
      <c r="U19" s="60" t="s">
        <v>106</v>
      </c>
      <c r="V19" s="68"/>
      <c r="W19" s="68"/>
      <c r="X19" s="59" t="s">
        <v>159</v>
      </c>
    </row>
    <row r="20">
      <c r="A20" s="86" t="s">
        <v>160</v>
      </c>
      <c r="B20" s="61" t="str">
        <f t="shared" si="7"/>
        <v>#REF!</v>
      </c>
      <c r="C20" s="70">
        <v>17.0</v>
      </c>
      <c r="D20" s="86" t="s">
        <v>156</v>
      </c>
      <c r="E20" s="86">
        <v>1.0</v>
      </c>
      <c r="F20" s="64" t="s">
        <v>161</v>
      </c>
      <c r="G20" s="64" t="s">
        <v>90</v>
      </c>
      <c r="H20" s="65" t="s">
        <v>162</v>
      </c>
      <c r="I20" s="66" t="str">
        <f t="shared" si="3"/>
        <v>#</v>
      </c>
      <c r="J20" s="67" t="s">
        <v>163</v>
      </c>
      <c r="K20" s="67"/>
      <c r="L20" s="67" t="s">
        <v>90</v>
      </c>
      <c r="M20" s="67" t="s">
        <v>162</v>
      </c>
      <c r="N20" s="66" t="str">
        <f t="shared" si="4"/>
        <v/>
      </c>
      <c r="O20" s="14" t="s">
        <v>93</v>
      </c>
      <c r="P20" s="82"/>
      <c r="Q20" s="62"/>
      <c r="R20" s="62"/>
      <c r="T20" s="82"/>
      <c r="U20" s="86" t="s">
        <v>160</v>
      </c>
      <c r="V20" s="80"/>
      <c r="W20" s="83"/>
      <c r="X20" s="59" t="s">
        <v>164</v>
      </c>
    </row>
    <row r="21">
      <c r="A21" s="62" t="s">
        <v>165</v>
      </c>
      <c r="B21" s="61" t="str">
        <f t="shared" si="7"/>
        <v>#REF!</v>
      </c>
      <c r="C21" s="70">
        <v>18.0</v>
      </c>
      <c r="D21" s="86" t="s">
        <v>156</v>
      </c>
      <c r="E21" s="86">
        <v>2.0</v>
      </c>
      <c r="F21" s="78" t="s">
        <v>166</v>
      </c>
      <c r="G21" s="78" t="s">
        <v>112</v>
      </c>
      <c r="H21" s="77" t="s">
        <v>167</v>
      </c>
      <c r="I21" s="66" t="str">
        <f t="shared" si="3"/>
        <v/>
      </c>
      <c r="J21" s="79" t="s">
        <v>166</v>
      </c>
      <c r="K21" s="79"/>
      <c r="L21" s="79" t="s">
        <v>112</v>
      </c>
      <c r="M21" s="79" t="s">
        <v>167</v>
      </c>
      <c r="N21" s="66" t="str">
        <f t="shared" si="4"/>
        <v/>
      </c>
      <c r="O21" s="14" t="s">
        <v>93</v>
      </c>
      <c r="P21" s="82"/>
      <c r="Q21" s="62"/>
      <c r="R21" s="62"/>
      <c r="T21" s="82"/>
      <c r="U21" s="82"/>
      <c r="V21" s="90" t="s">
        <v>128</v>
      </c>
      <c r="W21" s="68"/>
      <c r="X21" s="84" t="s">
        <v>168</v>
      </c>
    </row>
    <row r="22">
      <c r="A22" s="77" t="s">
        <v>169</v>
      </c>
      <c r="B22" s="61" t="str">
        <f t="shared" si="7"/>
        <v>#REF!</v>
      </c>
      <c r="C22" s="62">
        <v>19.0</v>
      </c>
      <c r="D22" s="86" t="s">
        <v>156</v>
      </c>
      <c r="E22" s="86">
        <v>3.0</v>
      </c>
      <c r="F22" s="78" t="s">
        <v>170</v>
      </c>
      <c r="G22" s="78" t="s">
        <v>112</v>
      </c>
      <c r="H22" s="77" t="s">
        <v>171</v>
      </c>
      <c r="I22" s="66" t="str">
        <f t="shared" si="3"/>
        <v/>
      </c>
      <c r="J22" s="79" t="s">
        <v>170</v>
      </c>
      <c r="K22" s="79"/>
      <c r="L22" s="79" t="s">
        <v>112</v>
      </c>
      <c r="M22" s="79" t="s">
        <v>171</v>
      </c>
      <c r="N22" s="66" t="str">
        <f t="shared" si="4"/>
        <v/>
      </c>
      <c r="O22" s="14" t="s">
        <v>93</v>
      </c>
      <c r="Q22" s="77" t="s">
        <v>171</v>
      </c>
      <c r="R22" s="70" t="s">
        <v>172</v>
      </c>
      <c r="T22" s="77" t="s">
        <v>169</v>
      </c>
      <c r="U22" s="77" t="s">
        <v>169</v>
      </c>
      <c r="V22" s="62"/>
      <c r="W22" s="101" t="s">
        <v>173</v>
      </c>
      <c r="X22" s="84" t="s">
        <v>174</v>
      </c>
    </row>
    <row r="23">
      <c r="A23" s="99" t="s">
        <v>175</v>
      </c>
      <c r="B23" s="61" t="str">
        <f t="shared" si="7"/>
        <v>#REF!</v>
      </c>
      <c r="C23" s="62">
        <v>20.0</v>
      </c>
      <c r="D23" s="86" t="s">
        <v>156</v>
      </c>
      <c r="E23" s="86">
        <v>4.0</v>
      </c>
      <c r="F23" s="78" t="s">
        <v>176</v>
      </c>
      <c r="G23" s="78" t="s">
        <v>112</v>
      </c>
      <c r="H23" s="77" t="s">
        <v>177</v>
      </c>
      <c r="I23" s="66" t="str">
        <f t="shared" si="3"/>
        <v>#</v>
      </c>
      <c r="J23" s="102" t="s">
        <v>178</v>
      </c>
      <c r="K23" s="102"/>
      <c r="L23" s="102" t="s">
        <v>179</v>
      </c>
      <c r="M23" s="102" t="s">
        <v>178</v>
      </c>
      <c r="N23" s="66" t="str">
        <f t="shared" si="4"/>
        <v>#</v>
      </c>
      <c r="O23" s="14" t="s">
        <v>93</v>
      </c>
      <c r="P23" s="82"/>
      <c r="Q23" s="62"/>
      <c r="R23" s="62"/>
      <c r="T23" s="82"/>
      <c r="U23" s="103"/>
      <c r="V23" s="90" t="s">
        <v>128</v>
      </c>
      <c r="W23" s="68"/>
      <c r="X23" s="91" t="s">
        <v>180</v>
      </c>
    </row>
    <row r="24">
      <c r="A24" s="78" t="s">
        <v>181</v>
      </c>
      <c r="B24" s="61" t="str">
        <f t="shared" si="7"/>
        <v>#REF!</v>
      </c>
      <c r="C24" s="70">
        <v>21.0</v>
      </c>
      <c r="D24" s="86" t="s">
        <v>156</v>
      </c>
      <c r="E24" s="86">
        <v>5.0</v>
      </c>
      <c r="F24" s="78" t="s">
        <v>182</v>
      </c>
      <c r="G24" s="78" t="s">
        <v>112</v>
      </c>
      <c r="H24" s="77" t="s">
        <v>183</v>
      </c>
      <c r="I24" s="66" t="str">
        <f t="shared" si="3"/>
        <v/>
      </c>
      <c r="J24" s="79" t="s">
        <v>182</v>
      </c>
      <c r="K24" s="79"/>
      <c r="L24" s="79" t="s">
        <v>112</v>
      </c>
      <c r="M24" s="79" t="s">
        <v>183</v>
      </c>
      <c r="N24" s="66" t="str">
        <f t="shared" si="4"/>
        <v/>
      </c>
      <c r="O24" s="14" t="s">
        <v>93</v>
      </c>
      <c r="P24" s="82"/>
      <c r="Q24" s="62"/>
      <c r="R24" s="62"/>
      <c r="T24" s="104" t="s">
        <v>184</v>
      </c>
      <c r="U24" s="104" t="s">
        <v>184</v>
      </c>
      <c r="V24" s="62"/>
      <c r="W24" s="68"/>
      <c r="X24" s="81" t="s">
        <v>185</v>
      </c>
    </row>
    <row r="25">
      <c r="A25" s="74" t="s">
        <v>186</v>
      </c>
      <c r="B25" s="61" t="str">
        <f t="shared" si="7"/>
        <v>#REF!</v>
      </c>
      <c r="C25" s="70">
        <v>22.0</v>
      </c>
      <c r="D25" s="86" t="s">
        <v>156</v>
      </c>
      <c r="E25" s="86">
        <v>6.0</v>
      </c>
      <c r="F25" s="85" t="s">
        <v>187</v>
      </c>
      <c r="G25" s="85" t="s">
        <v>188</v>
      </c>
      <c r="H25" s="105" t="s">
        <v>187</v>
      </c>
      <c r="I25" s="66" t="str">
        <f t="shared" si="3"/>
        <v>#</v>
      </c>
      <c r="J25" s="76" t="s">
        <v>189</v>
      </c>
      <c r="K25" s="76"/>
      <c r="L25" s="76" t="s">
        <v>101</v>
      </c>
      <c r="M25" s="76" t="s">
        <v>186</v>
      </c>
      <c r="N25" s="66" t="str">
        <f t="shared" si="4"/>
        <v>#</v>
      </c>
      <c r="O25" s="14" t="s">
        <v>93</v>
      </c>
      <c r="P25" s="75" t="s">
        <v>186</v>
      </c>
      <c r="Q25" s="62"/>
      <c r="R25" s="62"/>
      <c r="T25" s="74" t="s">
        <v>186</v>
      </c>
      <c r="U25" s="74" t="s">
        <v>186</v>
      </c>
      <c r="V25" s="62"/>
      <c r="W25" s="68"/>
      <c r="X25" s="106" t="s">
        <v>190</v>
      </c>
    </row>
    <row r="26">
      <c r="A26" s="74" t="s">
        <v>191</v>
      </c>
      <c r="B26" s="61" t="str">
        <f t="shared" si="7"/>
        <v>#REF!</v>
      </c>
      <c r="C26" s="62">
        <v>23.0</v>
      </c>
      <c r="D26" s="86" t="s">
        <v>156</v>
      </c>
      <c r="E26" s="86">
        <v>7.0</v>
      </c>
      <c r="F26" s="107" t="s">
        <v>192</v>
      </c>
      <c r="G26" s="107" t="s">
        <v>126</v>
      </c>
      <c r="H26" s="89" t="s">
        <v>193</v>
      </c>
      <c r="I26" s="66" t="str">
        <f t="shared" si="3"/>
        <v>#</v>
      </c>
      <c r="J26" s="76" t="s">
        <v>194</v>
      </c>
      <c r="K26" s="76"/>
      <c r="L26" s="76" t="s">
        <v>101</v>
      </c>
      <c r="M26" s="76" t="s">
        <v>191</v>
      </c>
      <c r="N26" s="66" t="str">
        <f t="shared" si="4"/>
        <v>#</v>
      </c>
      <c r="O26" s="14" t="s">
        <v>93</v>
      </c>
      <c r="P26" s="75" t="s">
        <v>191</v>
      </c>
      <c r="Q26" s="62"/>
      <c r="R26" s="62"/>
      <c r="T26" s="74" t="s">
        <v>191</v>
      </c>
      <c r="U26" s="74" t="s">
        <v>191</v>
      </c>
      <c r="V26" s="62"/>
      <c r="W26" s="68"/>
      <c r="X26" s="106" t="s">
        <v>195</v>
      </c>
    </row>
    <row r="27">
      <c r="A27" s="107" t="s">
        <v>196</v>
      </c>
      <c r="B27" s="61" t="str">
        <f t="shared" si="7"/>
        <v>#REF!</v>
      </c>
      <c r="C27" s="62">
        <v>24.0</v>
      </c>
      <c r="D27" s="86" t="s">
        <v>156</v>
      </c>
      <c r="E27" s="86">
        <v>8.0</v>
      </c>
      <c r="F27" s="107" t="s">
        <v>197</v>
      </c>
      <c r="G27" s="107" t="s">
        <v>126</v>
      </c>
      <c r="H27" s="89" t="s">
        <v>198</v>
      </c>
      <c r="I27" s="66" t="str">
        <f t="shared" si="3"/>
        <v/>
      </c>
      <c r="J27" s="88" t="s">
        <v>197</v>
      </c>
      <c r="K27" s="88"/>
      <c r="L27" s="88" t="s">
        <v>126</v>
      </c>
      <c r="M27" s="88" t="s">
        <v>198</v>
      </c>
      <c r="N27" s="66" t="str">
        <f t="shared" si="4"/>
        <v/>
      </c>
      <c r="O27" s="14" t="s">
        <v>93</v>
      </c>
      <c r="P27" s="89" t="s">
        <v>193</v>
      </c>
      <c r="Q27" s="62"/>
      <c r="R27" s="62"/>
      <c r="T27" s="107" t="s">
        <v>196</v>
      </c>
      <c r="U27" s="107" t="s">
        <v>196</v>
      </c>
      <c r="V27" s="62"/>
      <c r="W27" s="68"/>
      <c r="X27" s="59" t="s">
        <v>199</v>
      </c>
    </row>
    <row r="28">
      <c r="A28" s="107" t="s">
        <v>200</v>
      </c>
      <c r="B28" s="61" t="str">
        <f t="shared" si="7"/>
        <v>#REF!</v>
      </c>
      <c r="C28" s="70">
        <v>25.0</v>
      </c>
      <c r="D28" s="86" t="s">
        <v>156</v>
      </c>
      <c r="E28" s="86">
        <v>9.0</v>
      </c>
      <c r="F28" s="108" t="s">
        <v>201</v>
      </c>
      <c r="G28" s="109" t="s">
        <v>202</v>
      </c>
      <c r="H28" s="109" t="s">
        <v>203</v>
      </c>
      <c r="I28" s="66" t="str">
        <f t="shared" si="3"/>
        <v>#</v>
      </c>
      <c r="J28" s="88" t="s">
        <v>192</v>
      </c>
      <c r="K28" s="88"/>
      <c r="L28" s="88" t="s">
        <v>126</v>
      </c>
      <c r="M28" s="88" t="s">
        <v>193</v>
      </c>
      <c r="N28" s="66" t="str">
        <f t="shared" si="4"/>
        <v>#</v>
      </c>
      <c r="O28" s="14" t="s">
        <v>93</v>
      </c>
      <c r="P28" s="89" t="s">
        <v>198</v>
      </c>
      <c r="Q28" s="62"/>
      <c r="R28" s="62"/>
      <c r="T28" s="107" t="s">
        <v>200</v>
      </c>
      <c r="U28" s="107" t="s">
        <v>200</v>
      </c>
      <c r="V28" s="62"/>
      <c r="W28" s="68"/>
      <c r="X28" s="106" t="s">
        <v>204</v>
      </c>
    </row>
    <row r="29">
      <c r="A29" s="99" t="s">
        <v>205</v>
      </c>
      <c r="B29" s="61" t="str">
        <f t="shared" si="7"/>
        <v>#REF!</v>
      </c>
      <c r="C29" s="70">
        <v>26.0</v>
      </c>
      <c r="D29" s="86" t="s">
        <v>156</v>
      </c>
      <c r="E29" s="86">
        <v>10.0</v>
      </c>
      <c r="F29" s="86" t="s">
        <v>206</v>
      </c>
      <c r="G29" s="86" t="s">
        <v>123</v>
      </c>
      <c r="H29" s="87" t="s">
        <v>207</v>
      </c>
      <c r="I29" s="66" t="str">
        <f t="shared" si="3"/>
        <v/>
      </c>
      <c r="J29" s="96" t="s">
        <v>206</v>
      </c>
      <c r="K29" s="96"/>
      <c r="L29" s="96" t="s">
        <v>123</v>
      </c>
      <c r="M29" s="96" t="s">
        <v>207</v>
      </c>
      <c r="N29" s="66" t="str">
        <f t="shared" si="4"/>
        <v/>
      </c>
      <c r="O29" s="14" t="s">
        <v>93</v>
      </c>
      <c r="P29" s="82"/>
      <c r="Q29" s="62"/>
      <c r="R29" s="62"/>
      <c r="T29" s="98" t="s">
        <v>208</v>
      </c>
      <c r="U29" s="98" t="s">
        <v>208</v>
      </c>
      <c r="V29" s="62"/>
      <c r="W29" s="68"/>
      <c r="X29" s="84" t="s">
        <v>209</v>
      </c>
    </row>
    <row r="30">
      <c r="A30" s="87" t="s">
        <v>210</v>
      </c>
      <c r="B30" s="61" t="str">
        <f t="shared" si="7"/>
        <v>#REF!</v>
      </c>
      <c r="C30" s="62">
        <v>27.0</v>
      </c>
      <c r="D30" s="86" t="s">
        <v>156</v>
      </c>
      <c r="E30" s="86">
        <v>11.0</v>
      </c>
      <c r="F30" s="71" t="s">
        <v>211</v>
      </c>
      <c r="G30" s="71" t="s">
        <v>96</v>
      </c>
      <c r="H30" s="72" t="s">
        <v>211</v>
      </c>
      <c r="I30" s="66" t="str">
        <f t="shared" si="3"/>
        <v/>
      </c>
      <c r="J30" s="73" t="s">
        <v>211</v>
      </c>
      <c r="K30" s="73"/>
      <c r="L30" s="73" t="s">
        <v>96</v>
      </c>
      <c r="M30" s="73" t="s">
        <v>211</v>
      </c>
      <c r="N30" s="66" t="str">
        <f t="shared" si="4"/>
        <v/>
      </c>
      <c r="O30" s="14" t="s">
        <v>93</v>
      </c>
      <c r="Q30" s="72" t="s">
        <v>211</v>
      </c>
      <c r="R30" s="62"/>
      <c r="T30" s="87" t="s">
        <v>210</v>
      </c>
      <c r="U30" s="87" t="s">
        <v>210</v>
      </c>
      <c r="V30" s="62"/>
      <c r="W30" s="68"/>
      <c r="X30" s="59" t="s">
        <v>212</v>
      </c>
    </row>
    <row r="31">
      <c r="A31" s="85" t="s">
        <v>213</v>
      </c>
      <c r="B31" s="61" t="str">
        <f t="shared" si="7"/>
        <v>#REF!</v>
      </c>
      <c r="C31" s="62">
        <v>28.0</v>
      </c>
      <c r="D31" s="86" t="s">
        <v>156</v>
      </c>
      <c r="E31" s="86">
        <v>12.0</v>
      </c>
      <c r="F31" s="85" t="s">
        <v>214</v>
      </c>
      <c r="G31" s="85" t="s">
        <v>188</v>
      </c>
      <c r="H31" s="105" t="s">
        <v>214</v>
      </c>
      <c r="I31" s="66" t="str">
        <f t="shared" si="3"/>
        <v>#</v>
      </c>
      <c r="J31" s="110" t="s">
        <v>215</v>
      </c>
      <c r="K31" s="110"/>
      <c r="L31" s="110" t="s">
        <v>188</v>
      </c>
      <c r="M31" s="110" t="s">
        <v>214</v>
      </c>
      <c r="N31" s="66" t="str">
        <f t="shared" si="4"/>
        <v/>
      </c>
      <c r="O31" s="14" t="s">
        <v>93</v>
      </c>
      <c r="P31" s="105" t="s">
        <v>214</v>
      </c>
      <c r="Q31" s="62"/>
      <c r="R31" s="62"/>
      <c r="T31" s="85" t="s">
        <v>213</v>
      </c>
      <c r="U31" s="85" t="s">
        <v>213</v>
      </c>
      <c r="V31" s="62"/>
      <c r="W31" s="68"/>
      <c r="X31" s="84" t="s">
        <v>216</v>
      </c>
    </row>
    <row r="32">
      <c r="A32" s="85" t="s">
        <v>217</v>
      </c>
      <c r="B32" s="61" t="str">
        <f t="shared" si="7"/>
        <v>#REF!</v>
      </c>
      <c r="C32" s="70">
        <v>29.0</v>
      </c>
      <c r="D32" s="86" t="s">
        <v>156</v>
      </c>
      <c r="E32" s="86">
        <v>13.0</v>
      </c>
      <c r="F32" s="71" t="s">
        <v>218</v>
      </c>
      <c r="G32" s="71" t="s">
        <v>96</v>
      </c>
      <c r="H32" s="72" t="s">
        <v>218</v>
      </c>
      <c r="I32" s="66" t="str">
        <f t="shared" si="3"/>
        <v>#</v>
      </c>
      <c r="J32" s="110" t="s">
        <v>219</v>
      </c>
      <c r="K32" s="110"/>
      <c r="L32" s="110" t="s">
        <v>188</v>
      </c>
      <c r="M32" s="110" t="s">
        <v>187</v>
      </c>
      <c r="N32" s="66" t="str">
        <f t="shared" si="4"/>
        <v>#</v>
      </c>
      <c r="O32" s="14" t="s">
        <v>93</v>
      </c>
      <c r="P32" s="105" t="s">
        <v>187</v>
      </c>
      <c r="R32" s="62"/>
      <c r="T32" s="85" t="s">
        <v>217</v>
      </c>
      <c r="U32" s="85" t="s">
        <v>217</v>
      </c>
      <c r="V32" s="62"/>
      <c r="W32" s="68"/>
      <c r="X32" s="91" t="s">
        <v>220</v>
      </c>
    </row>
    <row r="33">
      <c r="A33" s="99" t="s">
        <v>221</v>
      </c>
      <c r="B33" s="61" t="str">
        <f t="shared" si="7"/>
        <v>#REF!</v>
      </c>
      <c r="C33" s="70">
        <v>30.0</v>
      </c>
      <c r="D33" s="86" t="s">
        <v>156</v>
      </c>
      <c r="E33" s="86">
        <v>14.0</v>
      </c>
      <c r="F33" s="74" t="s">
        <v>189</v>
      </c>
      <c r="G33" s="74" t="s">
        <v>101</v>
      </c>
      <c r="H33" s="75" t="s">
        <v>186</v>
      </c>
      <c r="I33" s="66" t="str">
        <f t="shared" si="3"/>
        <v>#</v>
      </c>
      <c r="J33" s="102" t="s">
        <v>222</v>
      </c>
      <c r="K33" s="102"/>
      <c r="L33" s="102" t="s">
        <v>179</v>
      </c>
      <c r="M33" s="102" t="s">
        <v>222</v>
      </c>
      <c r="N33" s="66" t="str">
        <f t="shared" si="4"/>
        <v>#</v>
      </c>
      <c r="O33" s="14" t="s">
        <v>93</v>
      </c>
      <c r="Q33" s="62"/>
      <c r="R33" s="62"/>
      <c r="T33" s="82"/>
      <c r="U33" s="82"/>
      <c r="V33" s="90" t="s">
        <v>128</v>
      </c>
      <c r="W33" s="68"/>
      <c r="X33" s="91" t="s">
        <v>223</v>
      </c>
    </row>
    <row r="34">
      <c r="A34" s="99" t="s">
        <v>224</v>
      </c>
      <c r="B34" s="61" t="str">
        <f t="shared" si="7"/>
        <v>#REF!</v>
      </c>
      <c r="C34" s="62">
        <v>31.0</v>
      </c>
      <c r="D34" s="86" t="s">
        <v>156</v>
      </c>
      <c r="E34" s="86">
        <v>15.0</v>
      </c>
      <c r="F34" s="74" t="s">
        <v>194</v>
      </c>
      <c r="G34" s="74" t="s">
        <v>101</v>
      </c>
      <c r="H34" s="75" t="s">
        <v>191</v>
      </c>
      <c r="I34" s="66" t="str">
        <f t="shared" si="3"/>
        <v>#</v>
      </c>
      <c r="J34" s="102" t="s">
        <v>225</v>
      </c>
      <c r="K34" s="102"/>
      <c r="L34" s="102" t="s">
        <v>179</v>
      </c>
      <c r="M34" s="102" t="s">
        <v>225</v>
      </c>
      <c r="N34" s="66" t="str">
        <f t="shared" si="4"/>
        <v>#</v>
      </c>
      <c r="O34" s="14" t="s">
        <v>93</v>
      </c>
      <c r="Q34" s="62"/>
      <c r="R34" s="62"/>
      <c r="T34" s="82"/>
      <c r="U34" s="82"/>
      <c r="V34" s="90" t="s">
        <v>128</v>
      </c>
      <c r="W34" s="68"/>
      <c r="X34" s="91" t="s">
        <v>226</v>
      </c>
    </row>
    <row r="35">
      <c r="A35" s="64" t="s">
        <v>162</v>
      </c>
      <c r="B35" s="61" t="str">
        <f t="shared" si="7"/>
        <v>#REF!</v>
      </c>
      <c r="C35" s="62">
        <v>32.0</v>
      </c>
      <c r="D35" s="111" t="s">
        <v>227</v>
      </c>
      <c r="E35" s="111">
        <v>0.0</v>
      </c>
      <c r="F35" s="64" t="s">
        <v>228</v>
      </c>
      <c r="G35" s="64" t="s">
        <v>90</v>
      </c>
      <c r="H35" s="65" t="s">
        <v>229</v>
      </c>
      <c r="I35" s="66" t="str">
        <f t="shared" si="3"/>
        <v>#</v>
      </c>
      <c r="J35" s="100" t="s">
        <v>230</v>
      </c>
      <c r="K35" s="100"/>
      <c r="L35" s="100" t="s">
        <v>153</v>
      </c>
      <c r="M35" s="100" t="s">
        <v>231</v>
      </c>
      <c r="N35" s="66" t="str">
        <f t="shared" si="4"/>
        <v>#</v>
      </c>
      <c r="O35" s="14" t="s">
        <v>93</v>
      </c>
      <c r="Q35" s="98" t="s">
        <v>231</v>
      </c>
      <c r="R35" s="98" t="s">
        <v>231</v>
      </c>
      <c r="T35" s="60" t="s">
        <v>232</v>
      </c>
      <c r="U35" s="60" t="s">
        <v>232</v>
      </c>
      <c r="V35" s="62"/>
      <c r="W35" s="68"/>
      <c r="X35" s="106" t="s">
        <v>233</v>
      </c>
    </row>
    <row r="36">
      <c r="A36" s="69" t="s">
        <v>234</v>
      </c>
      <c r="B36" s="61" t="str">
        <f t="shared" si="7"/>
        <v>#REF!</v>
      </c>
      <c r="C36" s="70">
        <v>33.0</v>
      </c>
      <c r="D36" s="111" t="s">
        <v>227</v>
      </c>
      <c r="E36" s="111">
        <v>1.0</v>
      </c>
      <c r="F36" s="71" t="s">
        <v>234</v>
      </c>
      <c r="G36" s="71" t="s">
        <v>96</v>
      </c>
      <c r="H36" s="72" t="s">
        <v>234</v>
      </c>
      <c r="I36" s="66" t="str">
        <f t="shared" si="3"/>
        <v/>
      </c>
      <c r="J36" s="73" t="s">
        <v>234</v>
      </c>
      <c r="K36" s="73"/>
      <c r="L36" s="73" t="s">
        <v>96</v>
      </c>
      <c r="M36" s="73" t="s">
        <v>234</v>
      </c>
      <c r="N36" s="66" t="str">
        <f t="shared" si="4"/>
        <v/>
      </c>
      <c r="O36" s="14" t="s">
        <v>93</v>
      </c>
      <c r="Q36" s="72" t="s">
        <v>234</v>
      </c>
      <c r="R36" s="62"/>
      <c r="T36" s="69" t="s">
        <v>234</v>
      </c>
      <c r="U36" s="69" t="s">
        <v>234</v>
      </c>
      <c r="V36" s="62"/>
      <c r="W36" s="68"/>
      <c r="X36" s="59" t="s">
        <v>235</v>
      </c>
    </row>
    <row r="37">
      <c r="A37" s="64" t="s">
        <v>236</v>
      </c>
      <c r="B37" s="61" t="str">
        <f t="shared" si="7"/>
        <v>#REF!</v>
      </c>
      <c r="C37" s="70">
        <v>34.0</v>
      </c>
      <c r="D37" s="111" t="s">
        <v>227</v>
      </c>
      <c r="E37" s="111">
        <v>2.0</v>
      </c>
      <c r="F37" s="64" t="s">
        <v>237</v>
      </c>
      <c r="G37" s="64" t="s">
        <v>90</v>
      </c>
      <c r="H37" s="65" t="s">
        <v>238</v>
      </c>
      <c r="I37" s="66" t="str">
        <f t="shared" si="3"/>
        <v>#</v>
      </c>
      <c r="J37" s="67" t="s">
        <v>239</v>
      </c>
      <c r="K37" s="67"/>
      <c r="L37" s="67" t="s">
        <v>90</v>
      </c>
      <c r="M37" s="67" t="s">
        <v>240</v>
      </c>
      <c r="N37" s="66" t="str">
        <f t="shared" si="4"/>
        <v>#</v>
      </c>
      <c r="O37" s="14" t="s">
        <v>93</v>
      </c>
      <c r="P37" s="65" t="s">
        <v>229</v>
      </c>
      <c r="Q37" s="62"/>
      <c r="R37" s="62"/>
      <c r="T37" s="64" t="s">
        <v>236</v>
      </c>
      <c r="U37" s="64" t="s">
        <v>236</v>
      </c>
      <c r="V37" s="62"/>
      <c r="W37" s="68"/>
      <c r="X37" s="106" t="s">
        <v>241</v>
      </c>
    </row>
    <row r="38">
      <c r="A38" s="64" t="s">
        <v>242</v>
      </c>
      <c r="B38" s="61" t="str">
        <f t="shared" si="7"/>
        <v>#REF!</v>
      </c>
      <c r="C38" s="62">
        <v>35.0</v>
      </c>
      <c r="D38" s="111" t="s">
        <v>227</v>
      </c>
      <c r="E38" s="111">
        <v>3.0</v>
      </c>
      <c r="F38" s="64" t="s">
        <v>243</v>
      </c>
      <c r="G38" s="64" t="s">
        <v>90</v>
      </c>
      <c r="H38" s="112" t="s">
        <v>244</v>
      </c>
      <c r="I38" s="66" t="str">
        <f t="shared" si="3"/>
        <v>#</v>
      </c>
      <c r="J38" s="67" t="s">
        <v>245</v>
      </c>
      <c r="K38" s="67"/>
      <c r="L38" s="67" t="s">
        <v>90</v>
      </c>
      <c r="M38" s="113" t="s">
        <v>246</v>
      </c>
      <c r="N38" s="66" t="str">
        <f t="shared" si="4"/>
        <v>#</v>
      </c>
      <c r="O38" s="14" t="s">
        <v>93</v>
      </c>
      <c r="P38" s="112" t="s">
        <v>244</v>
      </c>
      <c r="Q38" s="62"/>
      <c r="R38" s="62"/>
      <c r="T38" s="82"/>
      <c r="U38" s="64" t="s">
        <v>242</v>
      </c>
      <c r="V38" s="62"/>
      <c r="W38" s="68"/>
      <c r="X38" s="91" t="s">
        <v>247</v>
      </c>
    </row>
    <row r="39">
      <c r="A39" s="69" t="s">
        <v>248</v>
      </c>
      <c r="B39" s="61" t="str">
        <f t="shared" si="7"/>
        <v>#REF!</v>
      </c>
      <c r="C39" s="62">
        <v>36.0</v>
      </c>
      <c r="D39" s="111" t="s">
        <v>227</v>
      </c>
      <c r="E39" s="111">
        <v>4.0</v>
      </c>
      <c r="F39" s="71" t="s">
        <v>248</v>
      </c>
      <c r="G39" s="71" t="s">
        <v>96</v>
      </c>
      <c r="H39" s="72" t="s">
        <v>248</v>
      </c>
      <c r="I39" s="66" t="str">
        <f t="shared" si="3"/>
        <v/>
      </c>
      <c r="J39" s="73" t="s">
        <v>248</v>
      </c>
      <c r="K39" s="73"/>
      <c r="L39" s="73" t="s">
        <v>96</v>
      </c>
      <c r="M39" s="73" t="s">
        <v>248</v>
      </c>
      <c r="N39" s="66" t="str">
        <f t="shared" si="4"/>
        <v/>
      </c>
      <c r="O39" s="14" t="s">
        <v>93</v>
      </c>
      <c r="Q39" s="72" t="s">
        <v>248</v>
      </c>
      <c r="R39" s="62"/>
      <c r="T39" s="69" t="s">
        <v>248</v>
      </c>
      <c r="U39" s="69" t="s">
        <v>248</v>
      </c>
      <c r="V39" s="62"/>
      <c r="W39" s="68"/>
      <c r="X39" s="59" t="s">
        <v>249</v>
      </c>
    </row>
    <row r="40">
      <c r="A40" s="69" t="s">
        <v>250</v>
      </c>
      <c r="B40" s="61" t="str">
        <f t="shared" si="7"/>
        <v>#REF!</v>
      </c>
      <c r="C40" s="70">
        <v>37.0</v>
      </c>
      <c r="D40" s="111" t="s">
        <v>227</v>
      </c>
      <c r="E40" s="111">
        <v>5.0</v>
      </c>
      <c r="F40" s="71" t="s">
        <v>250</v>
      </c>
      <c r="G40" s="71" t="s">
        <v>96</v>
      </c>
      <c r="H40" s="72" t="s">
        <v>250</v>
      </c>
      <c r="I40" s="66" t="str">
        <f t="shared" si="3"/>
        <v/>
      </c>
      <c r="J40" s="73" t="s">
        <v>250</v>
      </c>
      <c r="K40" s="73"/>
      <c r="L40" s="73" t="s">
        <v>96</v>
      </c>
      <c r="M40" s="73" t="s">
        <v>250</v>
      </c>
      <c r="N40" s="66" t="str">
        <f t="shared" si="4"/>
        <v/>
      </c>
      <c r="O40" s="14" t="s">
        <v>93</v>
      </c>
      <c r="Q40" s="72" t="s">
        <v>250</v>
      </c>
      <c r="R40" s="62"/>
      <c r="T40" s="69" t="s">
        <v>250</v>
      </c>
      <c r="U40" s="69" t="s">
        <v>250</v>
      </c>
      <c r="V40" s="80"/>
      <c r="W40" s="68"/>
      <c r="X40" s="59" t="s">
        <v>251</v>
      </c>
    </row>
    <row r="41">
      <c r="A41" s="86" t="s">
        <v>252</v>
      </c>
      <c r="B41" s="61" t="str">
        <f t="shared" si="7"/>
        <v>#REF!</v>
      </c>
      <c r="C41" s="70">
        <v>38.0</v>
      </c>
      <c r="D41" s="111" t="s">
        <v>227</v>
      </c>
      <c r="E41" s="111">
        <v>6.0</v>
      </c>
      <c r="F41" s="74" t="s">
        <v>253</v>
      </c>
      <c r="G41" s="74" t="s">
        <v>101</v>
      </c>
      <c r="H41" s="75" t="s">
        <v>254</v>
      </c>
      <c r="I41" s="66" t="str">
        <f t="shared" si="3"/>
        <v/>
      </c>
      <c r="J41" s="76" t="s">
        <v>253</v>
      </c>
      <c r="K41" s="76"/>
      <c r="L41" s="76" t="s">
        <v>101</v>
      </c>
      <c r="M41" s="76" t="s">
        <v>254</v>
      </c>
      <c r="N41" s="66" t="str">
        <f t="shared" si="4"/>
        <v/>
      </c>
      <c r="O41" s="14" t="s">
        <v>93</v>
      </c>
      <c r="P41" s="75" t="s">
        <v>254</v>
      </c>
      <c r="Q41" s="70"/>
      <c r="R41" s="70"/>
      <c r="T41" s="82"/>
      <c r="U41" s="86" t="s">
        <v>252</v>
      </c>
      <c r="V41" s="80"/>
      <c r="W41" s="83"/>
      <c r="X41" s="84" t="s">
        <v>255</v>
      </c>
    </row>
    <row r="42">
      <c r="A42" s="86" t="s">
        <v>256</v>
      </c>
      <c r="B42" s="61" t="str">
        <f t="shared" si="7"/>
        <v>#REF!</v>
      </c>
      <c r="C42" s="62">
        <v>39.0</v>
      </c>
      <c r="D42" s="111" t="s">
        <v>227</v>
      </c>
      <c r="E42" s="111">
        <v>7.0</v>
      </c>
      <c r="F42" s="74" t="s">
        <v>257</v>
      </c>
      <c r="G42" s="74" t="s">
        <v>101</v>
      </c>
      <c r="H42" s="75" t="s">
        <v>258</v>
      </c>
      <c r="I42" s="66" t="str">
        <f t="shared" si="3"/>
        <v/>
      </c>
      <c r="J42" s="76" t="s">
        <v>257</v>
      </c>
      <c r="K42" s="76"/>
      <c r="L42" s="76" t="s">
        <v>101</v>
      </c>
      <c r="M42" s="76" t="s">
        <v>258</v>
      </c>
      <c r="N42" s="66" t="str">
        <f t="shared" si="4"/>
        <v/>
      </c>
      <c r="O42" s="14" t="s">
        <v>93</v>
      </c>
      <c r="P42" s="75" t="s">
        <v>258</v>
      </c>
      <c r="Q42" s="70"/>
      <c r="R42" s="70"/>
      <c r="T42" s="82"/>
      <c r="U42" s="86" t="s">
        <v>256</v>
      </c>
      <c r="V42" s="80"/>
      <c r="W42" s="83"/>
      <c r="X42" s="84" t="s">
        <v>259</v>
      </c>
    </row>
    <row r="43">
      <c r="A43" s="114" t="s">
        <v>260</v>
      </c>
      <c r="B43" s="61" t="str">
        <f t="shared" si="7"/>
        <v>#REF!</v>
      </c>
      <c r="C43" s="62">
        <v>40.0</v>
      </c>
      <c r="D43" s="111" t="s">
        <v>227</v>
      </c>
      <c r="E43" s="111">
        <v>8.0</v>
      </c>
      <c r="F43" s="108" t="s">
        <v>261</v>
      </c>
      <c r="G43" s="109" t="s">
        <v>202</v>
      </c>
      <c r="H43" s="109" t="s">
        <v>262</v>
      </c>
      <c r="I43" s="66" t="str">
        <f t="shared" si="3"/>
        <v/>
      </c>
      <c r="J43" s="115" t="s">
        <v>261</v>
      </c>
      <c r="K43" s="115"/>
      <c r="L43" s="115" t="s">
        <v>202</v>
      </c>
      <c r="M43" s="115" t="s">
        <v>262</v>
      </c>
      <c r="N43" s="66" t="str">
        <f t="shared" si="4"/>
        <v/>
      </c>
      <c r="O43" s="14" t="s">
        <v>93</v>
      </c>
      <c r="P43" s="109" t="s">
        <v>262</v>
      </c>
      <c r="Q43" s="62"/>
      <c r="R43" s="62"/>
      <c r="T43" s="82"/>
      <c r="U43" s="114" t="s">
        <v>260</v>
      </c>
      <c r="V43" s="62"/>
      <c r="W43" s="68"/>
      <c r="X43" s="84" t="s">
        <v>263</v>
      </c>
    </row>
    <row r="44">
      <c r="A44" s="114" t="s">
        <v>264</v>
      </c>
      <c r="B44" s="61" t="str">
        <f t="shared" si="7"/>
        <v>#REF!</v>
      </c>
      <c r="C44" s="70">
        <v>41.0</v>
      </c>
      <c r="D44" s="111" t="s">
        <v>227</v>
      </c>
      <c r="E44" s="111">
        <v>9.0</v>
      </c>
      <c r="F44" s="108" t="s">
        <v>265</v>
      </c>
      <c r="G44" s="109" t="s">
        <v>202</v>
      </c>
      <c r="H44" s="109" t="s">
        <v>266</v>
      </c>
      <c r="I44" s="66" t="str">
        <f t="shared" si="3"/>
        <v/>
      </c>
      <c r="J44" s="115" t="s">
        <v>265</v>
      </c>
      <c r="K44" s="115"/>
      <c r="L44" s="115" t="s">
        <v>202</v>
      </c>
      <c r="M44" s="115" t="s">
        <v>266</v>
      </c>
      <c r="N44" s="66" t="str">
        <f t="shared" si="4"/>
        <v/>
      </c>
      <c r="O44" s="14" t="s">
        <v>93</v>
      </c>
      <c r="P44" s="109" t="s">
        <v>266</v>
      </c>
      <c r="Q44" s="62"/>
      <c r="R44" s="62"/>
      <c r="T44" s="82"/>
      <c r="U44" s="114" t="s">
        <v>264</v>
      </c>
      <c r="V44" s="62"/>
      <c r="W44" s="68"/>
      <c r="X44" s="84" t="s">
        <v>267</v>
      </c>
    </row>
    <row r="45">
      <c r="A45" s="114" t="s">
        <v>268</v>
      </c>
      <c r="B45" s="61" t="str">
        <f t="shared" si="7"/>
        <v>#REF!</v>
      </c>
      <c r="C45" s="70">
        <v>42.0</v>
      </c>
      <c r="D45" s="111" t="s">
        <v>227</v>
      </c>
      <c r="E45" s="111">
        <v>10.0</v>
      </c>
      <c r="F45" s="78" t="s">
        <v>269</v>
      </c>
      <c r="G45" s="78" t="s">
        <v>112</v>
      </c>
      <c r="H45" s="77" t="s">
        <v>270</v>
      </c>
      <c r="I45" s="66" t="str">
        <f t="shared" si="3"/>
        <v/>
      </c>
      <c r="J45" s="79" t="s">
        <v>269</v>
      </c>
      <c r="K45" s="79"/>
      <c r="L45" s="79" t="s">
        <v>112</v>
      </c>
      <c r="M45" s="79" t="s">
        <v>270</v>
      </c>
      <c r="N45" s="66" t="str">
        <f t="shared" si="4"/>
        <v/>
      </c>
      <c r="O45" s="14" t="s">
        <v>93</v>
      </c>
      <c r="Q45" s="62"/>
      <c r="R45" s="62"/>
      <c r="T45" s="82"/>
      <c r="U45" s="114" t="s">
        <v>268</v>
      </c>
      <c r="V45" s="62"/>
      <c r="W45" s="68"/>
      <c r="X45" s="84" t="s">
        <v>271</v>
      </c>
    </row>
    <row r="46">
      <c r="A46" s="114" t="s">
        <v>272</v>
      </c>
      <c r="B46" s="61" t="str">
        <f t="shared" si="7"/>
        <v>#REF!</v>
      </c>
      <c r="C46" s="62">
        <v>43.0</v>
      </c>
      <c r="D46" s="111" t="s">
        <v>227</v>
      </c>
      <c r="E46" s="111">
        <v>11.0</v>
      </c>
      <c r="F46" s="78" t="s">
        <v>273</v>
      </c>
      <c r="G46" s="78" t="s">
        <v>112</v>
      </c>
      <c r="H46" s="77" t="s">
        <v>274</v>
      </c>
      <c r="I46" s="66" t="str">
        <f t="shared" si="3"/>
        <v/>
      </c>
      <c r="J46" s="79" t="s">
        <v>273</v>
      </c>
      <c r="K46" s="79"/>
      <c r="L46" s="79" t="s">
        <v>112</v>
      </c>
      <c r="M46" s="79" t="s">
        <v>274</v>
      </c>
      <c r="N46" s="66" t="str">
        <f t="shared" si="4"/>
        <v/>
      </c>
      <c r="O46" s="14" t="s">
        <v>93</v>
      </c>
      <c r="P46" s="82"/>
      <c r="R46" s="62"/>
      <c r="T46" s="82"/>
      <c r="U46" s="114" t="s">
        <v>272</v>
      </c>
      <c r="V46" s="62"/>
      <c r="W46" s="68"/>
      <c r="X46" s="84" t="s">
        <v>275</v>
      </c>
    </row>
    <row r="47">
      <c r="A47" s="114" t="s">
        <v>276</v>
      </c>
      <c r="B47" s="61" t="str">
        <f t="shared" si="7"/>
        <v>#REF!</v>
      </c>
      <c r="C47" s="62">
        <v>44.0</v>
      </c>
      <c r="D47" s="111" t="s">
        <v>227</v>
      </c>
      <c r="E47" s="111">
        <v>12.0</v>
      </c>
      <c r="F47" s="98" t="s">
        <v>277</v>
      </c>
      <c r="G47" s="99" t="s">
        <v>153</v>
      </c>
      <c r="H47" s="99" t="s">
        <v>278</v>
      </c>
      <c r="I47" s="66" t="str">
        <f t="shared" si="3"/>
        <v>#</v>
      </c>
      <c r="J47" s="115" t="s">
        <v>201</v>
      </c>
      <c r="K47" s="115"/>
      <c r="L47" s="115" t="s">
        <v>202</v>
      </c>
      <c r="M47" s="115" t="s">
        <v>203</v>
      </c>
      <c r="N47" s="66" t="str">
        <f t="shared" si="4"/>
        <v>#</v>
      </c>
      <c r="O47" s="14" t="s">
        <v>93</v>
      </c>
      <c r="P47" s="109" t="s">
        <v>203</v>
      </c>
      <c r="Q47" s="62"/>
      <c r="R47" s="70" t="s">
        <v>279</v>
      </c>
      <c r="T47" s="82"/>
      <c r="U47" s="114" t="s">
        <v>276</v>
      </c>
      <c r="V47" s="62"/>
      <c r="W47" s="116" t="s">
        <v>280</v>
      </c>
      <c r="X47" s="91" t="s">
        <v>281</v>
      </c>
    </row>
    <row r="48">
      <c r="A48" s="98" t="s">
        <v>282</v>
      </c>
      <c r="B48" s="61" t="str">
        <f t="shared" si="7"/>
        <v>#REF!</v>
      </c>
      <c r="C48" s="70">
        <v>45.0</v>
      </c>
      <c r="D48" s="111" t="s">
        <v>227</v>
      </c>
      <c r="E48" s="111">
        <v>13.0</v>
      </c>
      <c r="F48" s="99" t="s">
        <v>283</v>
      </c>
      <c r="G48" s="99" t="s">
        <v>153</v>
      </c>
      <c r="H48" s="98" t="s">
        <v>284</v>
      </c>
      <c r="I48" s="66" t="str">
        <f t="shared" si="3"/>
        <v/>
      </c>
      <c r="J48" s="100" t="s">
        <v>283</v>
      </c>
      <c r="K48" s="100"/>
      <c r="L48" s="100" t="s">
        <v>153</v>
      </c>
      <c r="M48" s="100" t="s">
        <v>284</v>
      </c>
      <c r="N48" s="66" t="str">
        <f t="shared" si="4"/>
        <v/>
      </c>
      <c r="O48" s="14" t="s">
        <v>93</v>
      </c>
      <c r="P48" s="82"/>
      <c r="Q48" s="62"/>
      <c r="R48" s="62"/>
      <c r="T48" s="98" t="s">
        <v>285</v>
      </c>
      <c r="U48" s="98" t="s">
        <v>285</v>
      </c>
      <c r="V48" s="62"/>
      <c r="W48" s="68"/>
      <c r="X48" s="84" t="s">
        <v>286</v>
      </c>
    </row>
    <row r="49">
      <c r="A49" s="62" t="s">
        <v>287</v>
      </c>
      <c r="B49" s="61" t="str">
        <f t="shared" si="7"/>
        <v>#REF!</v>
      </c>
      <c r="C49" s="70">
        <v>46.0</v>
      </c>
      <c r="D49" s="111" t="s">
        <v>227</v>
      </c>
      <c r="E49" s="111">
        <v>14.0</v>
      </c>
      <c r="F49" s="62" t="s">
        <v>288</v>
      </c>
      <c r="G49" s="62" t="s">
        <v>289</v>
      </c>
      <c r="H49" s="70" t="s">
        <v>287</v>
      </c>
      <c r="I49" s="66" t="str">
        <f t="shared" si="3"/>
        <v/>
      </c>
      <c r="J49" s="97" t="s">
        <v>288</v>
      </c>
      <c r="K49" s="97"/>
      <c r="L49" s="97" t="s">
        <v>289</v>
      </c>
      <c r="M49" s="97" t="s">
        <v>287</v>
      </c>
      <c r="N49" s="66" t="str">
        <f t="shared" si="4"/>
        <v/>
      </c>
      <c r="O49" s="14" t="s">
        <v>93</v>
      </c>
      <c r="P49" s="82"/>
      <c r="Q49" s="62"/>
      <c r="R49" s="62"/>
      <c r="T49" s="82"/>
      <c r="U49" s="62" t="s">
        <v>287</v>
      </c>
      <c r="V49" s="62"/>
      <c r="W49" s="54"/>
      <c r="X49" s="81" t="s">
        <v>290</v>
      </c>
    </row>
    <row r="50">
      <c r="A50" s="62" t="s">
        <v>291</v>
      </c>
      <c r="B50" s="61" t="str">
        <f t="shared" si="7"/>
        <v>#REF!</v>
      </c>
      <c r="C50" s="62">
        <v>47.0</v>
      </c>
      <c r="D50" s="111" t="s">
        <v>227</v>
      </c>
      <c r="E50" s="111">
        <v>15.0</v>
      </c>
      <c r="F50" s="62" t="s">
        <v>292</v>
      </c>
      <c r="G50" s="62" t="s">
        <v>289</v>
      </c>
      <c r="H50" s="70" t="s">
        <v>291</v>
      </c>
      <c r="I50" s="66" t="str">
        <f t="shared" si="3"/>
        <v/>
      </c>
      <c r="J50" s="97" t="s">
        <v>292</v>
      </c>
      <c r="K50" s="97"/>
      <c r="L50" s="97" t="s">
        <v>289</v>
      </c>
      <c r="M50" s="97" t="s">
        <v>291</v>
      </c>
      <c r="N50" s="66" t="str">
        <f t="shared" si="4"/>
        <v/>
      </c>
      <c r="O50" s="14" t="s">
        <v>93</v>
      </c>
      <c r="P50" s="82"/>
      <c r="Q50" s="62"/>
      <c r="R50" s="62"/>
      <c r="T50" s="82"/>
      <c r="U50" s="62" t="s">
        <v>291</v>
      </c>
      <c r="V50" s="62"/>
      <c r="W50" s="54"/>
      <c r="X50" s="81" t="s">
        <v>293</v>
      </c>
    </row>
    <row r="51">
      <c r="A51" s="108" t="s">
        <v>294</v>
      </c>
      <c r="B51" s="61" t="str">
        <f t="shared" si="7"/>
        <v>#REF!</v>
      </c>
      <c r="C51" s="62">
        <v>48.0</v>
      </c>
      <c r="D51" s="117" t="s">
        <v>295</v>
      </c>
      <c r="E51" s="117">
        <v>0.0</v>
      </c>
      <c r="F51" s="85" t="s">
        <v>296</v>
      </c>
      <c r="G51" s="85" t="s">
        <v>188</v>
      </c>
      <c r="H51" s="105" t="s">
        <v>296</v>
      </c>
      <c r="I51" s="66" t="str">
        <f t="shared" si="3"/>
        <v>#</v>
      </c>
      <c r="J51" s="110" t="s">
        <v>297</v>
      </c>
      <c r="K51" s="110"/>
      <c r="L51" s="110" t="s">
        <v>188</v>
      </c>
      <c r="M51" s="110" t="s">
        <v>296</v>
      </c>
      <c r="N51" s="66" t="str">
        <f t="shared" si="4"/>
        <v/>
      </c>
      <c r="O51" s="14" t="s">
        <v>93</v>
      </c>
      <c r="P51" s="105" t="s">
        <v>296</v>
      </c>
      <c r="Q51" s="62"/>
      <c r="R51" s="62"/>
      <c r="T51" s="108" t="s">
        <v>294</v>
      </c>
      <c r="U51" s="108" t="s">
        <v>294</v>
      </c>
      <c r="V51" s="62"/>
      <c r="W51" s="68"/>
      <c r="X51" s="84" t="s">
        <v>216</v>
      </c>
    </row>
    <row r="52">
      <c r="A52" s="108" t="s">
        <v>298</v>
      </c>
      <c r="B52" s="61" t="str">
        <f t="shared" si="7"/>
        <v>#REF!</v>
      </c>
      <c r="C52" s="70">
        <v>49.0</v>
      </c>
      <c r="D52" s="117" t="s">
        <v>295</v>
      </c>
      <c r="E52" s="117">
        <v>1.0</v>
      </c>
      <c r="F52" s="85" t="s">
        <v>299</v>
      </c>
      <c r="G52" s="85" t="s">
        <v>188</v>
      </c>
      <c r="H52" s="105" t="s">
        <v>299</v>
      </c>
      <c r="I52" s="66" t="str">
        <f t="shared" si="3"/>
        <v>#</v>
      </c>
      <c r="J52" s="110" t="s">
        <v>300</v>
      </c>
      <c r="K52" s="110"/>
      <c r="L52" s="110" t="s">
        <v>188</v>
      </c>
      <c r="M52" s="110" t="s">
        <v>299</v>
      </c>
      <c r="N52" s="66" t="str">
        <f t="shared" si="4"/>
        <v/>
      </c>
      <c r="O52" s="14" t="s">
        <v>93</v>
      </c>
      <c r="P52" s="105" t="s">
        <v>299</v>
      </c>
      <c r="Q52" s="62"/>
      <c r="R52" s="62"/>
      <c r="T52" s="108" t="s">
        <v>298</v>
      </c>
      <c r="U52" s="108" t="s">
        <v>298</v>
      </c>
      <c r="V52" s="62"/>
      <c r="W52" s="68"/>
      <c r="X52" s="84" t="s">
        <v>220</v>
      </c>
    </row>
    <row r="53">
      <c r="A53" s="114" t="s">
        <v>301</v>
      </c>
      <c r="B53" s="61" t="str">
        <f t="shared" si="7"/>
        <v>#REF!</v>
      </c>
      <c r="C53" s="70">
        <v>50.0</v>
      </c>
      <c r="D53" s="117" t="s">
        <v>295</v>
      </c>
      <c r="E53" s="117">
        <v>2.0</v>
      </c>
      <c r="F53" s="108" t="s">
        <v>302</v>
      </c>
      <c r="G53" s="109" t="s">
        <v>202</v>
      </c>
      <c r="H53" s="109" t="s">
        <v>303</v>
      </c>
      <c r="I53" s="66" t="str">
        <f t="shared" si="3"/>
        <v/>
      </c>
      <c r="J53" s="115" t="s">
        <v>302</v>
      </c>
      <c r="K53" s="115"/>
      <c r="L53" s="115" t="s">
        <v>202</v>
      </c>
      <c r="M53" s="115" t="s">
        <v>303</v>
      </c>
      <c r="N53" s="66" t="str">
        <f t="shared" si="4"/>
        <v/>
      </c>
      <c r="O53" s="14" t="s">
        <v>93</v>
      </c>
      <c r="P53" s="109" t="s">
        <v>303</v>
      </c>
      <c r="Q53" s="62"/>
      <c r="R53" s="62"/>
      <c r="T53" s="82"/>
      <c r="U53" s="114" t="s">
        <v>301</v>
      </c>
      <c r="V53" s="62"/>
      <c r="W53" s="68"/>
      <c r="X53" s="84" t="s">
        <v>304</v>
      </c>
    </row>
    <row r="54">
      <c r="A54" s="74" t="s">
        <v>305</v>
      </c>
      <c r="B54" s="61" t="str">
        <f t="shared" si="7"/>
        <v>#REF!</v>
      </c>
      <c r="C54" s="62">
        <v>51.0</v>
      </c>
      <c r="D54" s="117" t="s">
        <v>295</v>
      </c>
      <c r="E54" s="117">
        <v>3.0</v>
      </c>
      <c r="F54" s="74" t="s">
        <v>306</v>
      </c>
      <c r="G54" s="74" t="s">
        <v>101</v>
      </c>
      <c r="H54" s="75" t="s">
        <v>307</v>
      </c>
      <c r="I54" s="66" t="str">
        <f t="shared" si="3"/>
        <v/>
      </c>
      <c r="J54" s="76" t="s">
        <v>306</v>
      </c>
      <c r="K54" s="76"/>
      <c r="L54" s="76" t="s">
        <v>101</v>
      </c>
      <c r="M54" s="76" t="s">
        <v>307</v>
      </c>
      <c r="N54" s="66" t="str">
        <f t="shared" si="4"/>
        <v/>
      </c>
      <c r="O54" s="14" t="s">
        <v>93</v>
      </c>
      <c r="P54" s="75" t="s">
        <v>307</v>
      </c>
      <c r="Q54" s="62"/>
      <c r="R54" s="62"/>
      <c r="T54" s="74" t="s">
        <v>305</v>
      </c>
      <c r="U54" s="74" t="s">
        <v>305</v>
      </c>
      <c r="V54" s="62"/>
      <c r="W54" s="68"/>
      <c r="X54" s="59" t="s">
        <v>308</v>
      </c>
    </row>
    <row r="55">
      <c r="A55" s="74" t="s">
        <v>309</v>
      </c>
      <c r="B55" s="61" t="str">
        <f t="shared" si="7"/>
        <v>#REF!</v>
      </c>
      <c r="C55" s="62">
        <v>52.0</v>
      </c>
      <c r="D55" s="117" t="s">
        <v>295</v>
      </c>
      <c r="E55" s="117">
        <v>4.0</v>
      </c>
      <c r="F55" s="74" t="s">
        <v>310</v>
      </c>
      <c r="G55" s="74" t="s">
        <v>101</v>
      </c>
      <c r="H55" s="75" t="s">
        <v>311</v>
      </c>
      <c r="I55" s="66" t="str">
        <f t="shared" si="3"/>
        <v/>
      </c>
      <c r="J55" s="76" t="s">
        <v>310</v>
      </c>
      <c r="K55" s="76"/>
      <c r="L55" s="76" t="s">
        <v>101</v>
      </c>
      <c r="M55" s="76" t="s">
        <v>311</v>
      </c>
      <c r="N55" s="66" t="str">
        <f t="shared" si="4"/>
        <v/>
      </c>
      <c r="O55" s="14" t="s">
        <v>93</v>
      </c>
      <c r="P55" s="75" t="s">
        <v>311</v>
      </c>
      <c r="Q55" s="62"/>
      <c r="R55" s="62"/>
      <c r="T55" s="74" t="s">
        <v>309</v>
      </c>
      <c r="U55" s="74" t="s">
        <v>309</v>
      </c>
      <c r="V55" s="62"/>
      <c r="W55" s="68"/>
      <c r="X55" s="59" t="s">
        <v>312</v>
      </c>
    </row>
    <row r="56">
      <c r="A56" s="74" t="s">
        <v>313</v>
      </c>
      <c r="B56" s="61" t="str">
        <f t="shared" si="7"/>
        <v>#REF!</v>
      </c>
      <c r="C56" s="70">
        <v>53.0</v>
      </c>
      <c r="D56" s="117" t="s">
        <v>295</v>
      </c>
      <c r="E56" s="117">
        <v>5.0</v>
      </c>
      <c r="F56" s="74" t="s">
        <v>314</v>
      </c>
      <c r="G56" s="74" t="s">
        <v>101</v>
      </c>
      <c r="H56" s="75" t="s">
        <v>315</v>
      </c>
      <c r="I56" s="66" t="str">
        <f t="shared" si="3"/>
        <v/>
      </c>
      <c r="J56" s="76" t="s">
        <v>314</v>
      </c>
      <c r="K56" s="76"/>
      <c r="L56" s="76" t="s">
        <v>101</v>
      </c>
      <c r="M56" s="76" t="s">
        <v>315</v>
      </c>
      <c r="N56" s="66" t="str">
        <f t="shared" si="4"/>
        <v/>
      </c>
      <c r="O56" s="14" t="s">
        <v>93</v>
      </c>
      <c r="P56" s="75" t="s">
        <v>315</v>
      </c>
      <c r="Q56" s="62"/>
      <c r="R56" s="62"/>
      <c r="T56" s="74" t="s">
        <v>313</v>
      </c>
      <c r="U56" s="74" t="s">
        <v>313</v>
      </c>
      <c r="V56" s="62"/>
      <c r="W56" s="68"/>
      <c r="X56" s="59" t="s">
        <v>316</v>
      </c>
    </row>
    <row r="57">
      <c r="A57" s="74" t="s">
        <v>317</v>
      </c>
      <c r="B57" s="61" t="str">
        <f t="shared" si="7"/>
        <v>#REF!</v>
      </c>
      <c r="C57" s="70">
        <v>54.0</v>
      </c>
      <c r="D57" s="117" t="s">
        <v>295</v>
      </c>
      <c r="E57" s="117">
        <v>6.0</v>
      </c>
      <c r="F57" s="114" t="s">
        <v>318</v>
      </c>
      <c r="G57" s="114" t="s">
        <v>179</v>
      </c>
      <c r="H57" s="118" t="s">
        <v>318</v>
      </c>
      <c r="I57" s="66" t="str">
        <f t="shared" si="3"/>
        <v/>
      </c>
      <c r="J57" s="102" t="s">
        <v>318</v>
      </c>
      <c r="K57" s="102"/>
      <c r="L57" s="102" t="s">
        <v>179</v>
      </c>
      <c r="M57" s="102" t="s">
        <v>318</v>
      </c>
      <c r="N57" s="66" t="str">
        <f t="shared" si="4"/>
        <v/>
      </c>
      <c r="O57" s="14" t="s">
        <v>93</v>
      </c>
      <c r="P57" s="82"/>
      <c r="Q57" s="62"/>
      <c r="R57" s="62"/>
      <c r="T57" s="74" t="s">
        <v>317</v>
      </c>
      <c r="U57" s="74" t="s">
        <v>317</v>
      </c>
      <c r="V57" s="62"/>
      <c r="W57" s="68"/>
      <c r="X57" s="81" t="s">
        <v>319</v>
      </c>
    </row>
    <row r="58">
      <c r="A58" s="78" t="s">
        <v>320</v>
      </c>
      <c r="B58" s="61" t="str">
        <f t="shared" si="7"/>
        <v>#REF!</v>
      </c>
      <c r="C58" s="62">
        <v>55.0</v>
      </c>
      <c r="D58" s="117" t="s">
        <v>295</v>
      </c>
      <c r="E58" s="117">
        <v>7.0</v>
      </c>
      <c r="F58" s="114" t="s">
        <v>321</v>
      </c>
      <c r="G58" s="114" t="s">
        <v>179</v>
      </c>
      <c r="H58" s="118" t="s">
        <v>321</v>
      </c>
      <c r="I58" s="66" t="str">
        <f t="shared" si="3"/>
        <v/>
      </c>
      <c r="J58" s="102" t="s">
        <v>321</v>
      </c>
      <c r="K58" s="102"/>
      <c r="L58" s="102" t="s">
        <v>179</v>
      </c>
      <c r="M58" s="102" t="s">
        <v>321</v>
      </c>
      <c r="N58" s="66" t="str">
        <f t="shared" si="4"/>
        <v/>
      </c>
      <c r="O58" s="14" t="s">
        <v>93</v>
      </c>
      <c r="P58" s="82"/>
      <c r="Q58" s="62"/>
      <c r="R58" s="62"/>
      <c r="T58" s="82"/>
      <c r="U58" s="78" t="s">
        <v>320</v>
      </c>
      <c r="V58" s="62"/>
      <c r="W58" s="68"/>
      <c r="X58" s="81" t="s">
        <v>322</v>
      </c>
    </row>
    <row r="59">
      <c r="A59" s="74" t="s">
        <v>323</v>
      </c>
      <c r="B59" s="61" t="str">
        <f t="shared" si="7"/>
        <v>#REF!</v>
      </c>
      <c r="C59" s="62">
        <v>56.0</v>
      </c>
      <c r="D59" s="117" t="s">
        <v>295</v>
      </c>
      <c r="E59" s="117">
        <v>8.0</v>
      </c>
      <c r="F59" s="74" t="s">
        <v>324</v>
      </c>
      <c r="G59" s="74" t="s">
        <v>101</v>
      </c>
      <c r="H59" s="75" t="s">
        <v>325</v>
      </c>
      <c r="I59" s="66" t="str">
        <f t="shared" si="3"/>
        <v/>
      </c>
      <c r="J59" s="76" t="s">
        <v>324</v>
      </c>
      <c r="K59" s="76"/>
      <c r="L59" s="76" t="s">
        <v>101</v>
      </c>
      <c r="M59" s="76" t="s">
        <v>325</v>
      </c>
      <c r="N59" s="66" t="str">
        <f t="shared" si="4"/>
        <v/>
      </c>
      <c r="O59" s="14" t="s">
        <v>93</v>
      </c>
      <c r="P59" s="75" t="s">
        <v>325</v>
      </c>
      <c r="Q59" s="62"/>
      <c r="R59" s="75" t="s">
        <v>325</v>
      </c>
      <c r="T59" s="74" t="s">
        <v>323</v>
      </c>
      <c r="U59" s="74" t="s">
        <v>323</v>
      </c>
      <c r="V59" s="62"/>
      <c r="W59" s="68"/>
      <c r="X59" s="84" t="s">
        <v>326</v>
      </c>
    </row>
    <row r="60">
      <c r="A60" s="74" t="s">
        <v>327</v>
      </c>
      <c r="B60" s="61" t="str">
        <f t="shared" si="7"/>
        <v>#REF!</v>
      </c>
      <c r="C60" s="70">
        <v>57.0</v>
      </c>
      <c r="D60" s="117" t="s">
        <v>295</v>
      </c>
      <c r="E60" s="117">
        <v>9.0</v>
      </c>
      <c r="F60" s="74" t="s">
        <v>328</v>
      </c>
      <c r="G60" s="74" t="s">
        <v>101</v>
      </c>
      <c r="H60" s="75" t="s">
        <v>329</v>
      </c>
      <c r="I60" s="66" t="str">
        <f t="shared" si="3"/>
        <v/>
      </c>
      <c r="J60" s="76" t="s">
        <v>328</v>
      </c>
      <c r="K60" s="76"/>
      <c r="L60" s="76" t="s">
        <v>101</v>
      </c>
      <c r="M60" s="76" t="s">
        <v>329</v>
      </c>
      <c r="N60" s="66" t="str">
        <f t="shared" si="4"/>
        <v/>
      </c>
      <c r="O60" s="14" t="s">
        <v>93</v>
      </c>
      <c r="P60" s="75" t="s">
        <v>329</v>
      </c>
      <c r="Q60" s="62"/>
      <c r="R60" s="75" t="s">
        <v>329</v>
      </c>
      <c r="T60" s="74" t="s">
        <v>327</v>
      </c>
      <c r="U60" s="74" t="s">
        <v>327</v>
      </c>
      <c r="V60" s="62"/>
      <c r="W60" s="68"/>
      <c r="X60" s="84" t="s">
        <v>330</v>
      </c>
    </row>
    <row r="61">
      <c r="A61" s="99" t="s">
        <v>331</v>
      </c>
      <c r="B61" s="61" t="str">
        <f t="shared" si="7"/>
        <v>#REF!</v>
      </c>
      <c r="C61" s="70">
        <v>58.0</v>
      </c>
      <c r="D61" s="117" t="s">
        <v>295</v>
      </c>
      <c r="E61" s="117">
        <v>10.0</v>
      </c>
      <c r="F61" s="99" t="s">
        <v>332</v>
      </c>
      <c r="G61" s="99" t="s">
        <v>153</v>
      </c>
      <c r="H61" s="98" t="s">
        <v>333</v>
      </c>
      <c r="I61" s="66" t="str">
        <f t="shared" si="3"/>
        <v/>
      </c>
      <c r="J61" s="100" t="s">
        <v>332</v>
      </c>
      <c r="K61" s="100"/>
      <c r="L61" s="100" t="s">
        <v>153</v>
      </c>
      <c r="M61" s="100" t="s">
        <v>333</v>
      </c>
      <c r="N61" s="66" t="str">
        <f t="shared" si="4"/>
        <v/>
      </c>
      <c r="O61" s="14" t="s">
        <v>93</v>
      </c>
      <c r="P61" s="98" t="s">
        <v>333</v>
      </c>
      <c r="Q61" s="62"/>
      <c r="R61" s="62"/>
      <c r="T61" s="82"/>
      <c r="U61" s="82"/>
      <c r="V61" s="90" t="s">
        <v>128</v>
      </c>
      <c r="W61" s="68"/>
      <c r="X61" s="84" t="s">
        <v>334</v>
      </c>
    </row>
    <row r="62">
      <c r="A62" s="74" t="s">
        <v>335</v>
      </c>
      <c r="B62" s="61" t="str">
        <f t="shared" si="7"/>
        <v>#REF!</v>
      </c>
      <c r="C62" s="62">
        <v>59.0</v>
      </c>
      <c r="D62" s="117" t="s">
        <v>295</v>
      </c>
      <c r="E62" s="117">
        <v>11.0</v>
      </c>
      <c r="F62" s="98" t="s">
        <v>336</v>
      </c>
      <c r="G62" s="99" t="s">
        <v>153</v>
      </c>
      <c r="H62" s="98" t="s">
        <v>337</v>
      </c>
      <c r="I62" s="66" t="str">
        <f t="shared" si="3"/>
        <v/>
      </c>
      <c r="J62" s="100" t="s">
        <v>336</v>
      </c>
      <c r="K62" s="100"/>
      <c r="L62" s="100" t="s">
        <v>153</v>
      </c>
      <c r="M62" s="100" t="s">
        <v>337</v>
      </c>
      <c r="N62" s="66" t="str">
        <f t="shared" si="4"/>
        <v/>
      </c>
      <c r="O62" s="14" t="s">
        <v>93</v>
      </c>
      <c r="Q62" s="98" t="s">
        <v>337</v>
      </c>
      <c r="R62" s="62"/>
      <c r="T62" s="74" t="s">
        <v>335</v>
      </c>
      <c r="U62" s="74" t="s">
        <v>335</v>
      </c>
      <c r="V62" s="62"/>
      <c r="W62" s="68"/>
      <c r="X62" s="84" t="s">
        <v>338</v>
      </c>
    </row>
    <row r="63">
      <c r="A63" s="74" t="s">
        <v>339</v>
      </c>
      <c r="B63" s="61" t="str">
        <f t="shared" si="7"/>
        <v>#REF!</v>
      </c>
      <c r="C63" s="62">
        <v>60.0</v>
      </c>
      <c r="D63" s="117" t="s">
        <v>295</v>
      </c>
      <c r="E63" s="117">
        <v>12.0</v>
      </c>
      <c r="F63" s="98" t="s">
        <v>340</v>
      </c>
      <c r="G63" s="99" t="s">
        <v>153</v>
      </c>
      <c r="H63" s="98" t="s">
        <v>341</v>
      </c>
      <c r="I63" s="66" t="str">
        <f t="shared" si="3"/>
        <v/>
      </c>
      <c r="J63" s="100" t="s">
        <v>340</v>
      </c>
      <c r="K63" s="100"/>
      <c r="L63" s="100" t="s">
        <v>153</v>
      </c>
      <c r="M63" s="100" t="s">
        <v>341</v>
      </c>
      <c r="N63" s="66" t="str">
        <f t="shared" si="4"/>
        <v/>
      </c>
      <c r="O63" s="14" t="s">
        <v>93</v>
      </c>
      <c r="Q63" s="98" t="s">
        <v>341</v>
      </c>
      <c r="R63" s="62"/>
      <c r="T63" s="74" t="s">
        <v>339</v>
      </c>
      <c r="U63" s="74" t="s">
        <v>339</v>
      </c>
      <c r="V63" s="62"/>
      <c r="W63" s="68"/>
      <c r="X63" s="84" t="s">
        <v>342</v>
      </c>
    </row>
    <row r="64">
      <c r="A64" s="86" t="s">
        <v>343</v>
      </c>
      <c r="B64" s="61" t="str">
        <f t="shared" si="7"/>
        <v>#REF!</v>
      </c>
      <c r="C64" s="70">
        <v>61.0</v>
      </c>
      <c r="D64" s="117" t="s">
        <v>295</v>
      </c>
      <c r="E64" s="117">
        <v>13.0</v>
      </c>
      <c r="F64" s="86" t="s">
        <v>344</v>
      </c>
      <c r="G64" s="86" t="s">
        <v>123</v>
      </c>
      <c r="H64" s="87" t="s">
        <v>343</v>
      </c>
      <c r="I64" s="66" t="str">
        <f t="shared" si="3"/>
        <v/>
      </c>
      <c r="J64" s="96" t="s">
        <v>344</v>
      </c>
      <c r="K64" s="96"/>
      <c r="L64" s="96" t="s">
        <v>123</v>
      </c>
      <c r="M64" s="96" t="s">
        <v>343</v>
      </c>
      <c r="N64" s="66" t="str">
        <f t="shared" si="4"/>
        <v/>
      </c>
      <c r="O64" s="14" t="s">
        <v>93</v>
      </c>
      <c r="P64" s="87" t="s">
        <v>343</v>
      </c>
      <c r="Q64" s="62"/>
      <c r="R64" s="62"/>
      <c r="T64" s="86" t="s">
        <v>343</v>
      </c>
      <c r="U64" s="86" t="s">
        <v>343</v>
      </c>
      <c r="V64" s="62"/>
      <c r="W64" s="68"/>
      <c r="X64" s="84" t="s">
        <v>130</v>
      </c>
    </row>
    <row r="65">
      <c r="A65" s="86" t="s">
        <v>345</v>
      </c>
      <c r="B65" s="61" t="str">
        <f t="shared" si="7"/>
        <v>#REF!</v>
      </c>
      <c r="C65" s="70">
        <v>62.0</v>
      </c>
      <c r="D65" s="117" t="s">
        <v>295</v>
      </c>
      <c r="E65" s="117">
        <v>14.0</v>
      </c>
      <c r="F65" s="86" t="s">
        <v>346</v>
      </c>
      <c r="G65" s="86" t="s">
        <v>123</v>
      </c>
      <c r="H65" s="87" t="s">
        <v>345</v>
      </c>
      <c r="I65" s="66" t="str">
        <f t="shared" si="3"/>
        <v/>
      </c>
      <c r="J65" s="96" t="s">
        <v>346</v>
      </c>
      <c r="K65" s="96"/>
      <c r="L65" s="96" t="s">
        <v>123</v>
      </c>
      <c r="M65" s="96" t="s">
        <v>345</v>
      </c>
      <c r="N65" s="66" t="str">
        <f t="shared" si="4"/>
        <v/>
      </c>
      <c r="O65" s="14" t="s">
        <v>93</v>
      </c>
      <c r="P65" s="87" t="s">
        <v>345</v>
      </c>
      <c r="Q65" s="62"/>
      <c r="R65" s="62"/>
      <c r="T65" s="86" t="s">
        <v>345</v>
      </c>
      <c r="U65" s="86" t="s">
        <v>345</v>
      </c>
      <c r="V65" s="62"/>
      <c r="W65" s="68"/>
      <c r="X65" s="84" t="s">
        <v>130</v>
      </c>
    </row>
    <row r="66">
      <c r="A66" s="99" t="s">
        <v>347</v>
      </c>
      <c r="B66" s="61" t="str">
        <f t="shared" si="7"/>
        <v>#REF!</v>
      </c>
      <c r="C66" s="62">
        <v>63.0</v>
      </c>
      <c r="D66" s="117" t="s">
        <v>295</v>
      </c>
      <c r="E66" s="117">
        <v>15.0</v>
      </c>
      <c r="F66" s="99" t="s">
        <v>348</v>
      </c>
      <c r="G66" s="99" t="s">
        <v>153</v>
      </c>
      <c r="H66" s="98" t="s">
        <v>349</v>
      </c>
      <c r="I66" s="66" t="str">
        <f t="shared" si="3"/>
        <v/>
      </c>
      <c r="J66" s="100" t="s">
        <v>348</v>
      </c>
      <c r="K66" s="100"/>
      <c r="L66" s="100" t="s">
        <v>153</v>
      </c>
      <c r="M66" s="100" t="s">
        <v>350</v>
      </c>
      <c r="N66" s="66" t="str">
        <f t="shared" si="4"/>
        <v>#</v>
      </c>
      <c r="O66" s="14" t="s">
        <v>93</v>
      </c>
      <c r="P66" s="62"/>
      <c r="Q66" s="99" t="s">
        <v>351</v>
      </c>
      <c r="R66" s="99" t="s">
        <v>351</v>
      </c>
      <c r="T66" s="62"/>
      <c r="U66" s="98" t="s">
        <v>352</v>
      </c>
      <c r="V66" s="62"/>
      <c r="W66" s="68"/>
      <c r="X66" s="91" t="s">
        <v>353</v>
      </c>
    </row>
    <row r="67">
      <c r="A67" s="108" t="s">
        <v>354</v>
      </c>
      <c r="B67" s="61" t="str">
        <f t="shared" si="7"/>
        <v>#REF!</v>
      </c>
      <c r="C67" s="62">
        <v>64.0</v>
      </c>
      <c r="D67" s="119" t="s">
        <v>355</v>
      </c>
      <c r="E67" s="119">
        <v>0.0</v>
      </c>
      <c r="F67" s="108" t="s">
        <v>356</v>
      </c>
      <c r="G67" s="109" t="s">
        <v>202</v>
      </c>
      <c r="H67" s="109" t="s">
        <v>357</v>
      </c>
      <c r="I67" s="66" t="str">
        <f t="shared" si="3"/>
        <v/>
      </c>
      <c r="J67" s="115" t="s">
        <v>356</v>
      </c>
      <c r="K67" s="115"/>
      <c r="L67" s="115" t="s">
        <v>202</v>
      </c>
      <c r="M67" s="115" t="s">
        <v>357</v>
      </c>
      <c r="N67" s="66" t="str">
        <f t="shared" si="4"/>
        <v/>
      </c>
      <c r="O67" s="14" t="s">
        <v>93</v>
      </c>
      <c r="P67" s="109" t="s">
        <v>357</v>
      </c>
      <c r="Q67" s="62"/>
      <c r="R67" s="62"/>
      <c r="T67" s="108" t="s">
        <v>354</v>
      </c>
      <c r="U67" s="108" t="s">
        <v>354</v>
      </c>
      <c r="V67" s="62"/>
      <c r="W67" s="68"/>
      <c r="X67" s="59" t="s">
        <v>358</v>
      </c>
    </row>
    <row r="68">
      <c r="A68" s="108" t="s">
        <v>359</v>
      </c>
      <c r="B68" s="61" t="str">
        <f t="shared" si="7"/>
        <v>#REF!</v>
      </c>
      <c r="C68" s="70">
        <v>65.0</v>
      </c>
      <c r="D68" s="119" t="s">
        <v>355</v>
      </c>
      <c r="E68" s="119">
        <v>1.0</v>
      </c>
      <c r="F68" s="108" t="s">
        <v>360</v>
      </c>
      <c r="G68" s="109" t="s">
        <v>202</v>
      </c>
      <c r="H68" s="109" t="s">
        <v>361</v>
      </c>
      <c r="I68" s="66" t="str">
        <f t="shared" si="3"/>
        <v/>
      </c>
      <c r="J68" s="115" t="s">
        <v>360</v>
      </c>
      <c r="K68" s="115"/>
      <c r="L68" s="115" t="s">
        <v>202</v>
      </c>
      <c r="M68" s="115" t="s">
        <v>361</v>
      </c>
      <c r="N68" s="66" t="str">
        <f t="shared" si="4"/>
        <v/>
      </c>
      <c r="O68" s="14" t="s">
        <v>93</v>
      </c>
      <c r="P68" s="109" t="s">
        <v>361</v>
      </c>
      <c r="Q68" s="62"/>
      <c r="R68" s="62"/>
      <c r="T68" s="108" t="s">
        <v>359</v>
      </c>
      <c r="U68" s="108" t="s">
        <v>359</v>
      </c>
      <c r="V68" s="62"/>
      <c r="W68" s="68"/>
      <c r="X68" s="59" t="s">
        <v>362</v>
      </c>
    </row>
    <row r="69">
      <c r="A69" s="78" t="s">
        <v>363</v>
      </c>
      <c r="B69" s="61" t="str">
        <f t="shared" si="7"/>
        <v>#REF!</v>
      </c>
      <c r="C69" s="70">
        <v>66.0</v>
      </c>
      <c r="D69" s="119" t="s">
        <v>355</v>
      </c>
      <c r="E69" s="119">
        <v>2.0</v>
      </c>
      <c r="F69" s="120" t="s">
        <v>364</v>
      </c>
      <c r="G69" s="121" t="s">
        <v>146</v>
      </c>
      <c r="H69" s="120" t="s">
        <v>365</v>
      </c>
      <c r="I69" s="66" t="str">
        <f t="shared" si="3"/>
        <v/>
      </c>
      <c r="J69" s="122" t="s">
        <v>364</v>
      </c>
      <c r="K69" s="122"/>
      <c r="L69" s="122" t="s">
        <v>146</v>
      </c>
      <c r="M69" s="122" t="s">
        <v>365</v>
      </c>
      <c r="N69" s="66" t="str">
        <f t="shared" si="4"/>
        <v/>
      </c>
      <c r="O69" s="14" t="s">
        <v>93</v>
      </c>
      <c r="P69" s="121"/>
      <c r="Q69" s="121"/>
      <c r="R69" s="121" t="s">
        <v>365</v>
      </c>
      <c r="T69" s="82"/>
      <c r="U69" s="78" t="s">
        <v>363</v>
      </c>
      <c r="V69" s="62"/>
      <c r="W69" s="116" t="s">
        <v>365</v>
      </c>
      <c r="X69" s="123" t="s">
        <v>366</v>
      </c>
    </row>
    <row r="70">
      <c r="A70" s="99" t="s">
        <v>367</v>
      </c>
      <c r="B70" s="61" t="str">
        <f t="shared" si="7"/>
        <v>#REF!</v>
      </c>
      <c r="C70" s="62">
        <v>67.0</v>
      </c>
      <c r="D70" s="119" t="s">
        <v>355</v>
      </c>
      <c r="E70" s="119">
        <v>3.0</v>
      </c>
      <c r="F70" s="98" t="s">
        <v>368</v>
      </c>
      <c r="G70" s="99" t="s">
        <v>153</v>
      </c>
      <c r="H70" s="98" t="s">
        <v>160</v>
      </c>
      <c r="I70" s="66" t="str">
        <f t="shared" si="3"/>
        <v/>
      </c>
      <c r="J70" s="100" t="s">
        <v>368</v>
      </c>
      <c r="K70" s="100"/>
      <c r="L70" s="100" t="s">
        <v>153</v>
      </c>
      <c r="M70" s="100" t="s">
        <v>160</v>
      </c>
      <c r="N70" s="66" t="str">
        <f t="shared" si="4"/>
        <v/>
      </c>
      <c r="O70" s="14" t="s">
        <v>93</v>
      </c>
      <c r="Q70" s="121"/>
      <c r="R70" s="121" t="s">
        <v>369</v>
      </c>
      <c r="T70" s="62"/>
      <c r="U70" s="98" t="s">
        <v>349</v>
      </c>
      <c r="V70" s="62"/>
      <c r="W70" s="116" t="s">
        <v>369</v>
      </c>
      <c r="X70" s="84" t="s">
        <v>370</v>
      </c>
    </row>
    <row r="71">
      <c r="A71" s="99" t="s">
        <v>371</v>
      </c>
      <c r="B71" s="61" t="str">
        <f t="shared" si="7"/>
        <v>#REF!</v>
      </c>
      <c r="C71" s="62">
        <v>68.0</v>
      </c>
      <c r="D71" s="119" t="s">
        <v>355</v>
      </c>
      <c r="E71" s="119">
        <v>4.0</v>
      </c>
      <c r="F71" s="98" t="s">
        <v>372</v>
      </c>
      <c r="G71" s="99" t="s">
        <v>153</v>
      </c>
      <c r="H71" s="98" t="s">
        <v>252</v>
      </c>
      <c r="I71" s="66" t="str">
        <f t="shared" si="3"/>
        <v/>
      </c>
      <c r="J71" s="100" t="s">
        <v>372</v>
      </c>
      <c r="K71" s="100"/>
      <c r="L71" s="100" t="s">
        <v>153</v>
      </c>
      <c r="M71" s="100" t="s">
        <v>252</v>
      </c>
      <c r="N71" s="66" t="str">
        <f t="shared" si="4"/>
        <v/>
      </c>
      <c r="O71" s="14" t="s">
        <v>93</v>
      </c>
      <c r="P71" s="121"/>
      <c r="Q71" s="121"/>
      <c r="R71" s="121" t="s">
        <v>373</v>
      </c>
      <c r="T71" s="99" t="s">
        <v>371</v>
      </c>
      <c r="U71" s="99" t="s">
        <v>371</v>
      </c>
      <c r="V71" s="62"/>
      <c r="W71" s="116" t="s">
        <v>373</v>
      </c>
      <c r="X71" s="84" t="s">
        <v>374</v>
      </c>
    </row>
    <row r="72">
      <c r="A72" s="86" t="s">
        <v>375</v>
      </c>
      <c r="B72" s="61" t="str">
        <f t="shared" si="7"/>
        <v>#REF!</v>
      </c>
      <c r="C72" s="70">
        <v>69.0</v>
      </c>
      <c r="D72" s="119" t="s">
        <v>355</v>
      </c>
      <c r="E72" s="119">
        <v>5.0</v>
      </c>
      <c r="F72" s="98" t="s">
        <v>376</v>
      </c>
      <c r="G72" s="99" t="s">
        <v>153</v>
      </c>
      <c r="H72" s="98" t="s">
        <v>256</v>
      </c>
      <c r="I72" s="66" t="str">
        <f t="shared" si="3"/>
        <v/>
      </c>
      <c r="J72" s="100" t="s">
        <v>376</v>
      </c>
      <c r="K72" s="100"/>
      <c r="L72" s="100" t="s">
        <v>153</v>
      </c>
      <c r="M72" s="100" t="s">
        <v>256</v>
      </c>
      <c r="N72" s="66" t="str">
        <f t="shared" si="4"/>
        <v/>
      </c>
      <c r="O72" s="14" t="s">
        <v>93</v>
      </c>
      <c r="P72" s="121"/>
      <c r="R72" s="121" t="s">
        <v>377</v>
      </c>
      <c r="T72" s="86" t="s">
        <v>375</v>
      </c>
      <c r="U72" s="86" t="s">
        <v>375</v>
      </c>
      <c r="V72" s="62"/>
      <c r="W72" s="116" t="s">
        <v>377</v>
      </c>
      <c r="X72" s="84" t="s">
        <v>378</v>
      </c>
    </row>
    <row r="73">
      <c r="A73" s="78" t="s">
        <v>379</v>
      </c>
      <c r="B73" s="61" t="str">
        <f t="shared" si="7"/>
        <v>#REF!</v>
      </c>
      <c r="C73" s="70">
        <v>70.0</v>
      </c>
      <c r="D73" s="119" t="s">
        <v>355</v>
      </c>
      <c r="E73" s="119">
        <v>6.0</v>
      </c>
      <c r="F73" s="78" t="s">
        <v>380</v>
      </c>
      <c r="G73" s="78" t="s">
        <v>112</v>
      </c>
      <c r="H73" s="77" t="s">
        <v>381</v>
      </c>
      <c r="I73" s="66" t="str">
        <f t="shared" si="3"/>
        <v>#</v>
      </c>
      <c r="J73" s="100" t="s">
        <v>382</v>
      </c>
      <c r="K73" s="100"/>
      <c r="L73" s="100" t="s">
        <v>153</v>
      </c>
      <c r="M73" s="100" t="s">
        <v>278</v>
      </c>
      <c r="N73" s="66" t="str">
        <f t="shared" si="4"/>
        <v>#</v>
      </c>
      <c r="O73" s="14" t="s">
        <v>93</v>
      </c>
      <c r="P73" s="99" t="s">
        <v>278</v>
      </c>
      <c r="Q73" s="62"/>
      <c r="R73" s="70" t="s">
        <v>383</v>
      </c>
      <c r="T73" s="82"/>
      <c r="U73" s="78" t="s">
        <v>379</v>
      </c>
      <c r="V73" s="62"/>
      <c r="W73" s="68"/>
      <c r="X73" s="91" t="s">
        <v>384</v>
      </c>
    </row>
    <row r="74">
      <c r="A74" s="99" t="s">
        <v>385</v>
      </c>
      <c r="B74" s="61" t="str">
        <f t="shared" si="7"/>
        <v>#REF!</v>
      </c>
      <c r="C74" s="62">
        <v>71.0</v>
      </c>
      <c r="D74" s="119" t="s">
        <v>355</v>
      </c>
      <c r="E74" s="119">
        <v>7.0</v>
      </c>
      <c r="F74" s="99" t="s">
        <v>386</v>
      </c>
      <c r="G74" s="99" t="s">
        <v>153</v>
      </c>
      <c r="H74" s="98" t="s">
        <v>387</v>
      </c>
      <c r="I74" s="66" t="str">
        <f t="shared" si="3"/>
        <v/>
      </c>
      <c r="J74" s="100" t="s">
        <v>386</v>
      </c>
      <c r="K74" s="100"/>
      <c r="L74" s="100" t="s">
        <v>153</v>
      </c>
      <c r="M74" s="100" t="s">
        <v>387</v>
      </c>
      <c r="N74" s="66" t="str">
        <f t="shared" si="4"/>
        <v/>
      </c>
      <c r="O74" s="14" t="s">
        <v>93</v>
      </c>
      <c r="P74" s="62"/>
      <c r="Q74" s="62"/>
      <c r="R74" s="62"/>
      <c r="T74" s="62"/>
      <c r="U74" s="98" t="s">
        <v>387</v>
      </c>
      <c r="V74" s="62"/>
      <c r="W74" s="68"/>
      <c r="X74" s="84" t="s">
        <v>388</v>
      </c>
    </row>
    <row r="75">
      <c r="A75" s="108" t="s">
        <v>389</v>
      </c>
      <c r="B75" s="61" t="str">
        <f t="shared" si="7"/>
        <v>#REF!</v>
      </c>
      <c r="C75" s="62">
        <v>72.0</v>
      </c>
      <c r="D75" s="119" t="s">
        <v>355</v>
      </c>
      <c r="E75" s="119">
        <v>8.0</v>
      </c>
      <c r="F75" s="108" t="s">
        <v>390</v>
      </c>
      <c r="G75" s="109" t="s">
        <v>202</v>
      </c>
      <c r="H75" s="109" t="s">
        <v>391</v>
      </c>
      <c r="I75" s="66" t="str">
        <f t="shared" si="3"/>
        <v/>
      </c>
      <c r="J75" s="115" t="s">
        <v>390</v>
      </c>
      <c r="K75" s="115"/>
      <c r="L75" s="115" t="s">
        <v>202</v>
      </c>
      <c r="M75" s="115" t="s">
        <v>391</v>
      </c>
      <c r="N75" s="66" t="str">
        <f t="shared" si="4"/>
        <v/>
      </c>
      <c r="O75" s="14" t="s">
        <v>93</v>
      </c>
      <c r="P75" s="109" t="s">
        <v>391</v>
      </c>
      <c r="Q75" s="62"/>
      <c r="R75" s="62"/>
      <c r="T75" s="108" t="s">
        <v>389</v>
      </c>
      <c r="U75" s="108" t="s">
        <v>389</v>
      </c>
      <c r="V75" s="62"/>
      <c r="W75" s="68"/>
      <c r="X75" s="59" t="s">
        <v>392</v>
      </c>
    </row>
    <row r="76">
      <c r="A76" s="86" t="s">
        <v>124</v>
      </c>
      <c r="B76" s="61" t="str">
        <f t="shared" si="7"/>
        <v>#REF!</v>
      </c>
      <c r="C76" s="70">
        <v>73.0</v>
      </c>
      <c r="D76" s="119" t="s">
        <v>355</v>
      </c>
      <c r="E76" s="119">
        <v>9.0</v>
      </c>
      <c r="F76" s="109" t="s">
        <v>393</v>
      </c>
      <c r="G76" s="109" t="s">
        <v>202</v>
      </c>
      <c r="H76" s="109" t="s">
        <v>394</v>
      </c>
      <c r="I76" s="66" t="str">
        <f t="shared" si="3"/>
        <v>#</v>
      </c>
      <c r="J76" s="96" t="s">
        <v>122</v>
      </c>
      <c r="K76" s="96"/>
      <c r="L76" s="96" t="s">
        <v>202</v>
      </c>
      <c r="M76" s="96" t="s">
        <v>395</v>
      </c>
      <c r="N76" s="66" t="str">
        <f t="shared" si="4"/>
        <v>#</v>
      </c>
      <c r="O76" s="14" t="s">
        <v>93</v>
      </c>
      <c r="Q76" s="87" t="s">
        <v>395</v>
      </c>
      <c r="R76" s="62"/>
      <c r="T76" s="86" t="s">
        <v>124</v>
      </c>
      <c r="U76" s="86" t="s">
        <v>124</v>
      </c>
      <c r="V76" s="62"/>
      <c r="W76" s="68"/>
      <c r="X76" s="91" t="s">
        <v>396</v>
      </c>
    </row>
    <row r="77">
      <c r="A77" s="99" t="s">
        <v>397</v>
      </c>
      <c r="B77" s="61" t="str">
        <f t="shared" si="7"/>
        <v>#REF!</v>
      </c>
      <c r="C77" s="70">
        <v>74.0</v>
      </c>
      <c r="D77" s="119" t="s">
        <v>355</v>
      </c>
      <c r="E77" s="119">
        <v>10.0</v>
      </c>
      <c r="F77" s="109" t="s">
        <v>398</v>
      </c>
      <c r="G77" s="109" t="s">
        <v>202</v>
      </c>
      <c r="H77" s="109" t="s">
        <v>399</v>
      </c>
      <c r="I77" s="66" t="str">
        <f t="shared" si="3"/>
        <v/>
      </c>
      <c r="J77" s="115" t="s">
        <v>398</v>
      </c>
      <c r="K77" s="115"/>
      <c r="L77" s="115" t="s">
        <v>202</v>
      </c>
      <c r="M77" s="115" t="s">
        <v>399</v>
      </c>
      <c r="N77" s="66" t="str">
        <f t="shared" si="4"/>
        <v/>
      </c>
      <c r="O77" s="14" t="s">
        <v>93</v>
      </c>
      <c r="P77" s="109" t="s">
        <v>399</v>
      </c>
      <c r="Q77" s="62"/>
      <c r="R77" s="62"/>
      <c r="T77" s="99" t="s">
        <v>397</v>
      </c>
      <c r="U77" s="99" t="s">
        <v>397</v>
      </c>
      <c r="V77" s="62"/>
      <c r="W77" s="68"/>
      <c r="X77" s="59" t="s">
        <v>400</v>
      </c>
    </row>
    <row r="78">
      <c r="A78" s="86" t="s">
        <v>401</v>
      </c>
      <c r="B78" s="61" t="str">
        <f t="shared" si="7"/>
        <v>#REF!</v>
      </c>
      <c r="C78" s="62">
        <v>75.0</v>
      </c>
      <c r="D78" s="119" t="s">
        <v>355</v>
      </c>
      <c r="E78" s="119">
        <v>11.0</v>
      </c>
      <c r="F78" s="86" t="s">
        <v>402</v>
      </c>
      <c r="G78" s="86" t="s">
        <v>123</v>
      </c>
      <c r="H78" s="87" t="s">
        <v>401</v>
      </c>
      <c r="I78" s="66" t="str">
        <f t="shared" si="3"/>
        <v/>
      </c>
      <c r="J78" s="96" t="s">
        <v>402</v>
      </c>
      <c r="K78" s="96"/>
      <c r="L78" s="96" t="s">
        <v>123</v>
      </c>
      <c r="M78" s="96" t="s">
        <v>403</v>
      </c>
      <c r="N78" s="66" t="str">
        <f t="shared" si="4"/>
        <v>#</v>
      </c>
      <c r="O78" s="14" t="s">
        <v>93</v>
      </c>
      <c r="P78" s="87" t="s">
        <v>403</v>
      </c>
      <c r="Q78" s="62"/>
      <c r="R78" s="62"/>
      <c r="T78" s="86" t="s">
        <v>401</v>
      </c>
      <c r="U78" s="86" t="s">
        <v>401</v>
      </c>
      <c r="V78" s="62"/>
      <c r="W78" s="68"/>
      <c r="X78" s="91" t="s">
        <v>130</v>
      </c>
    </row>
    <row r="79">
      <c r="A79" s="99" t="s">
        <v>404</v>
      </c>
      <c r="B79" s="61" t="str">
        <f t="shared" si="7"/>
        <v>#REF!</v>
      </c>
      <c r="C79" s="62">
        <v>76.0</v>
      </c>
      <c r="D79" s="119" t="s">
        <v>355</v>
      </c>
      <c r="E79" s="119">
        <v>12.0</v>
      </c>
      <c r="F79" s="78" t="s">
        <v>405</v>
      </c>
      <c r="G79" s="78" t="s">
        <v>112</v>
      </c>
      <c r="H79" s="77" t="s">
        <v>406</v>
      </c>
      <c r="I79" s="66" t="str">
        <f t="shared" si="3"/>
        <v/>
      </c>
      <c r="J79" s="79" t="s">
        <v>405</v>
      </c>
      <c r="K79" s="79"/>
      <c r="L79" s="79" t="s">
        <v>112</v>
      </c>
      <c r="M79" s="79" t="s">
        <v>406</v>
      </c>
      <c r="N79" s="66" t="str">
        <f t="shared" si="4"/>
        <v/>
      </c>
      <c r="O79" s="14" t="s">
        <v>93</v>
      </c>
      <c r="P79" s="82"/>
      <c r="Q79" s="62"/>
      <c r="R79" s="62"/>
      <c r="T79" s="99" t="s">
        <v>404</v>
      </c>
      <c r="U79" s="99" t="s">
        <v>404</v>
      </c>
      <c r="V79" s="80"/>
      <c r="W79" s="68"/>
      <c r="X79" s="84" t="s">
        <v>407</v>
      </c>
    </row>
    <row r="80">
      <c r="A80" s="78" t="s">
        <v>408</v>
      </c>
      <c r="B80" s="61" t="str">
        <f t="shared" si="7"/>
        <v>#REF!</v>
      </c>
      <c r="C80" s="70">
        <v>77.0</v>
      </c>
      <c r="D80" s="119" t="s">
        <v>355</v>
      </c>
      <c r="E80" s="119">
        <v>13.0</v>
      </c>
      <c r="F80" s="78" t="s">
        <v>409</v>
      </c>
      <c r="G80" s="78" t="s">
        <v>112</v>
      </c>
      <c r="H80" s="77" t="s">
        <v>410</v>
      </c>
      <c r="I80" s="66" t="str">
        <f t="shared" si="3"/>
        <v/>
      </c>
      <c r="J80" s="79" t="s">
        <v>409</v>
      </c>
      <c r="K80" s="79"/>
      <c r="L80" s="79" t="s">
        <v>112</v>
      </c>
      <c r="M80" s="79" t="s">
        <v>410</v>
      </c>
      <c r="N80" s="66" t="str">
        <f t="shared" si="4"/>
        <v/>
      </c>
      <c r="O80" s="14" t="s">
        <v>93</v>
      </c>
      <c r="P80" s="82"/>
      <c r="Q80" s="62"/>
      <c r="R80" s="62"/>
      <c r="T80" s="82"/>
      <c r="U80" s="78" t="s">
        <v>408</v>
      </c>
      <c r="V80" s="80"/>
      <c r="W80" s="83"/>
      <c r="X80" s="84" t="s">
        <v>411</v>
      </c>
    </row>
    <row r="81">
      <c r="A81" s="86" t="s">
        <v>412</v>
      </c>
      <c r="B81" s="61" t="str">
        <f t="shared" si="7"/>
        <v>#REF!</v>
      </c>
      <c r="C81" s="70">
        <v>78.0</v>
      </c>
      <c r="D81" s="119" t="s">
        <v>355</v>
      </c>
      <c r="E81" s="119">
        <v>14.0</v>
      </c>
      <c r="F81" s="86" t="s">
        <v>413</v>
      </c>
      <c r="G81" s="86" t="s">
        <v>123</v>
      </c>
      <c r="H81" s="87" t="s">
        <v>412</v>
      </c>
      <c r="I81" s="66" t="str">
        <f t="shared" si="3"/>
        <v>#</v>
      </c>
      <c r="J81" s="79" t="s">
        <v>380</v>
      </c>
      <c r="K81" s="79"/>
      <c r="L81" s="79" t="s">
        <v>112</v>
      </c>
      <c r="M81" s="79" t="s">
        <v>381</v>
      </c>
      <c r="N81" s="66" t="str">
        <f t="shared" si="4"/>
        <v>#</v>
      </c>
      <c r="O81" s="14" t="s">
        <v>93</v>
      </c>
      <c r="Q81" s="62"/>
      <c r="R81" s="62"/>
      <c r="T81" s="86" t="s">
        <v>412</v>
      </c>
      <c r="U81" s="86" t="s">
        <v>412</v>
      </c>
      <c r="V81" s="80"/>
      <c r="W81" s="68"/>
      <c r="X81" s="91" t="s">
        <v>414</v>
      </c>
    </row>
    <row r="82">
      <c r="A82" s="99" t="s">
        <v>415</v>
      </c>
      <c r="B82" s="61" t="str">
        <f t="shared" si="7"/>
        <v>#REF!</v>
      </c>
      <c r="C82" s="62">
        <v>79.0</v>
      </c>
      <c r="D82" s="119" t="s">
        <v>355</v>
      </c>
      <c r="E82" s="119">
        <v>15.0</v>
      </c>
      <c r="F82" s="99" t="s">
        <v>416</v>
      </c>
      <c r="G82" s="99" t="s">
        <v>153</v>
      </c>
      <c r="H82" s="98" t="s">
        <v>417</v>
      </c>
      <c r="I82" s="66" t="str">
        <f t="shared" si="3"/>
        <v/>
      </c>
      <c r="J82" s="100" t="s">
        <v>416</v>
      </c>
      <c r="K82" s="100"/>
      <c r="L82" s="100" t="s">
        <v>153</v>
      </c>
      <c r="M82" s="100" t="s">
        <v>417</v>
      </c>
      <c r="N82" s="66" t="str">
        <f t="shared" si="4"/>
        <v/>
      </c>
      <c r="O82" s="14" t="s">
        <v>93</v>
      </c>
      <c r="P82" s="98" t="s">
        <v>417</v>
      </c>
      <c r="Q82" s="62"/>
      <c r="R82" s="62"/>
      <c r="T82" s="99" t="s">
        <v>415</v>
      </c>
      <c r="U82" s="99" t="s">
        <v>415</v>
      </c>
      <c r="V82" s="62"/>
      <c r="W82" s="68"/>
      <c r="X82" s="59" t="s">
        <v>418</v>
      </c>
    </row>
    <row r="83">
      <c r="A83" s="107" t="s">
        <v>419</v>
      </c>
      <c r="B83" s="61" t="str">
        <f t="shared" si="7"/>
        <v>#REF!</v>
      </c>
      <c r="C83" s="62">
        <v>80.0</v>
      </c>
      <c r="D83" s="107" t="s">
        <v>420</v>
      </c>
      <c r="E83" s="107">
        <v>0.0</v>
      </c>
      <c r="F83" s="107" t="s">
        <v>421</v>
      </c>
      <c r="G83" s="107" t="s">
        <v>126</v>
      </c>
      <c r="H83" s="89" t="s">
        <v>39</v>
      </c>
      <c r="I83" s="66" t="str">
        <f t="shared" si="3"/>
        <v/>
      </c>
      <c r="J83" s="88" t="s">
        <v>421</v>
      </c>
      <c r="K83" s="88"/>
      <c r="L83" s="88" t="s">
        <v>126</v>
      </c>
      <c r="M83" s="88" t="s">
        <v>39</v>
      </c>
      <c r="N83" s="66" t="str">
        <f t="shared" si="4"/>
        <v/>
      </c>
      <c r="O83" s="14" t="s">
        <v>93</v>
      </c>
      <c r="P83" s="89" t="s">
        <v>39</v>
      </c>
      <c r="Q83" s="62"/>
      <c r="R83" s="62"/>
      <c r="T83" s="107" t="s">
        <v>419</v>
      </c>
      <c r="U83" s="107" t="s">
        <v>419</v>
      </c>
      <c r="V83" s="62"/>
      <c r="W83" s="68"/>
      <c r="X83" s="59" t="s">
        <v>422</v>
      </c>
    </row>
    <row r="84">
      <c r="A84" s="107" t="s">
        <v>423</v>
      </c>
      <c r="B84" s="61" t="str">
        <f t="shared" si="7"/>
        <v>#REF!</v>
      </c>
      <c r="C84" s="70">
        <v>81.0</v>
      </c>
      <c r="D84" s="107" t="s">
        <v>420</v>
      </c>
      <c r="E84" s="107">
        <v>1.0</v>
      </c>
      <c r="F84" s="107" t="s">
        <v>424</v>
      </c>
      <c r="G84" s="107" t="s">
        <v>126</v>
      </c>
      <c r="H84" s="89" t="s">
        <v>42</v>
      </c>
      <c r="I84" s="66" t="str">
        <f t="shared" si="3"/>
        <v/>
      </c>
      <c r="J84" s="88" t="s">
        <v>424</v>
      </c>
      <c r="K84" s="88"/>
      <c r="L84" s="88" t="s">
        <v>126</v>
      </c>
      <c r="M84" s="88" t="s">
        <v>42</v>
      </c>
      <c r="N84" s="66" t="str">
        <f t="shared" si="4"/>
        <v/>
      </c>
      <c r="O84" s="14" t="s">
        <v>93</v>
      </c>
      <c r="P84" s="89" t="s">
        <v>42</v>
      </c>
      <c r="Q84" s="62"/>
      <c r="R84" s="62"/>
      <c r="T84" s="107" t="s">
        <v>423</v>
      </c>
      <c r="U84" s="107" t="s">
        <v>423</v>
      </c>
      <c r="V84" s="62"/>
      <c r="W84" s="68"/>
      <c r="X84" s="59" t="s">
        <v>425</v>
      </c>
    </row>
    <row r="85">
      <c r="A85" s="99" t="s">
        <v>426</v>
      </c>
      <c r="B85" s="61" t="str">
        <f t="shared" si="7"/>
        <v>#REF!</v>
      </c>
      <c r="C85" s="70">
        <v>82.0</v>
      </c>
      <c r="D85" s="107" t="s">
        <v>420</v>
      </c>
      <c r="E85" s="107">
        <v>2.0</v>
      </c>
      <c r="F85" s="99" t="s">
        <v>427</v>
      </c>
      <c r="G85" s="99" t="s">
        <v>153</v>
      </c>
      <c r="H85" s="98" t="s">
        <v>428</v>
      </c>
      <c r="I85" s="66" t="str">
        <f t="shared" si="3"/>
        <v/>
      </c>
      <c r="J85" s="100" t="s">
        <v>427</v>
      </c>
      <c r="K85" s="100"/>
      <c r="L85" s="100" t="s">
        <v>153</v>
      </c>
      <c r="M85" s="100" t="s">
        <v>428</v>
      </c>
      <c r="N85" s="66" t="str">
        <f t="shared" si="4"/>
        <v/>
      </c>
      <c r="O85" s="14" t="s">
        <v>93</v>
      </c>
      <c r="P85" s="82"/>
      <c r="Q85" s="62"/>
      <c r="R85" s="62"/>
      <c r="T85" s="82"/>
      <c r="U85" s="82"/>
      <c r="V85" s="90" t="s">
        <v>128</v>
      </c>
      <c r="W85" s="68"/>
      <c r="X85" s="84" t="s">
        <v>429</v>
      </c>
    </row>
    <row r="86">
      <c r="A86" s="99" t="s">
        <v>430</v>
      </c>
      <c r="B86" s="61" t="str">
        <f t="shared" si="7"/>
        <v>#REF!</v>
      </c>
      <c r="C86" s="62">
        <v>83.0</v>
      </c>
      <c r="D86" s="107" t="s">
        <v>420</v>
      </c>
      <c r="E86" s="107">
        <v>3.0</v>
      </c>
      <c r="F86" s="99" t="s">
        <v>431</v>
      </c>
      <c r="G86" s="99" t="s">
        <v>153</v>
      </c>
      <c r="H86" s="98" t="s">
        <v>432</v>
      </c>
      <c r="I86" s="66" t="str">
        <f t="shared" si="3"/>
        <v/>
      </c>
      <c r="J86" s="100" t="s">
        <v>431</v>
      </c>
      <c r="K86" s="100"/>
      <c r="L86" s="100" t="s">
        <v>153</v>
      </c>
      <c r="M86" s="100" t="s">
        <v>432</v>
      </c>
      <c r="N86" s="66" t="str">
        <f t="shared" si="4"/>
        <v/>
      </c>
      <c r="O86" s="14" t="s">
        <v>93</v>
      </c>
      <c r="P86" s="82"/>
      <c r="Q86" s="62"/>
      <c r="R86" s="62"/>
      <c r="T86" s="82"/>
      <c r="U86" s="82"/>
      <c r="V86" s="90" t="s">
        <v>128</v>
      </c>
      <c r="W86" s="68"/>
      <c r="X86" s="84" t="s">
        <v>433</v>
      </c>
    </row>
    <row r="87">
      <c r="A87" s="99" t="s">
        <v>434</v>
      </c>
      <c r="B87" s="61" t="str">
        <f t="shared" si="7"/>
        <v>#REF!</v>
      </c>
      <c r="C87" s="62">
        <v>84.0</v>
      </c>
      <c r="D87" s="107" t="s">
        <v>420</v>
      </c>
      <c r="E87" s="107">
        <v>4.0</v>
      </c>
      <c r="F87" s="65" t="s">
        <v>435</v>
      </c>
      <c r="G87" s="64" t="s">
        <v>90</v>
      </c>
      <c r="H87" s="65" t="s">
        <v>236</v>
      </c>
      <c r="I87" s="66" t="str">
        <f t="shared" si="3"/>
        <v>#</v>
      </c>
      <c r="J87" s="100" t="s">
        <v>436</v>
      </c>
      <c r="K87" s="100"/>
      <c r="L87" s="100" t="s">
        <v>153</v>
      </c>
      <c r="M87" s="100" t="s">
        <v>349</v>
      </c>
      <c r="N87" s="66" t="str">
        <f t="shared" si="4"/>
        <v>#</v>
      </c>
      <c r="O87" s="14" t="s">
        <v>93</v>
      </c>
      <c r="Q87" s="62"/>
      <c r="R87" s="62"/>
      <c r="T87" s="82"/>
      <c r="U87" s="82"/>
      <c r="V87" s="90" t="s">
        <v>128</v>
      </c>
      <c r="W87" s="68"/>
      <c r="X87" s="91" t="s">
        <v>437</v>
      </c>
    </row>
    <row r="88">
      <c r="A88" s="99" t="s">
        <v>438</v>
      </c>
      <c r="B88" s="61" t="str">
        <f t="shared" si="7"/>
        <v>#REF!</v>
      </c>
      <c r="C88" s="70">
        <v>85.0</v>
      </c>
      <c r="D88" s="107" t="s">
        <v>420</v>
      </c>
      <c r="E88" s="107">
        <v>5.0</v>
      </c>
      <c r="F88" s="65" t="s">
        <v>439</v>
      </c>
      <c r="G88" s="64" t="s">
        <v>90</v>
      </c>
      <c r="H88" s="65" t="s">
        <v>242</v>
      </c>
      <c r="I88" s="66" t="str">
        <f t="shared" si="3"/>
        <v>#</v>
      </c>
      <c r="J88" s="100" t="s">
        <v>440</v>
      </c>
      <c r="K88" s="100"/>
      <c r="L88" s="100" t="s">
        <v>153</v>
      </c>
      <c r="M88" s="100" t="s">
        <v>397</v>
      </c>
      <c r="N88" s="66" t="str">
        <f t="shared" si="4"/>
        <v>#</v>
      </c>
      <c r="O88" s="14" t="s">
        <v>93</v>
      </c>
      <c r="P88" s="98" t="s">
        <v>397</v>
      </c>
      <c r="Q88" s="62"/>
      <c r="R88" s="62"/>
      <c r="T88" s="82"/>
      <c r="U88" s="82"/>
      <c r="V88" s="90" t="s">
        <v>128</v>
      </c>
      <c r="W88" s="68"/>
      <c r="X88" s="91" t="s">
        <v>441</v>
      </c>
    </row>
    <row r="89">
      <c r="A89" s="108" t="s">
        <v>442</v>
      </c>
      <c r="B89" s="61" t="str">
        <f t="shared" si="7"/>
        <v>#REF!</v>
      </c>
      <c r="C89" s="70">
        <v>86.0</v>
      </c>
      <c r="D89" s="107" t="s">
        <v>420</v>
      </c>
      <c r="E89" s="107">
        <v>6.0</v>
      </c>
      <c r="F89" s="108" t="s">
        <v>443</v>
      </c>
      <c r="G89" s="109" t="s">
        <v>202</v>
      </c>
      <c r="H89" s="109" t="s">
        <v>444</v>
      </c>
      <c r="I89" s="66" t="str">
        <f t="shared" si="3"/>
        <v/>
      </c>
      <c r="J89" s="115" t="s">
        <v>443</v>
      </c>
      <c r="K89" s="115"/>
      <c r="L89" s="115" t="s">
        <v>202</v>
      </c>
      <c r="M89" s="115" t="s">
        <v>444</v>
      </c>
      <c r="N89" s="66" t="str">
        <f t="shared" si="4"/>
        <v/>
      </c>
      <c r="O89" s="14" t="s">
        <v>93</v>
      </c>
      <c r="P89" s="109" t="s">
        <v>444</v>
      </c>
      <c r="Q89" s="62"/>
      <c r="R89" s="62"/>
      <c r="T89" s="108" t="s">
        <v>442</v>
      </c>
      <c r="U89" s="108" t="s">
        <v>442</v>
      </c>
      <c r="V89" s="62"/>
      <c r="W89" s="68"/>
      <c r="X89" s="59" t="s">
        <v>445</v>
      </c>
    </row>
    <row r="90">
      <c r="A90" s="78" t="s">
        <v>446</v>
      </c>
      <c r="B90" s="61" t="str">
        <f t="shared" si="7"/>
        <v>#REF!</v>
      </c>
      <c r="C90" s="62">
        <v>87.0</v>
      </c>
      <c r="D90" s="107" t="s">
        <v>420</v>
      </c>
      <c r="E90" s="107">
        <v>7.0</v>
      </c>
      <c r="F90" s="78" t="s">
        <v>447</v>
      </c>
      <c r="G90" s="78" t="s">
        <v>112</v>
      </c>
      <c r="H90" s="77" t="s">
        <v>448</v>
      </c>
      <c r="I90" s="66" t="str">
        <f t="shared" si="3"/>
        <v/>
      </c>
      <c r="J90" s="79" t="s">
        <v>447</v>
      </c>
      <c r="K90" s="79"/>
      <c r="L90" s="79" t="s">
        <v>112</v>
      </c>
      <c r="M90" s="79" t="s">
        <v>448</v>
      </c>
      <c r="N90" s="66" t="str">
        <f t="shared" si="4"/>
        <v/>
      </c>
      <c r="O90" s="14" t="s">
        <v>93</v>
      </c>
      <c r="P90" s="82"/>
      <c r="Q90" s="62"/>
      <c r="R90" s="62"/>
      <c r="T90" s="78" t="s">
        <v>446</v>
      </c>
      <c r="U90" s="78" t="s">
        <v>446</v>
      </c>
      <c r="V90" s="80"/>
      <c r="W90" s="68"/>
      <c r="X90" s="84" t="s">
        <v>449</v>
      </c>
    </row>
    <row r="91">
      <c r="A91" s="78" t="s">
        <v>450</v>
      </c>
      <c r="B91" s="61" t="str">
        <f t="shared" si="7"/>
        <v>#REF!</v>
      </c>
      <c r="C91" s="62">
        <v>88.0</v>
      </c>
      <c r="D91" s="107" t="s">
        <v>420</v>
      </c>
      <c r="E91" s="107">
        <v>8.0</v>
      </c>
      <c r="F91" s="78" t="s">
        <v>451</v>
      </c>
      <c r="G91" s="78" t="s">
        <v>112</v>
      </c>
      <c r="H91" s="77" t="s">
        <v>452</v>
      </c>
      <c r="I91" s="66" t="str">
        <f t="shared" si="3"/>
        <v>#</v>
      </c>
      <c r="J91" s="115" t="s">
        <v>393</v>
      </c>
      <c r="K91" s="115"/>
      <c r="L91" s="115" t="s">
        <v>202</v>
      </c>
      <c r="M91" s="115" t="s">
        <v>394</v>
      </c>
      <c r="N91" s="66" t="str">
        <f t="shared" si="4"/>
        <v>#</v>
      </c>
      <c r="O91" s="14" t="s">
        <v>93</v>
      </c>
      <c r="P91" s="109" t="s">
        <v>394</v>
      </c>
      <c r="Q91" s="62"/>
      <c r="R91" s="62"/>
      <c r="T91" s="78" t="s">
        <v>450</v>
      </c>
      <c r="U91" s="78" t="s">
        <v>450</v>
      </c>
      <c r="V91" s="80"/>
      <c r="W91" s="83"/>
      <c r="X91" s="106" t="s">
        <v>453</v>
      </c>
    </row>
    <row r="92">
      <c r="A92" s="78" t="s">
        <v>454</v>
      </c>
      <c r="B92" s="61" t="str">
        <f t="shared" si="7"/>
        <v>#REF!</v>
      </c>
      <c r="C92" s="70">
        <v>89.0</v>
      </c>
      <c r="D92" s="107" t="s">
        <v>420</v>
      </c>
      <c r="E92" s="107">
        <v>9.0</v>
      </c>
      <c r="F92" s="86" t="s">
        <v>455</v>
      </c>
      <c r="G92" s="86" t="s">
        <v>123</v>
      </c>
      <c r="H92" s="87" t="s">
        <v>375</v>
      </c>
      <c r="I92" s="66" t="str">
        <f t="shared" si="3"/>
        <v/>
      </c>
      <c r="J92" s="96" t="s">
        <v>455</v>
      </c>
      <c r="K92" s="96"/>
      <c r="L92" s="96" t="s">
        <v>123</v>
      </c>
      <c r="M92" s="96" t="s">
        <v>375</v>
      </c>
      <c r="N92" s="66" t="str">
        <f t="shared" si="4"/>
        <v/>
      </c>
      <c r="O92" s="14" t="s">
        <v>93</v>
      </c>
      <c r="P92" s="87" t="s">
        <v>375</v>
      </c>
      <c r="Q92" s="62"/>
      <c r="R92" s="62"/>
      <c r="T92" s="78" t="s">
        <v>454</v>
      </c>
      <c r="U92" s="78" t="s">
        <v>454</v>
      </c>
      <c r="V92" s="80"/>
      <c r="W92" s="68"/>
      <c r="X92" s="84" t="s">
        <v>456</v>
      </c>
    </row>
    <row r="93">
      <c r="A93" s="99" t="s">
        <v>457</v>
      </c>
      <c r="B93" s="61" t="str">
        <f t="shared" si="7"/>
        <v>#REF!</v>
      </c>
      <c r="C93" s="70">
        <v>90.0</v>
      </c>
      <c r="D93" s="107" t="s">
        <v>420</v>
      </c>
      <c r="E93" s="107">
        <v>10.0</v>
      </c>
      <c r="F93" s="99" t="s">
        <v>458</v>
      </c>
      <c r="G93" s="99" t="s">
        <v>153</v>
      </c>
      <c r="H93" s="98" t="s">
        <v>459</v>
      </c>
      <c r="I93" s="66" t="str">
        <f t="shared" si="3"/>
        <v/>
      </c>
      <c r="J93" s="100" t="s">
        <v>458</v>
      </c>
      <c r="K93" s="100"/>
      <c r="L93" s="100" t="s">
        <v>153</v>
      </c>
      <c r="M93" s="100" t="s">
        <v>459</v>
      </c>
      <c r="N93" s="66" t="str">
        <f t="shared" si="4"/>
        <v/>
      </c>
      <c r="O93" s="14" t="s">
        <v>93</v>
      </c>
      <c r="Q93" s="98" t="s">
        <v>459</v>
      </c>
      <c r="R93" s="62"/>
      <c r="T93" s="82"/>
      <c r="U93" s="82"/>
      <c r="V93" s="90" t="s">
        <v>128</v>
      </c>
      <c r="W93" s="68"/>
      <c r="X93" s="84" t="s">
        <v>460</v>
      </c>
    </row>
    <row r="94">
      <c r="A94" s="99" t="s">
        <v>461</v>
      </c>
      <c r="B94" s="61" t="str">
        <f t="shared" si="7"/>
        <v>#REF!</v>
      </c>
      <c r="C94" s="62">
        <v>91.0</v>
      </c>
      <c r="D94" s="107" t="s">
        <v>420</v>
      </c>
      <c r="E94" s="107">
        <v>11.0</v>
      </c>
      <c r="F94" s="78" t="s">
        <v>462</v>
      </c>
      <c r="G94" s="78" t="s">
        <v>112</v>
      </c>
      <c r="H94" s="77" t="s">
        <v>463</v>
      </c>
      <c r="I94" s="66" t="str">
        <f t="shared" si="3"/>
        <v/>
      </c>
      <c r="J94" s="79" t="s">
        <v>462</v>
      </c>
      <c r="K94" s="79"/>
      <c r="L94" s="79" t="s">
        <v>112</v>
      </c>
      <c r="M94" s="79" t="s">
        <v>463</v>
      </c>
      <c r="N94" s="66" t="str">
        <f t="shared" si="4"/>
        <v/>
      </c>
      <c r="O94" s="14" t="s">
        <v>93</v>
      </c>
      <c r="P94" s="82"/>
      <c r="Q94" s="62"/>
      <c r="R94" s="62"/>
      <c r="T94" s="82"/>
      <c r="U94" s="82"/>
      <c r="V94" s="90" t="s">
        <v>128</v>
      </c>
      <c r="W94" s="68"/>
      <c r="X94" s="84" t="s">
        <v>464</v>
      </c>
    </row>
    <row r="95">
      <c r="A95" s="99" t="s">
        <v>465</v>
      </c>
      <c r="B95" s="61" t="str">
        <f t="shared" si="7"/>
        <v>#REF!</v>
      </c>
      <c r="C95" s="62">
        <v>92.0</v>
      </c>
      <c r="D95" s="107" t="s">
        <v>420</v>
      </c>
      <c r="E95" s="107">
        <v>12.0</v>
      </c>
      <c r="F95" s="99" t="s">
        <v>466</v>
      </c>
      <c r="G95" s="99" t="s">
        <v>153</v>
      </c>
      <c r="H95" s="98" t="s">
        <v>467</v>
      </c>
      <c r="I95" s="66" t="str">
        <f t="shared" si="3"/>
        <v>#</v>
      </c>
      <c r="J95" s="67" t="s">
        <v>468</v>
      </c>
      <c r="K95" s="67"/>
      <c r="L95" s="67" t="s">
        <v>90</v>
      </c>
      <c r="M95" s="67" t="s">
        <v>238</v>
      </c>
      <c r="N95" s="66" t="str">
        <f t="shared" si="4"/>
        <v>#</v>
      </c>
      <c r="O95" s="14" t="s">
        <v>93</v>
      </c>
      <c r="R95" s="62"/>
      <c r="T95" s="99" t="s">
        <v>465</v>
      </c>
      <c r="U95" s="99" t="s">
        <v>465</v>
      </c>
      <c r="V95" s="62"/>
      <c r="W95" s="68"/>
      <c r="X95" s="106" t="s">
        <v>469</v>
      </c>
    </row>
    <row r="96">
      <c r="A96" s="99" t="s">
        <v>470</v>
      </c>
      <c r="B96" s="61" t="str">
        <f t="shared" si="7"/>
        <v>#REF!</v>
      </c>
      <c r="C96" s="70">
        <v>93.0</v>
      </c>
      <c r="D96" s="107" t="s">
        <v>420</v>
      </c>
      <c r="E96" s="107">
        <v>13.0</v>
      </c>
      <c r="F96" s="99" t="s">
        <v>471</v>
      </c>
      <c r="G96" s="99" t="s">
        <v>153</v>
      </c>
      <c r="H96" s="98" t="s">
        <v>472</v>
      </c>
      <c r="I96" s="66" t="str">
        <f t="shared" si="3"/>
        <v/>
      </c>
      <c r="J96" s="100" t="s">
        <v>471</v>
      </c>
      <c r="K96" s="100"/>
      <c r="L96" s="100" t="s">
        <v>153</v>
      </c>
      <c r="M96" s="100" t="s">
        <v>472</v>
      </c>
      <c r="N96" s="66" t="str">
        <f t="shared" si="4"/>
        <v/>
      </c>
      <c r="O96" s="14" t="s">
        <v>93</v>
      </c>
      <c r="P96" s="98" t="s">
        <v>472</v>
      </c>
      <c r="Q96" s="62"/>
      <c r="R96" s="62"/>
      <c r="T96" s="99" t="s">
        <v>470</v>
      </c>
      <c r="U96" s="99" t="s">
        <v>470</v>
      </c>
      <c r="V96" s="62"/>
      <c r="W96" s="68"/>
      <c r="X96" s="59" t="s">
        <v>473</v>
      </c>
    </row>
    <row r="97">
      <c r="A97" s="107" t="s">
        <v>474</v>
      </c>
      <c r="B97" s="61" t="str">
        <f t="shared" si="7"/>
        <v>#REF!</v>
      </c>
      <c r="C97" s="70">
        <v>94.0</v>
      </c>
      <c r="D97" s="107" t="s">
        <v>420</v>
      </c>
      <c r="E97" s="107">
        <v>14.0</v>
      </c>
      <c r="F97" s="107" t="s">
        <v>475</v>
      </c>
      <c r="G97" s="107" t="s">
        <v>126</v>
      </c>
      <c r="H97" s="89" t="s">
        <v>41</v>
      </c>
      <c r="I97" s="66" t="str">
        <f t="shared" si="3"/>
        <v/>
      </c>
      <c r="J97" s="88" t="s">
        <v>475</v>
      </c>
      <c r="K97" s="88"/>
      <c r="L97" s="88" t="s">
        <v>126</v>
      </c>
      <c r="M97" s="88" t="s">
        <v>41</v>
      </c>
      <c r="N97" s="66" t="str">
        <f t="shared" si="4"/>
        <v/>
      </c>
      <c r="O97" s="14" t="s">
        <v>93</v>
      </c>
      <c r="P97" s="82"/>
      <c r="Q97" s="62"/>
      <c r="R97" s="62"/>
      <c r="T97" s="82"/>
      <c r="U97" s="89" t="s">
        <v>475</v>
      </c>
      <c r="W97" s="68" t="s">
        <v>476</v>
      </c>
      <c r="X97" s="59" t="s">
        <v>477</v>
      </c>
    </row>
    <row r="98">
      <c r="A98" s="107" t="s">
        <v>478</v>
      </c>
      <c r="B98" s="61" t="str">
        <f t="shared" si="7"/>
        <v>#REF!</v>
      </c>
      <c r="C98" s="62">
        <v>95.0</v>
      </c>
      <c r="D98" s="107" t="s">
        <v>420</v>
      </c>
      <c r="E98" s="107">
        <v>15.0</v>
      </c>
      <c r="F98" s="107" t="s">
        <v>479</v>
      </c>
      <c r="G98" s="107" t="s">
        <v>126</v>
      </c>
      <c r="H98" s="89" t="s">
        <v>38</v>
      </c>
      <c r="I98" s="66" t="str">
        <f t="shared" si="3"/>
        <v/>
      </c>
      <c r="J98" s="88" t="s">
        <v>479</v>
      </c>
      <c r="K98" s="88"/>
      <c r="L98" s="88" t="s">
        <v>126</v>
      </c>
      <c r="M98" s="88" t="s">
        <v>38</v>
      </c>
      <c r="N98" s="66" t="str">
        <f t="shared" si="4"/>
        <v/>
      </c>
      <c r="O98" s="14" t="s">
        <v>93</v>
      </c>
      <c r="P98" s="82"/>
      <c r="Q98" s="62"/>
      <c r="R98" s="62"/>
      <c r="T98" s="82"/>
      <c r="U98" s="89" t="s">
        <v>479</v>
      </c>
      <c r="W98" s="68" t="s">
        <v>476</v>
      </c>
      <c r="X98" s="59" t="s">
        <v>480</v>
      </c>
    </row>
    <row r="99">
      <c r="A99" s="99" t="s">
        <v>481</v>
      </c>
      <c r="B99" s="61" t="str">
        <f t="shared" si="7"/>
        <v>#REF!</v>
      </c>
      <c r="C99" s="62">
        <v>96.0</v>
      </c>
      <c r="D99" s="124" t="s">
        <v>482</v>
      </c>
      <c r="E99" s="124">
        <v>0.0</v>
      </c>
      <c r="F99" s="99" t="s">
        <v>483</v>
      </c>
      <c r="G99" s="99" t="s">
        <v>153</v>
      </c>
      <c r="H99" s="98" t="s">
        <v>484</v>
      </c>
      <c r="I99" s="66" t="str">
        <f t="shared" si="3"/>
        <v/>
      </c>
      <c r="J99" s="100" t="s">
        <v>483</v>
      </c>
      <c r="K99" s="100"/>
      <c r="L99" s="100" t="s">
        <v>153</v>
      </c>
      <c r="M99" s="100" t="s">
        <v>484</v>
      </c>
      <c r="N99" s="66" t="str">
        <f t="shared" si="4"/>
        <v/>
      </c>
      <c r="O99" s="14" t="s">
        <v>93</v>
      </c>
      <c r="P99" s="98" t="s">
        <v>484</v>
      </c>
      <c r="Q99" s="62"/>
      <c r="R99" s="62"/>
      <c r="T99" s="99" t="s">
        <v>481</v>
      </c>
      <c r="U99" s="99" t="s">
        <v>481</v>
      </c>
      <c r="V99" s="62"/>
      <c r="W99" s="68"/>
      <c r="X99" s="59" t="s">
        <v>485</v>
      </c>
    </row>
    <row r="100">
      <c r="A100" s="99" t="s">
        <v>486</v>
      </c>
      <c r="B100" s="61" t="str">
        <f t="shared" si="7"/>
        <v>#REF!</v>
      </c>
      <c r="C100" s="70">
        <v>97.0</v>
      </c>
      <c r="D100" s="124" t="s">
        <v>482</v>
      </c>
      <c r="E100" s="124">
        <v>1.0</v>
      </c>
      <c r="F100" s="99" t="s">
        <v>487</v>
      </c>
      <c r="G100" s="99" t="s">
        <v>153</v>
      </c>
      <c r="H100" s="98" t="s">
        <v>486</v>
      </c>
      <c r="I100" s="66" t="str">
        <f t="shared" si="3"/>
        <v/>
      </c>
      <c r="J100" s="100" t="s">
        <v>487</v>
      </c>
      <c r="K100" s="100"/>
      <c r="L100" s="100" t="s">
        <v>153</v>
      </c>
      <c r="M100" s="100" t="s">
        <v>486</v>
      </c>
      <c r="N100" s="66" t="str">
        <f t="shared" si="4"/>
        <v/>
      </c>
      <c r="O100" s="14" t="s">
        <v>93</v>
      </c>
      <c r="P100" s="98" t="s">
        <v>486</v>
      </c>
      <c r="Q100" s="62"/>
      <c r="R100" s="62"/>
      <c r="T100" s="99" t="s">
        <v>486</v>
      </c>
      <c r="U100" s="99" t="s">
        <v>486</v>
      </c>
      <c r="V100" s="62"/>
      <c r="W100" s="68"/>
      <c r="X100" s="59" t="s">
        <v>488</v>
      </c>
    </row>
    <row r="101">
      <c r="A101" s="99" t="s">
        <v>489</v>
      </c>
      <c r="B101" s="61" t="str">
        <f t="shared" si="7"/>
        <v>#REF!</v>
      </c>
      <c r="C101" s="70">
        <v>98.0</v>
      </c>
      <c r="D101" s="124" t="s">
        <v>482</v>
      </c>
      <c r="E101" s="124">
        <v>2.0</v>
      </c>
      <c r="F101" s="99" t="s">
        <v>490</v>
      </c>
      <c r="G101" s="99" t="s">
        <v>153</v>
      </c>
      <c r="H101" s="98" t="s">
        <v>489</v>
      </c>
      <c r="I101" s="66" t="str">
        <f t="shared" si="3"/>
        <v/>
      </c>
      <c r="J101" s="100" t="s">
        <v>490</v>
      </c>
      <c r="K101" s="100"/>
      <c r="L101" s="100" t="s">
        <v>153</v>
      </c>
      <c r="M101" s="100" t="s">
        <v>489</v>
      </c>
      <c r="N101" s="66" t="str">
        <f t="shared" si="4"/>
        <v/>
      </c>
      <c r="O101" s="14" t="s">
        <v>93</v>
      </c>
      <c r="P101" s="98" t="s">
        <v>489</v>
      </c>
      <c r="Q101" s="62"/>
      <c r="R101" s="62"/>
      <c r="T101" s="99" t="s">
        <v>489</v>
      </c>
      <c r="U101" s="99" t="s">
        <v>489</v>
      </c>
      <c r="V101" s="62"/>
      <c r="W101" s="68"/>
      <c r="X101" s="59" t="s">
        <v>491</v>
      </c>
    </row>
    <row r="102">
      <c r="A102" s="99" t="s">
        <v>492</v>
      </c>
      <c r="B102" s="61" t="str">
        <f t="shared" si="7"/>
        <v>#REF!</v>
      </c>
      <c r="C102" s="62">
        <v>99.0</v>
      </c>
      <c r="D102" s="124" t="s">
        <v>482</v>
      </c>
      <c r="E102" s="124">
        <v>3.0</v>
      </c>
      <c r="F102" s="99" t="s">
        <v>493</v>
      </c>
      <c r="G102" s="99" t="s">
        <v>153</v>
      </c>
      <c r="H102" s="98" t="s">
        <v>492</v>
      </c>
      <c r="I102" s="66" t="str">
        <f t="shared" si="3"/>
        <v/>
      </c>
      <c r="J102" s="100" t="s">
        <v>493</v>
      </c>
      <c r="K102" s="100"/>
      <c r="L102" s="100" t="s">
        <v>153</v>
      </c>
      <c r="M102" s="100" t="s">
        <v>492</v>
      </c>
      <c r="N102" s="66" t="str">
        <f t="shared" si="4"/>
        <v/>
      </c>
      <c r="O102" s="14" t="s">
        <v>93</v>
      </c>
      <c r="P102" s="98" t="s">
        <v>492</v>
      </c>
      <c r="Q102" s="62"/>
      <c r="R102" s="62"/>
      <c r="T102" s="99" t="s">
        <v>492</v>
      </c>
      <c r="U102" s="99" t="s">
        <v>492</v>
      </c>
      <c r="V102" s="62"/>
      <c r="W102" s="68"/>
      <c r="X102" s="59" t="s">
        <v>494</v>
      </c>
    </row>
    <row r="103">
      <c r="A103" s="99" t="s">
        <v>495</v>
      </c>
      <c r="B103" s="61" t="str">
        <f t="shared" si="7"/>
        <v>#REF!</v>
      </c>
      <c r="C103" s="62">
        <v>100.0</v>
      </c>
      <c r="D103" s="124" t="s">
        <v>482</v>
      </c>
      <c r="E103" s="124">
        <v>4.0</v>
      </c>
      <c r="F103" s="99" t="s">
        <v>496</v>
      </c>
      <c r="G103" s="99" t="s">
        <v>153</v>
      </c>
      <c r="H103" s="98" t="s">
        <v>497</v>
      </c>
      <c r="I103" s="66" t="str">
        <f t="shared" si="3"/>
        <v/>
      </c>
      <c r="J103" s="100" t="s">
        <v>496</v>
      </c>
      <c r="K103" s="100"/>
      <c r="L103" s="100" t="s">
        <v>153</v>
      </c>
      <c r="M103" s="100" t="s">
        <v>497</v>
      </c>
      <c r="N103" s="66" t="str">
        <f t="shared" si="4"/>
        <v/>
      </c>
      <c r="O103" s="14" t="s">
        <v>93</v>
      </c>
      <c r="P103" s="98" t="s">
        <v>497</v>
      </c>
      <c r="Q103" s="62"/>
      <c r="R103" s="62"/>
      <c r="T103" s="99" t="s">
        <v>495</v>
      </c>
      <c r="U103" s="99" t="s">
        <v>495</v>
      </c>
      <c r="V103" s="62"/>
      <c r="W103" s="68"/>
      <c r="X103" s="59" t="s">
        <v>498</v>
      </c>
    </row>
    <row r="104">
      <c r="A104" s="99" t="s">
        <v>499</v>
      </c>
      <c r="B104" s="61" t="str">
        <f t="shared" si="7"/>
        <v>#REF!</v>
      </c>
      <c r="C104" s="70">
        <v>101.0</v>
      </c>
      <c r="D104" s="124" t="s">
        <v>482</v>
      </c>
      <c r="E104" s="124">
        <v>5.0</v>
      </c>
      <c r="F104" s="99" t="s">
        <v>27</v>
      </c>
      <c r="G104" s="99" t="s">
        <v>153</v>
      </c>
      <c r="H104" s="98" t="s">
        <v>29</v>
      </c>
      <c r="I104" s="66" t="str">
        <f t="shared" si="3"/>
        <v/>
      </c>
      <c r="J104" s="100" t="s">
        <v>27</v>
      </c>
      <c r="K104" s="100"/>
      <c r="L104" s="100" t="s">
        <v>153</v>
      </c>
      <c r="M104" s="125" t="s">
        <v>29</v>
      </c>
      <c r="N104" s="66" t="str">
        <f t="shared" si="4"/>
        <v/>
      </c>
      <c r="O104" s="14" t="s">
        <v>93</v>
      </c>
      <c r="P104" s="82"/>
      <c r="Q104" s="62"/>
      <c r="R104" s="62"/>
      <c r="T104" s="82"/>
      <c r="U104" s="82"/>
      <c r="V104" s="90" t="s">
        <v>128</v>
      </c>
      <c r="W104" s="68"/>
      <c r="X104" s="59" t="s">
        <v>500</v>
      </c>
    </row>
    <row r="105">
      <c r="A105" s="99" t="s">
        <v>501</v>
      </c>
      <c r="B105" s="61" t="str">
        <f t="shared" si="7"/>
        <v>#REF!</v>
      </c>
      <c r="C105" s="70">
        <v>102.0</v>
      </c>
      <c r="D105" s="124" t="s">
        <v>482</v>
      </c>
      <c r="E105" s="124">
        <v>6.0</v>
      </c>
      <c r="F105" s="99" t="s">
        <v>502</v>
      </c>
      <c r="G105" s="99" t="s">
        <v>153</v>
      </c>
      <c r="H105" s="126" t="s">
        <v>502</v>
      </c>
      <c r="I105" s="66" t="str">
        <f t="shared" si="3"/>
        <v/>
      </c>
      <c r="J105" s="100" t="s">
        <v>502</v>
      </c>
      <c r="K105" s="100"/>
      <c r="L105" s="100" t="s">
        <v>153</v>
      </c>
      <c r="M105" s="126" t="s">
        <v>502</v>
      </c>
      <c r="N105" s="66" t="str">
        <f t="shared" si="4"/>
        <v/>
      </c>
      <c r="O105" s="14" t="s">
        <v>93</v>
      </c>
      <c r="P105" s="82"/>
      <c r="Q105" s="126" t="s">
        <v>502</v>
      </c>
      <c r="R105" s="62"/>
      <c r="T105" s="82"/>
      <c r="U105" s="98" t="s">
        <v>503</v>
      </c>
      <c r="W105" s="127" t="s">
        <v>504</v>
      </c>
      <c r="X105" s="84" t="s">
        <v>130</v>
      </c>
    </row>
    <row r="106">
      <c r="A106" s="99" t="s">
        <v>284</v>
      </c>
      <c r="B106" s="61" t="str">
        <f t="shared" si="7"/>
        <v>#REF!</v>
      </c>
      <c r="C106" s="62">
        <v>103.0</v>
      </c>
      <c r="D106" s="124" t="s">
        <v>482</v>
      </c>
      <c r="E106" s="124">
        <v>7.0</v>
      </c>
      <c r="F106" s="99" t="s">
        <v>505</v>
      </c>
      <c r="G106" s="99" t="s">
        <v>153</v>
      </c>
      <c r="H106" s="98" t="s">
        <v>506</v>
      </c>
      <c r="I106" s="66" t="str">
        <f t="shared" si="3"/>
        <v/>
      </c>
      <c r="J106" s="100" t="s">
        <v>505</v>
      </c>
      <c r="K106" s="100"/>
      <c r="L106" s="100" t="s">
        <v>153</v>
      </c>
      <c r="M106" s="100" t="s">
        <v>506</v>
      </c>
      <c r="N106" s="66" t="str">
        <f t="shared" si="4"/>
        <v/>
      </c>
      <c r="O106" s="14" t="s">
        <v>93</v>
      </c>
      <c r="P106" s="82"/>
      <c r="Q106" s="62"/>
      <c r="R106" s="62"/>
      <c r="T106" s="82"/>
      <c r="U106" s="98" t="s">
        <v>507</v>
      </c>
      <c r="W106" s="127" t="s">
        <v>508</v>
      </c>
      <c r="X106" s="81" t="s">
        <v>509</v>
      </c>
    </row>
    <row r="107">
      <c r="A107" s="82"/>
      <c r="B107" s="61" t="str">
        <f t="shared" si="7"/>
        <v>#REF!</v>
      </c>
      <c r="C107" s="62">
        <v>104.0</v>
      </c>
      <c r="D107" s="124" t="s">
        <v>482</v>
      </c>
      <c r="E107" s="124">
        <v>8.0</v>
      </c>
      <c r="F107" s="98" t="s">
        <v>510</v>
      </c>
      <c r="G107" s="99" t="s">
        <v>153</v>
      </c>
      <c r="H107" s="98" t="s">
        <v>511</v>
      </c>
      <c r="I107" s="66" t="str">
        <f t="shared" si="3"/>
        <v/>
      </c>
      <c r="J107" s="100" t="s">
        <v>510</v>
      </c>
      <c r="K107" s="100"/>
      <c r="L107" s="100" t="s">
        <v>153</v>
      </c>
      <c r="M107" s="100" t="s">
        <v>511</v>
      </c>
      <c r="N107" s="66" t="str">
        <f t="shared" si="4"/>
        <v/>
      </c>
      <c r="O107" s="14" t="s">
        <v>93</v>
      </c>
      <c r="P107" s="82"/>
      <c r="Q107" s="70"/>
      <c r="R107" s="70"/>
      <c r="T107" s="82"/>
      <c r="U107" s="82"/>
      <c r="V107" s="90" t="s">
        <v>128</v>
      </c>
      <c r="W107" s="68"/>
      <c r="X107" s="84" t="s">
        <v>512</v>
      </c>
    </row>
    <row r="108">
      <c r="A108" s="75" t="s">
        <v>513</v>
      </c>
      <c r="B108" s="61" t="str">
        <f t="shared" si="7"/>
        <v>#REF!</v>
      </c>
      <c r="C108" s="70">
        <v>105.0</v>
      </c>
      <c r="D108" s="124" t="s">
        <v>482</v>
      </c>
      <c r="E108" s="124">
        <v>9.0</v>
      </c>
      <c r="F108" s="114" t="s">
        <v>222</v>
      </c>
      <c r="G108" s="114" t="s">
        <v>179</v>
      </c>
      <c r="H108" s="118" t="s">
        <v>222</v>
      </c>
      <c r="I108" s="66" t="str">
        <f t="shared" si="3"/>
        <v>#</v>
      </c>
      <c r="J108" s="79" t="s">
        <v>176</v>
      </c>
      <c r="K108" s="79"/>
      <c r="L108" s="79" t="s">
        <v>112</v>
      </c>
      <c r="M108" s="79" t="s">
        <v>177</v>
      </c>
      <c r="N108" s="66" t="str">
        <f t="shared" si="4"/>
        <v>#</v>
      </c>
      <c r="O108" s="14" t="s">
        <v>93</v>
      </c>
      <c r="P108" s="82"/>
      <c r="Q108" s="62"/>
      <c r="R108" s="62"/>
      <c r="T108" s="75" t="s">
        <v>513</v>
      </c>
      <c r="U108" s="75" t="s">
        <v>513</v>
      </c>
      <c r="V108" s="128"/>
      <c r="W108" s="68"/>
      <c r="X108" s="91" t="s">
        <v>514</v>
      </c>
    </row>
    <row r="109">
      <c r="A109" s="99" t="s">
        <v>515</v>
      </c>
      <c r="B109" s="61" t="str">
        <f t="shared" si="7"/>
        <v>#REF!</v>
      </c>
      <c r="C109" s="70">
        <v>106.0</v>
      </c>
      <c r="D109" s="124" t="s">
        <v>482</v>
      </c>
      <c r="E109" s="124">
        <v>10.0</v>
      </c>
      <c r="F109" s="114" t="s">
        <v>225</v>
      </c>
      <c r="G109" s="114" t="s">
        <v>179</v>
      </c>
      <c r="H109" s="118" t="s">
        <v>225</v>
      </c>
      <c r="I109" s="66" t="str">
        <f t="shared" si="3"/>
        <v>#</v>
      </c>
      <c r="J109" s="100" t="s">
        <v>516</v>
      </c>
      <c r="K109" s="100"/>
      <c r="L109" s="100" t="s">
        <v>153</v>
      </c>
      <c r="M109" s="100" t="s">
        <v>467</v>
      </c>
      <c r="N109" s="66" t="str">
        <f t="shared" si="4"/>
        <v>#</v>
      </c>
      <c r="O109" s="14" t="s">
        <v>93</v>
      </c>
      <c r="P109" s="98" t="s">
        <v>467</v>
      </c>
      <c r="Q109" s="62"/>
      <c r="R109" s="62"/>
      <c r="T109" s="82"/>
      <c r="U109" s="82"/>
      <c r="V109" s="90" t="s">
        <v>128</v>
      </c>
      <c r="W109" s="68"/>
      <c r="X109" s="106" t="s">
        <v>517</v>
      </c>
    </row>
    <row r="110">
      <c r="A110" s="69" t="s">
        <v>211</v>
      </c>
      <c r="B110" s="61" t="str">
        <f t="shared" si="7"/>
        <v>#REF!</v>
      </c>
      <c r="C110" s="62">
        <v>107.0</v>
      </c>
      <c r="D110" s="124" t="s">
        <v>482</v>
      </c>
      <c r="E110" s="124">
        <v>11.0</v>
      </c>
      <c r="F110" s="114" t="s">
        <v>518</v>
      </c>
      <c r="G110" s="114" t="s">
        <v>179</v>
      </c>
      <c r="H110" s="118" t="s">
        <v>518</v>
      </c>
      <c r="I110" s="66" t="str">
        <f t="shared" si="3"/>
        <v/>
      </c>
      <c r="J110" s="102" t="s">
        <v>518</v>
      </c>
      <c r="K110" s="102"/>
      <c r="L110" s="102" t="s">
        <v>179</v>
      </c>
      <c r="M110" s="102" t="s">
        <v>518</v>
      </c>
      <c r="N110" s="66" t="str">
        <f t="shared" si="4"/>
        <v/>
      </c>
      <c r="O110" s="14" t="s">
        <v>93</v>
      </c>
      <c r="P110" s="82"/>
      <c r="Q110" s="62"/>
      <c r="R110" s="62"/>
      <c r="T110" s="69" t="s">
        <v>211</v>
      </c>
      <c r="U110" s="69" t="s">
        <v>211</v>
      </c>
      <c r="V110" s="80"/>
      <c r="W110" s="83"/>
      <c r="X110" s="81" t="s">
        <v>519</v>
      </c>
    </row>
    <row r="111">
      <c r="A111" s="78" t="s">
        <v>520</v>
      </c>
      <c r="B111" s="61" t="str">
        <f t="shared" si="7"/>
        <v>#REF!</v>
      </c>
      <c r="C111" s="62">
        <v>108.0</v>
      </c>
      <c r="D111" s="124" t="s">
        <v>482</v>
      </c>
      <c r="E111" s="124">
        <v>12.0</v>
      </c>
      <c r="F111" s="114" t="s">
        <v>178</v>
      </c>
      <c r="G111" s="114" t="s">
        <v>179</v>
      </c>
      <c r="H111" s="118" t="s">
        <v>178</v>
      </c>
      <c r="I111" s="66" t="str">
        <f t="shared" si="3"/>
        <v>#</v>
      </c>
      <c r="J111" s="73" t="s">
        <v>218</v>
      </c>
      <c r="K111" s="73"/>
      <c r="L111" s="73" t="s">
        <v>96</v>
      </c>
      <c r="M111" s="73" t="s">
        <v>218</v>
      </c>
      <c r="N111" s="66" t="str">
        <f t="shared" si="4"/>
        <v>#</v>
      </c>
      <c r="O111" s="14" t="s">
        <v>93</v>
      </c>
      <c r="P111" s="82"/>
      <c r="Q111" s="72" t="s">
        <v>218</v>
      </c>
      <c r="R111" s="62"/>
      <c r="T111" s="104" t="s">
        <v>116</v>
      </c>
      <c r="U111" s="104" t="s">
        <v>116</v>
      </c>
      <c r="V111" s="80"/>
      <c r="W111" s="83"/>
      <c r="X111" s="129" t="s">
        <v>521</v>
      </c>
    </row>
    <row r="112">
      <c r="A112" s="69" t="s">
        <v>522</v>
      </c>
      <c r="B112" s="61" t="str">
        <f t="shared" si="7"/>
        <v>#REF!</v>
      </c>
      <c r="C112" s="70">
        <v>109.0</v>
      </c>
      <c r="D112" s="124" t="s">
        <v>482</v>
      </c>
      <c r="E112" s="124">
        <v>13.0</v>
      </c>
      <c r="F112" s="71" t="s">
        <v>522</v>
      </c>
      <c r="G112" s="71" t="s">
        <v>96</v>
      </c>
      <c r="H112" s="72" t="s">
        <v>522</v>
      </c>
      <c r="I112" s="66" t="str">
        <f t="shared" si="3"/>
        <v/>
      </c>
      <c r="J112" s="73" t="s">
        <v>522</v>
      </c>
      <c r="K112" s="73"/>
      <c r="L112" s="73" t="s">
        <v>96</v>
      </c>
      <c r="M112" s="73" t="s">
        <v>522</v>
      </c>
      <c r="N112" s="66" t="str">
        <f t="shared" si="4"/>
        <v/>
      </c>
      <c r="O112" s="14" t="s">
        <v>93</v>
      </c>
      <c r="Q112" s="72" t="s">
        <v>522</v>
      </c>
      <c r="R112" s="62"/>
      <c r="T112" s="69" t="s">
        <v>522</v>
      </c>
      <c r="U112" s="69" t="s">
        <v>522</v>
      </c>
      <c r="V112" s="80"/>
      <c r="W112" s="116" t="s">
        <v>369</v>
      </c>
      <c r="X112" s="123" t="s">
        <v>523</v>
      </c>
    </row>
    <row r="113">
      <c r="A113" s="69" t="s">
        <v>218</v>
      </c>
      <c r="B113" s="61" t="str">
        <f t="shared" si="7"/>
        <v>#REF!</v>
      </c>
      <c r="C113" s="70">
        <v>110.0</v>
      </c>
      <c r="D113" s="124" t="s">
        <v>482</v>
      </c>
      <c r="E113" s="124">
        <v>14.0</v>
      </c>
      <c r="F113" s="78" t="s">
        <v>184</v>
      </c>
      <c r="G113" s="78" t="s">
        <v>112</v>
      </c>
      <c r="H113" s="77" t="s">
        <v>524</v>
      </c>
      <c r="I113" s="66" t="str">
        <f t="shared" si="3"/>
        <v/>
      </c>
      <c r="J113" s="79" t="s">
        <v>184</v>
      </c>
      <c r="K113" s="79"/>
      <c r="L113" s="79" t="s">
        <v>112</v>
      </c>
      <c r="M113" s="79" t="s">
        <v>524</v>
      </c>
      <c r="N113" s="66" t="str">
        <f t="shared" si="4"/>
        <v/>
      </c>
      <c r="O113" s="14" t="s">
        <v>93</v>
      </c>
      <c r="Q113" s="77" t="s">
        <v>524</v>
      </c>
      <c r="R113" s="62"/>
      <c r="T113" s="69" t="s">
        <v>218</v>
      </c>
      <c r="U113" s="69" t="s">
        <v>218</v>
      </c>
      <c r="V113" s="80"/>
      <c r="W113" s="116" t="s">
        <v>373</v>
      </c>
      <c r="X113" s="84" t="s">
        <v>525</v>
      </c>
    </row>
    <row r="114">
      <c r="A114" s="82"/>
      <c r="B114" s="61" t="str">
        <f t="shared" si="7"/>
        <v>#REF!</v>
      </c>
      <c r="C114" s="62">
        <v>111.0</v>
      </c>
      <c r="D114" s="124" t="s">
        <v>482</v>
      </c>
      <c r="E114" s="124">
        <v>15.0</v>
      </c>
      <c r="F114" s="98" t="s">
        <v>526</v>
      </c>
      <c r="G114" s="99" t="s">
        <v>153</v>
      </c>
      <c r="H114" s="98" t="s">
        <v>527</v>
      </c>
      <c r="I114" s="66" t="str">
        <f t="shared" si="3"/>
        <v/>
      </c>
      <c r="J114" s="100" t="s">
        <v>526</v>
      </c>
      <c r="K114" s="100"/>
      <c r="L114" s="100" t="s">
        <v>153</v>
      </c>
      <c r="M114" s="100" t="s">
        <v>527</v>
      </c>
      <c r="N114" s="66" t="str">
        <f t="shared" si="4"/>
        <v/>
      </c>
      <c r="O114" s="14" t="s">
        <v>93</v>
      </c>
      <c r="Q114" s="98" t="s">
        <v>527</v>
      </c>
      <c r="R114" s="70"/>
      <c r="T114" s="82"/>
      <c r="U114" s="82"/>
      <c r="V114" s="90" t="s">
        <v>128</v>
      </c>
      <c r="W114" s="68"/>
      <c r="X114" s="84" t="s">
        <v>528</v>
      </c>
    </row>
    <row r="115">
      <c r="A115" s="62" t="s">
        <v>529</v>
      </c>
      <c r="B115" s="61" t="str">
        <f t="shared" si="7"/>
        <v>#REF!</v>
      </c>
      <c r="C115" s="62">
        <v>112.0</v>
      </c>
      <c r="D115" s="92" t="s">
        <v>530</v>
      </c>
      <c r="E115" s="92">
        <v>0.0</v>
      </c>
      <c r="F115" s="62" t="s">
        <v>531</v>
      </c>
      <c r="G115" s="62" t="s">
        <v>289</v>
      </c>
      <c r="H115" s="70" t="s">
        <v>529</v>
      </c>
      <c r="I115" s="66" t="str">
        <f t="shared" si="3"/>
        <v/>
      </c>
      <c r="J115" s="97" t="s">
        <v>531</v>
      </c>
      <c r="K115" s="97"/>
      <c r="L115" s="97" t="s">
        <v>289</v>
      </c>
      <c r="M115" s="97" t="s">
        <v>529</v>
      </c>
      <c r="N115" s="66" t="str">
        <f t="shared" si="4"/>
        <v/>
      </c>
      <c r="O115" s="14" t="s">
        <v>93</v>
      </c>
      <c r="P115" s="82"/>
      <c r="Q115" s="62"/>
      <c r="R115" s="62"/>
      <c r="T115" s="82"/>
      <c r="U115" s="62" t="s">
        <v>529</v>
      </c>
      <c r="V115" s="62"/>
      <c r="W115" s="68"/>
      <c r="X115" s="81" t="s">
        <v>532</v>
      </c>
    </row>
    <row r="116">
      <c r="A116" s="62" t="s">
        <v>533</v>
      </c>
      <c r="B116" s="61" t="str">
        <f t="shared" si="7"/>
        <v>#REF!</v>
      </c>
      <c r="C116" s="70">
        <v>113.0</v>
      </c>
      <c r="D116" s="92" t="s">
        <v>530</v>
      </c>
      <c r="E116" s="92">
        <v>1.0</v>
      </c>
      <c r="F116" s="62" t="s">
        <v>534</v>
      </c>
      <c r="G116" s="62" t="s">
        <v>289</v>
      </c>
      <c r="H116" s="70" t="s">
        <v>533</v>
      </c>
      <c r="I116" s="66" t="str">
        <f t="shared" si="3"/>
        <v/>
      </c>
      <c r="J116" s="97" t="s">
        <v>534</v>
      </c>
      <c r="K116" s="97"/>
      <c r="L116" s="97" t="s">
        <v>289</v>
      </c>
      <c r="M116" s="97" t="s">
        <v>533</v>
      </c>
      <c r="N116" s="66" t="str">
        <f t="shared" si="4"/>
        <v/>
      </c>
      <c r="O116" s="14" t="s">
        <v>93</v>
      </c>
      <c r="P116" s="82"/>
      <c r="Q116" s="62"/>
      <c r="R116" s="62"/>
      <c r="T116" s="82"/>
      <c r="U116" s="62" t="s">
        <v>533</v>
      </c>
      <c r="V116" s="62"/>
      <c r="W116" s="68"/>
      <c r="X116" s="81" t="s">
        <v>535</v>
      </c>
    </row>
    <row r="117">
      <c r="A117" s="99" t="s">
        <v>536</v>
      </c>
      <c r="B117" s="61" t="str">
        <f t="shared" si="7"/>
        <v>#REF!</v>
      </c>
      <c r="C117" s="70">
        <v>114.0</v>
      </c>
      <c r="D117" s="92" t="s">
        <v>530</v>
      </c>
      <c r="E117" s="92">
        <v>2.0</v>
      </c>
      <c r="F117" s="99" t="s">
        <v>537</v>
      </c>
      <c r="G117" s="99" t="s">
        <v>153</v>
      </c>
      <c r="H117" s="100" t="s">
        <v>538</v>
      </c>
      <c r="I117" s="66" t="str">
        <f t="shared" si="3"/>
        <v/>
      </c>
      <c r="J117" s="100" t="s">
        <v>537</v>
      </c>
      <c r="K117" s="100"/>
      <c r="L117" s="100" t="s">
        <v>153</v>
      </c>
      <c r="M117" s="130" t="s">
        <v>538</v>
      </c>
      <c r="N117" s="66" t="str">
        <f t="shared" si="4"/>
        <v/>
      </c>
      <c r="O117" s="14" t="s">
        <v>93</v>
      </c>
      <c r="P117" s="100" t="s">
        <v>538</v>
      </c>
      <c r="Q117" s="62"/>
      <c r="R117" s="62"/>
      <c r="T117" s="99" t="s">
        <v>536</v>
      </c>
      <c r="U117" s="99" t="s">
        <v>536</v>
      </c>
      <c r="V117" s="68"/>
      <c r="W117" s="68"/>
      <c r="X117" s="84" t="s">
        <v>539</v>
      </c>
    </row>
    <row r="118">
      <c r="A118" s="99" t="s">
        <v>540</v>
      </c>
      <c r="B118" s="61" t="str">
        <f t="shared" si="7"/>
        <v>#REF!</v>
      </c>
      <c r="C118" s="62">
        <v>115.0</v>
      </c>
      <c r="D118" s="92" t="s">
        <v>530</v>
      </c>
      <c r="E118" s="92">
        <v>3.0</v>
      </c>
      <c r="F118" s="99" t="s">
        <v>541</v>
      </c>
      <c r="G118" s="99" t="s">
        <v>153</v>
      </c>
      <c r="H118" s="98" t="s">
        <v>231</v>
      </c>
      <c r="I118" s="66" t="str">
        <f t="shared" si="3"/>
        <v>#</v>
      </c>
      <c r="J118" s="67" t="s">
        <v>542</v>
      </c>
      <c r="K118" s="67"/>
      <c r="L118" s="67" t="s">
        <v>90</v>
      </c>
      <c r="M118" s="67" t="s">
        <v>236</v>
      </c>
      <c r="N118" s="66" t="str">
        <f t="shared" si="4"/>
        <v>#</v>
      </c>
      <c r="O118" s="14" t="s">
        <v>93</v>
      </c>
      <c r="P118" s="65" t="s">
        <v>236</v>
      </c>
      <c r="T118" s="99" t="s">
        <v>540</v>
      </c>
      <c r="U118" s="99" t="s">
        <v>540</v>
      </c>
      <c r="V118" s="68"/>
      <c r="W118" s="68"/>
      <c r="X118" s="91" t="s">
        <v>543</v>
      </c>
    </row>
    <row r="119">
      <c r="A119" s="99" t="s">
        <v>544</v>
      </c>
      <c r="B119" s="61" t="str">
        <f t="shared" si="7"/>
        <v>#REF!</v>
      </c>
      <c r="C119" s="62">
        <v>116.0</v>
      </c>
      <c r="D119" s="92" t="s">
        <v>530</v>
      </c>
      <c r="E119" s="92">
        <v>4.0</v>
      </c>
      <c r="F119" s="99" t="s">
        <v>545</v>
      </c>
      <c r="G119" s="99" t="s">
        <v>153</v>
      </c>
      <c r="H119" s="98" t="s">
        <v>397</v>
      </c>
      <c r="I119" s="66" t="str">
        <f t="shared" si="3"/>
        <v>#</v>
      </c>
      <c r="J119" s="67" t="s">
        <v>546</v>
      </c>
      <c r="K119" s="67"/>
      <c r="L119" s="67" t="s">
        <v>90</v>
      </c>
      <c r="M119" s="67" t="s">
        <v>242</v>
      </c>
      <c r="N119" s="66" t="str">
        <f t="shared" si="4"/>
        <v>#</v>
      </c>
      <c r="O119" s="14" t="s">
        <v>93</v>
      </c>
      <c r="Q119" s="62"/>
      <c r="R119" s="62"/>
      <c r="T119" s="120"/>
      <c r="U119" s="98" t="s">
        <v>547</v>
      </c>
      <c r="V119" s="68"/>
      <c r="W119" s="68"/>
      <c r="X119" s="91" t="s">
        <v>548</v>
      </c>
    </row>
    <row r="120">
      <c r="A120" s="131" t="s">
        <v>549</v>
      </c>
      <c r="B120" s="61" t="str">
        <f t="shared" si="7"/>
        <v>#REF!</v>
      </c>
      <c r="C120" s="70">
        <v>117.0</v>
      </c>
      <c r="D120" s="92" t="s">
        <v>530</v>
      </c>
      <c r="E120" s="92">
        <v>5.0</v>
      </c>
      <c r="F120" s="99" t="s">
        <v>550</v>
      </c>
      <c r="G120" s="99" t="s">
        <v>153</v>
      </c>
      <c r="H120" s="98" t="s">
        <v>551</v>
      </c>
      <c r="I120" s="66" t="str">
        <f t="shared" si="3"/>
        <v/>
      </c>
      <c r="J120" s="100" t="s">
        <v>550</v>
      </c>
      <c r="K120" s="100"/>
      <c r="L120" s="100" t="s">
        <v>153</v>
      </c>
      <c r="M120" s="100" t="s">
        <v>551</v>
      </c>
      <c r="N120" s="66" t="str">
        <f t="shared" si="4"/>
        <v/>
      </c>
      <c r="O120" s="14" t="s">
        <v>93</v>
      </c>
      <c r="P120" s="82"/>
      <c r="Q120" s="62"/>
      <c r="R120" s="62"/>
      <c r="T120" s="82"/>
      <c r="U120" s="98" t="s">
        <v>552</v>
      </c>
      <c r="W120" s="68" t="s">
        <v>553</v>
      </c>
      <c r="X120" s="84" t="s">
        <v>554</v>
      </c>
    </row>
    <row r="121">
      <c r="A121" s="86" t="s">
        <v>555</v>
      </c>
      <c r="B121" s="61" t="str">
        <f t="shared" si="7"/>
        <v>#REF!</v>
      </c>
      <c r="C121" s="70">
        <v>118.0</v>
      </c>
      <c r="D121" s="92" t="s">
        <v>530</v>
      </c>
      <c r="E121" s="92">
        <v>6.0</v>
      </c>
      <c r="F121" s="86" t="s">
        <v>556</v>
      </c>
      <c r="G121" s="86" t="s">
        <v>123</v>
      </c>
      <c r="H121" s="87" t="s">
        <v>555</v>
      </c>
      <c r="I121" s="66" t="str">
        <f t="shared" si="3"/>
        <v/>
      </c>
      <c r="J121" s="96" t="s">
        <v>556</v>
      </c>
      <c r="K121" s="96"/>
      <c r="L121" s="96" t="s">
        <v>123</v>
      </c>
      <c r="M121" s="96" t="s">
        <v>555</v>
      </c>
      <c r="N121" s="66" t="str">
        <f t="shared" si="4"/>
        <v/>
      </c>
      <c r="O121" s="14" t="s">
        <v>93</v>
      </c>
      <c r="P121" s="87" t="s">
        <v>555</v>
      </c>
      <c r="Q121" s="62"/>
      <c r="R121" s="62"/>
      <c r="T121" s="86" t="s">
        <v>555</v>
      </c>
      <c r="U121" s="86" t="s">
        <v>555</v>
      </c>
      <c r="W121" s="62"/>
      <c r="X121" s="84" t="s">
        <v>130</v>
      </c>
    </row>
    <row r="122">
      <c r="A122" s="107" t="s">
        <v>125</v>
      </c>
      <c r="B122" s="61" t="str">
        <f t="shared" si="7"/>
        <v>#REF!</v>
      </c>
      <c r="C122" s="62">
        <v>119.0</v>
      </c>
      <c r="D122" s="92" t="s">
        <v>530</v>
      </c>
      <c r="E122" s="92">
        <v>7.0</v>
      </c>
      <c r="F122" s="107" t="s">
        <v>125</v>
      </c>
      <c r="G122" s="107" t="s">
        <v>126</v>
      </c>
      <c r="H122" s="89" t="s">
        <v>127</v>
      </c>
      <c r="I122" s="66" t="str">
        <f t="shared" si="3"/>
        <v>#</v>
      </c>
      <c r="J122" s="79" t="s">
        <v>451</v>
      </c>
      <c r="K122" s="79"/>
      <c r="L122" s="79" t="s">
        <v>112</v>
      </c>
      <c r="M122" s="79" t="s">
        <v>452</v>
      </c>
      <c r="N122" s="66" t="str">
        <f t="shared" si="4"/>
        <v>#</v>
      </c>
      <c r="O122" s="14" t="s">
        <v>93</v>
      </c>
      <c r="Q122" s="62"/>
      <c r="R122" s="62"/>
      <c r="U122" s="107" t="s">
        <v>125</v>
      </c>
      <c r="W122" s="120" t="s">
        <v>557</v>
      </c>
      <c r="X122" s="91" t="s">
        <v>558</v>
      </c>
    </row>
    <row r="123">
      <c r="A123" s="107" t="s">
        <v>559</v>
      </c>
      <c r="B123" s="61" t="str">
        <f t="shared" si="7"/>
        <v>#REF!</v>
      </c>
      <c r="C123" s="62">
        <v>120.0</v>
      </c>
      <c r="D123" s="92" t="s">
        <v>530</v>
      </c>
      <c r="E123" s="92">
        <v>8.0</v>
      </c>
      <c r="F123" s="107" t="s">
        <v>559</v>
      </c>
      <c r="G123" s="107" t="s">
        <v>126</v>
      </c>
      <c r="H123" s="89" t="s">
        <v>560</v>
      </c>
      <c r="I123" s="66" t="str">
        <f t="shared" si="3"/>
        <v/>
      </c>
      <c r="J123" s="88" t="s">
        <v>559</v>
      </c>
      <c r="K123" s="88"/>
      <c r="L123" s="88" t="s">
        <v>126</v>
      </c>
      <c r="M123" s="88" t="s">
        <v>560</v>
      </c>
      <c r="N123" s="66" t="str">
        <f t="shared" si="4"/>
        <v/>
      </c>
      <c r="O123" s="14" t="s">
        <v>93</v>
      </c>
      <c r="P123" s="89" t="s">
        <v>560</v>
      </c>
      <c r="Q123" s="62"/>
      <c r="R123" s="62"/>
      <c r="U123" s="107" t="s">
        <v>559</v>
      </c>
      <c r="W123" s="120" t="s">
        <v>557</v>
      </c>
      <c r="X123" s="59" t="s">
        <v>561</v>
      </c>
    </row>
    <row r="124">
      <c r="A124" s="86" t="s">
        <v>562</v>
      </c>
      <c r="B124" s="61" t="str">
        <f t="shared" si="7"/>
        <v>#REF!</v>
      </c>
      <c r="C124" s="70">
        <v>121.0</v>
      </c>
      <c r="D124" s="92" t="s">
        <v>530</v>
      </c>
      <c r="E124" s="92">
        <v>9.0</v>
      </c>
      <c r="F124" s="86" t="s">
        <v>563</v>
      </c>
      <c r="G124" s="86" t="s">
        <v>123</v>
      </c>
      <c r="H124" s="87" t="s">
        <v>562</v>
      </c>
      <c r="I124" s="66" t="str">
        <f t="shared" si="3"/>
        <v/>
      </c>
      <c r="J124" s="96" t="s">
        <v>563</v>
      </c>
      <c r="K124" s="96"/>
      <c r="L124" s="96" t="s">
        <v>123</v>
      </c>
      <c r="M124" s="96" t="s">
        <v>562</v>
      </c>
      <c r="N124" s="66" t="str">
        <f t="shared" si="4"/>
        <v/>
      </c>
      <c r="O124" s="14" t="s">
        <v>93</v>
      </c>
      <c r="P124" s="87" t="s">
        <v>562</v>
      </c>
      <c r="Q124" s="62"/>
      <c r="R124" s="62"/>
      <c r="T124" s="86" t="s">
        <v>562</v>
      </c>
      <c r="U124" s="86" t="s">
        <v>562</v>
      </c>
      <c r="V124" s="62"/>
      <c r="W124" s="68"/>
      <c r="X124" s="84" t="s">
        <v>130</v>
      </c>
    </row>
    <row r="125">
      <c r="A125" s="86" t="s">
        <v>564</v>
      </c>
      <c r="B125" s="61" t="str">
        <f t="shared" si="7"/>
        <v>#REF!</v>
      </c>
      <c r="C125" s="70">
        <v>122.0</v>
      </c>
      <c r="D125" s="92" t="s">
        <v>530</v>
      </c>
      <c r="E125" s="92">
        <v>10.0</v>
      </c>
      <c r="F125" s="86" t="s">
        <v>565</v>
      </c>
      <c r="G125" s="86" t="s">
        <v>123</v>
      </c>
      <c r="H125" s="87" t="s">
        <v>395</v>
      </c>
      <c r="I125" s="66" t="str">
        <f t="shared" si="3"/>
        <v/>
      </c>
      <c r="J125" s="96" t="s">
        <v>565</v>
      </c>
      <c r="K125" s="96"/>
      <c r="L125" s="96" t="s">
        <v>123</v>
      </c>
      <c r="M125" s="96" t="s">
        <v>124</v>
      </c>
      <c r="N125" s="66" t="str">
        <f t="shared" si="4"/>
        <v>#</v>
      </c>
      <c r="O125" s="14" t="s">
        <v>93</v>
      </c>
      <c r="P125" s="87" t="s">
        <v>124</v>
      </c>
      <c r="R125" s="62"/>
      <c r="T125" s="98" t="s">
        <v>395</v>
      </c>
      <c r="U125" s="98" t="s">
        <v>395</v>
      </c>
      <c r="W125" s="132" t="s">
        <v>566</v>
      </c>
      <c r="X125" s="84" t="s">
        <v>130</v>
      </c>
    </row>
    <row r="126">
      <c r="A126" s="86" t="s">
        <v>567</v>
      </c>
      <c r="B126" s="61" t="str">
        <f t="shared" si="7"/>
        <v>#REF!</v>
      </c>
      <c r="C126" s="62">
        <v>123.0</v>
      </c>
      <c r="D126" s="92" t="s">
        <v>530</v>
      </c>
      <c r="E126" s="92">
        <v>11.0</v>
      </c>
      <c r="F126" s="99" t="s">
        <v>351</v>
      </c>
      <c r="G126" s="99" t="s">
        <v>153</v>
      </c>
      <c r="H126" s="99" t="str">
        <f>F126</f>
        <v>PH11</v>
      </c>
      <c r="I126" s="66" t="str">
        <f t="shared" si="3"/>
        <v>#</v>
      </c>
      <c r="J126" s="96" t="s">
        <v>568</v>
      </c>
      <c r="K126" s="96"/>
      <c r="L126" s="96" t="s">
        <v>123</v>
      </c>
      <c r="M126" s="96" t="s">
        <v>401</v>
      </c>
      <c r="N126" s="66" t="str">
        <f t="shared" si="4"/>
        <v>#</v>
      </c>
      <c r="O126" s="14" t="s">
        <v>93</v>
      </c>
      <c r="P126" s="87" t="s">
        <v>401</v>
      </c>
      <c r="T126" s="82"/>
      <c r="U126" s="98" t="s">
        <v>569</v>
      </c>
      <c r="W126" s="120"/>
      <c r="X126" s="84" t="s">
        <v>130</v>
      </c>
    </row>
    <row r="127">
      <c r="A127" s="86" t="s">
        <v>570</v>
      </c>
      <c r="B127" s="61" t="str">
        <f t="shared" si="7"/>
        <v>#REF!</v>
      </c>
      <c r="C127" s="62">
        <v>124.0</v>
      </c>
      <c r="D127" s="92" t="s">
        <v>530</v>
      </c>
      <c r="E127" s="92">
        <v>12.0</v>
      </c>
      <c r="F127" s="86" t="s">
        <v>571</v>
      </c>
      <c r="G127" s="86" t="s">
        <v>123</v>
      </c>
      <c r="H127" s="87" t="s">
        <v>136</v>
      </c>
      <c r="I127" s="66" t="str">
        <f t="shared" si="3"/>
        <v/>
      </c>
      <c r="J127" s="96" t="s">
        <v>571</v>
      </c>
      <c r="K127" s="96"/>
      <c r="L127" s="96" t="s">
        <v>123</v>
      </c>
      <c r="M127" s="96" t="s">
        <v>134</v>
      </c>
      <c r="N127" s="66" t="str">
        <f t="shared" si="4"/>
        <v>#</v>
      </c>
      <c r="O127" s="14" t="s">
        <v>93</v>
      </c>
      <c r="P127" s="87" t="s">
        <v>134</v>
      </c>
      <c r="Q127" s="62"/>
      <c r="R127" s="62"/>
      <c r="T127" s="82"/>
      <c r="U127" s="98" t="s">
        <v>572</v>
      </c>
      <c r="W127" s="120"/>
      <c r="X127" s="84" t="s">
        <v>130</v>
      </c>
    </row>
    <row r="128">
      <c r="A128" s="85" t="s">
        <v>299</v>
      </c>
      <c r="B128" s="61" t="str">
        <f t="shared" si="7"/>
        <v>#REF!</v>
      </c>
      <c r="C128" s="70">
        <v>125.0</v>
      </c>
      <c r="D128" s="92" t="s">
        <v>530</v>
      </c>
      <c r="E128" s="92">
        <v>13.0</v>
      </c>
      <c r="F128" s="108" t="s">
        <v>573</v>
      </c>
      <c r="G128" s="109" t="s">
        <v>202</v>
      </c>
      <c r="H128" s="109" t="s">
        <v>573</v>
      </c>
      <c r="I128" s="66" t="str">
        <f t="shared" si="3"/>
        <v/>
      </c>
      <c r="J128" s="115" t="s">
        <v>573</v>
      </c>
      <c r="K128" s="115"/>
      <c r="L128" s="115" t="s">
        <v>202</v>
      </c>
      <c r="M128" s="115" t="s">
        <v>573</v>
      </c>
      <c r="N128" s="66" t="str">
        <f t="shared" si="4"/>
        <v/>
      </c>
      <c r="O128" s="14" t="s">
        <v>93</v>
      </c>
      <c r="P128" s="109" t="s">
        <v>573</v>
      </c>
      <c r="Q128" s="62"/>
      <c r="R128" s="62"/>
      <c r="T128" s="85" t="s">
        <v>299</v>
      </c>
      <c r="U128" s="85" t="s">
        <v>299</v>
      </c>
      <c r="V128" s="62"/>
      <c r="W128" s="68"/>
      <c r="X128" s="84" t="s">
        <v>574</v>
      </c>
    </row>
    <row r="129">
      <c r="A129" s="85" t="s">
        <v>296</v>
      </c>
      <c r="B129" s="61" t="str">
        <f t="shared" si="7"/>
        <v>#REF!</v>
      </c>
      <c r="C129" s="70">
        <v>126.0</v>
      </c>
      <c r="D129" s="92" t="s">
        <v>530</v>
      </c>
      <c r="E129" s="92">
        <v>14.0</v>
      </c>
      <c r="F129" s="108" t="s">
        <v>575</v>
      </c>
      <c r="G129" s="109" t="s">
        <v>202</v>
      </c>
      <c r="H129" s="109" t="s">
        <v>575</v>
      </c>
      <c r="I129" s="66" t="str">
        <f t="shared" si="3"/>
        <v/>
      </c>
      <c r="J129" s="115" t="s">
        <v>575</v>
      </c>
      <c r="K129" s="115"/>
      <c r="L129" s="115" t="s">
        <v>202</v>
      </c>
      <c r="M129" s="115" t="s">
        <v>575</v>
      </c>
      <c r="N129" s="66" t="str">
        <f t="shared" si="4"/>
        <v/>
      </c>
      <c r="O129" s="14" t="s">
        <v>93</v>
      </c>
      <c r="P129" s="109" t="s">
        <v>575</v>
      </c>
      <c r="Q129" s="62"/>
      <c r="R129" s="62"/>
      <c r="T129" s="85" t="s">
        <v>296</v>
      </c>
      <c r="U129" s="85" t="s">
        <v>296</v>
      </c>
      <c r="V129" s="62"/>
      <c r="W129" s="68"/>
      <c r="X129" s="84" t="s">
        <v>576</v>
      </c>
    </row>
    <row r="130">
      <c r="A130" s="98" t="s">
        <v>577</v>
      </c>
      <c r="B130" s="61" t="str">
        <f t="shared" si="7"/>
        <v>#REF!</v>
      </c>
      <c r="C130" s="62">
        <v>127.0</v>
      </c>
      <c r="D130" s="92" t="s">
        <v>530</v>
      </c>
      <c r="E130" s="92">
        <v>15.0</v>
      </c>
      <c r="F130" s="99" t="s">
        <v>578</v>
      </c>
      <c r="G130" s="99" t="s">
        <v>153</v>
      </c>
      <c r="H130" s="98" t="s">
        <v>579</v>
      </c>
      <c r="I130" s="66" t="str">
        <f t="shared" si="3"/>
        <v/>
      </c>
      <c r="J130" s="100" t="s">
        <v>578</v>
      </c>
      <c r="K130" s="100"/>
      <c r="L130" s="100" t="s">
        <v>153</v>
      </c>
      <c r="M130" s="100" t="s">
        <v>579</v>
      </c>
      <c r="N130" s="66" t="str">
        <f t="shared" si="4"/>
        <v/>
      </c>
      <c r="O130" s="14" t="s">
        <v>93</v>
      </c>
      <c r="P130" s="62"/>
      <c r="Q130" s="62"/>
      <c r="R130" s="62"/>
      <c r="T130" s="62"/>
      <c r="U130" s="98" t="s">
        <v>580</v>
      </c>
      <c r="V130" s="83"/>
      <c r="W130" s="68"/>
      <c r="X130" s="84" t="s">
        <v>581</v>
      </c>
    </row>
    <row r="131">
      <c r="A131" s="133" t="s">
        <v>278</v>
      </c>
      <c r="B131" s="61" t="str">
        <f t="shared" si="7"/>
        <v>#REF!</v>
      </c>
      <c r="C131" s="62">
        <v>128.0</v>
      </c>
      <c r="D131" s="134" t="s">
        <v>582</v>
      </c>
      <c r="E131" s="134">
        <v>0.0</v>
      </c>
      <c r="F131" s="87" t="s">
        <v>583</v>
      </c>
      <c r="G131" s="87" t="s">
        <v>123</v>
      </c>
      <c r="H131" s="87" t="s">
        <v>403</v>
      </c>
      <c r="I131" s="66" t="str">
        <f t="shared" si="3"/>
        <v/>
      </c>
      <c r="J131" s="96" t="s">
        <v>583</v>
      </c>
      <c r="K131" s="96"/>
      <c r="L131" s="96" t="s">
        <v>123</v>
      </c>
      <c r="M131" s="96" t="s">
        <v>412</v>
      </c>
      <c r="N131" s="66" t="str">
        <f t="shared" si="4"/>
        <v>#</v>
      </c>
      <c r="O131" s="14" t="s">
        <v>93</v>
      </c>
      <c r="P131" s="87" t="s">
        <v>412</v>
      </c>
      <c r="Q131" s="62"/>
      <c r="R131" s="62"/>
      <c r="T131" s="133" t="s">
        <v>278</v>
      </c>
      <c r="U131" s="133" t="s">
        <v>278</v>
      </c>
      <c r="V131" s="62"/>
      <c r="W131" s="68"/>
      <c r="X131" s="84" t="s">
        <v>130</v>
      </c>
    </row>
    <row r="132">
      <c r="A132" s="78" t="s">
        <v>584</v>
      </c>
      <c r="B132" s="61" t="str">
        <f t="shared" si="7"/>
        <v>#REF!</v>
      </c>
      <c r="C132" s="70">
        <v>129.0</v>
      </c>
      <c r="D132" s="134" t="s">
        <v>582</v>
      </c>
      <c r="E132" s="134">
        <v>1.0</v>
      </c>
      <c r="F132" s="78" t="s">
        <v>585</v>
      </c>
      <c r="G132" s="78" t="s">
        <v>112</v>
      </c>
      <c r="H132" s="77" t="s">
        <v>586</v>
      </c>
      <c r="I132" s="66" t="str">
        <f t="shared" si="3"/>
        <v/>
      </c>
      <c r="J132" s="79" t="s">
        <v>585</v>
      </c>
      <c r="K132" s="79"/>
      <c r="L132" s="79" t="s">
        <v>112</v>
      </c>
      <c r="M132" s="79" t="s">
        <v>586</v>
      </c>
      <c r="N132" s="66" t="str">
        <f t="shared" si="4"/>
        <v/>
      </c>
      <c r="O132" s="14" t="s">
        <v>93</v>
      </c>
      <c r="P132" s="82"/>
      <c r="Q132" s="62"/>
      <c r="R132" s="62"/>
      <c r="T132" s="82"/>
      <c r="U132" s="78" t="s">
        <v>584</v>
      </c>
      <c r="V132" s="62"/>
      <c r="W132" s="68"/>
      <c r="X132" s="84" t="s">
        <v>587</v>
      </c>
    </row>
    <row r="133">
      <c r="A133" s="78" t="s">
        <v>588</v>
      </c>
      <c r="B133" s="61" t="str">
        <f t="shared" si="7"/>
        <v>#REF!</v>
      </c>
      <c r="C133" s="70">
        <v>130.0</v>
      </c>
      <c r="D133" s="134" t="s">
        <v>582</v>
      </c>
      <c r="E133" s="134">
        <v>2.0</v>
      </c>
      <c r="F133" s="78" t="s">
        <v>589</v>
      </c>
      <c r="G133" s="78" t="s">
        <v>112</v>
      </c>
      <c r="H133" s="77" t="s">
        <v>590</v>
      </c>
      <c r="I133" s="66" t="str">
        <f t="shared" si="3"/>
        <v/>
      </c>
      <c r="J133" s="79" t="s">
        <v>589</v>
      </c>
      <c r="K133" s="79"/>
      <c r="L133" s="79" t="s">
        <v>112</v>
      </c>
      <c r="M133" s="79" t="s">
        <v>590</v>
      </c>
      <c r="N133" s="66" t="str">
        <f t="shared" si="4"/>
        <v/>
      </c>
      <c r="O133" s="14" t="s">
        <v>93</v>
      </c>
      <c r="P133" s="82"/>
      <c r="Q133" s="62"/>
      <c r="R133" s="62"/>
      <c r="T133" s="82"/>
      <c r="U133" s="78" t="s">
        <v>588</v>
      </c>
      <c r="V133" s="80"/>
      <c r="W133" s="83"/>
      <c r="X133" s="84" t="s">
        <v>591</v>
      </c>
    </row>
    <row r="134">
      <c r="A134" s="78" t="s">
        <v>592</v>
      </c>
      <c r="B134" s="61" t="str">
        <f t="shared" si="7"/>
        <v>#REF!</v>
      </c>
      <c r="C134" s="62">
        <v>131.0</v>
      </c>
      <c r="D134" s="134" t="s">
        <v>582</v>
      </c>
      <c r="E134" s="134">
        <v>3.0</v>
      </c>
      <c r="F134" s="78" t="s">
        <v>593</v>
      </c>
      <c r="G134" s="78" t="s">
        <v>112</v>
      </c>
      <c r="H134" s="77" t="s">
        <v>594</v>
      </c>
      <c r="I134" s="66" t="str">
        <f t="shared" si="3"/>
        <v/>
      </c>
      <c r="J134" s="79" t="s">
        <v>593</v>
      </c>
      <c r="K134" s="79"/>
      <c r="L134" s="79" t="s">
        <v>112</v>
      </c>
      <c r="M134" s="79" t="s">
        <v>594</v>
      </c>
      <c r="N134" s="66" t="str">
        <f t="shared" si="4"/>
        <v/>
      </c>
      <c r="O134" s="14" t="s">
        <v>93</v>
      </c>
      <c r="P134" s="82"/>
      <c r="Q134" s="62"/>
      <c r="R134" s="62"/>
      <c r="T134" s="82"/>
      <c r="U134" s="78" t="s">
        <v>592</v>
      </c>
      <c r="V134" s="80"/>
      <c r="W134" s="83"/>
      <c r="X134" s="84" t="s">
        <v>595</v>
      </c>
    </row>
    <row r="135">
      <c r="A135" s="99" t="s">
        <v>596</v>
      </c>
      <c r="B135" s="61" t="str">
        <f t="shared" si="7"/>
        <v>#REF!</v>
      </c>
      <c r="C135" s="62">
        <v>132.0</v>
      </c>
      <c r="D135" s="134" t="s">
        <v>582</v>
      </c>
      <c r="E135" s="134">
        <v>4.0</v>
      </c>
      <c r="F135" s="99" t="s">
        <v>597</v>
      </c>
      <c r="G135" s="99" t="s">
        <v>153</v>
      </c>
      <c r="H135" s="98" t="s">
        <v>598</v>
      </c>
      <c r="I135" s="66" t="str">
        <f t="shared" si="3"/>
        <v/>
      </c>
      <c r="J135" s="100" t="s">
        <v>597</v>
      </c>
      <c r="K135" s="100"/>
      <c r="L135" s="100" t="s">
        <v>153</v>
      </c>
      <c r="M135" s="100" t="s">
        <v>598</v>
      </c>
      <c r="N135" s="66" t="str">
        <f t="shared" si="4"/>
        <v/>
      </c>
      <c r="O135" s="14" t="s">
        <v>93</v>
      </c>
      <c r="P135" s="62"/>
      <c r="Q135" s="62"/>
      <c r="R135" s="62"/>
      <c r="T135" s="62"/>
      <c r="U135" s="98" t="s">
        <v>599</v>
      </c>
      <c r="W135" s="83" t="s">
        <v>600</v>
      </c>
      <c r="X135" s="59" t="s">
        <v>601</v>
      </c>
    </row>
    <row r="136">
      <c r="A136" s="86" t="s">
        <v>602</v>
      </c>
      <c r="B136" s="61" t="str">
        <f t="shared" si="7"/>
        <v>#REF!</v>
      </c>
      <c r="C136" s="70">
        <v>133.0</v>
      </c>
      <c r="D136" s="134" t="s">
        <v>582</v>
      </c>
      <c r="E136" s="134">
        <v>5.0</v>
      </c>
      <c r="F136" s="86" t="s">
        <v>603</v>
      </c>
      <c r="G136" s="86" t="s">
        <v>123</v>
      </c>
      <c r="H136" s="87" t="s">
        <v>602</v>
      </c>
      <c r="I136" s="66" t="str">
        <f t="shared" si="3"/>
        <v/>
      </c>
      <c r="J136" s="96" t="s">
        <v>603</v>
      </c>
      <c r="K136" s="96"/>
      <c r="L136" s="96" t="s">
        <v>123</v>
      </c>
      <c r="M136" s="96" t="s">
        <v>602</v>
      </c>
      <c r="N136" s="66" t="str">
        <f t="shared" si="4"/>
        <v/>
      </c>
      <c r="O136" s="14" t="s">
        <v>93</v>
      </c>
      <c r="P136" s="87" t="s">
        <v>602</v>
      </c>
      <c r="Q136" s="62"/>
      <c r="R136" s="62"/>
      <c r="T136" s="86" t="s">
        <v>602</v>
      </c>
      <c r="U136" s="86" t="s">
        <v>602</v>
      </c>
      <c r="X136" s="84" t="s">
        <v>604</v>
      </c>
    </row>
    <row r="137">
      <c r="A137" s="99" t="s">
        <v>605</v>
      </c>
      <c r="B137" s="61" t="str">
        <f t="shared" si="7"/>
        <v>#REF!</v>
      </c>
      <c r="C137" s="70">
        <v>134.0</v>
      </c>
      <c r="D137" s="134" t="s">
        <v>582</v>
      </c>
      <c r="E137" s="134">
        <v>6.0</v>
      </c>
      <c r="F137" s="99" t="s">
        <v>606</v>
      </c>
      <c r="G137" s="99" t="s">
        <v>153</v>
      </c>
      <c r="H137" s="98" t="s">
        <v>607</v>
      </c>
      <c r="I137" s="66" t="str">
        <f t="shared" si="3"/>
        <v/>
      </c>
      <c r="J137" s="100" t="s">
        <v>606</v>
      </c>
      <c r="K137" s="100"/>
      <c r="L137" s="100" t="s">
        <v>153</v>
      </c>
      <c r="M137" s="100" t="s">
        <v>607</v>
      </c>
      <c r="N137" s="66" t="str">
        <f t="shared" si="4"/>
        <v/>
      </c>
      <c r="O137" s="14" t="s">
        <v>93</v>
      </c>
      <c r="Q137" s="62"/>
      <c r="R137" s="62"/>
      <c r="U137" s="98" t="s">
        <v>608</v>
      </c>
      <c r="W137" s="53" t="s">
        <v>609</v>
      </c>
      <c r="X137" s="84" t="s">
        <v>610</v>
      </c>
    </row>
    <row r="138">
      <c r="A138" s="99" t="s">
        <v>611</v>
      </c>
      <c r="B138" s="61" t="str">
        <f t="shared" si="7"/>
        <v>#REF!</v>
      </c>
      <c r="C138" s="62">
        <v>135.0</v>
      </c>
      <c r="D138" s="134" t="s">
        <v>582</v>
      </c>
      <c r="E138" s="134">
        <v>7.0</v>
      </c>
      <c r="F138" s="99" t="s">
        <v>612</v>
      </c>
      <c r="G138" s="99" t="s">
        <v>153</v>
      </c>
      <c r="H138" s="98" t="s">
        <v>613</v>
      </c>
      <c r="I138" s="66" t="str">
        <f t="shared" si="3"/>
        <v/>
      </c>
      <c r="J138" s="100" t="s">
        <v>612</v>
      </c>
      <c r="K138" s="100"/>
      <c r="L138" s="100" t="s">
        <v>153</v>
      </c>
      <c r="M138" s="100" t="s">
        <v>613</v>
      </c>
      <c r="N138" s="66" t="str">
        <f t="shared" si="4"/>
        <v/>
      </c>
      <c r="O138" s="14" t="s">
        <v>93</v>
      </c>
      <c r="Q138" s="62"/>
      <c r="R138" s="62"/>
      <c r="T138" s="82"/>
      <c r="U138" s="98" t="s">
        <v>614</v>
      </c>
      <c r="W138" s="53" t="s">
        <v>615</v>
      </c>
      <c r="X138" s="84" t="s">
        <v>616</v>
      </c>
    </row>
    <row r="139">
      <c r="A139" s="99" t="s">
        <v>617</v>
      </c>
      <c r="B139" s="61" t="str">
        <f t="shared" si="7"/>
        <v>#REF!</v>
      </c>
      <c r="C139" s="62">
        <v>136.0</v>
      </c>
      <c r="D139" s="134" t="s">
        <v>582</v>
      </c>
      <c r="E139" s="134">
        <v>8.0</v>
      </c>
      <c r="F139" s="99" t="s">
        <v>618</v>
      </c>
      <c r="G139" s="99" t="s">
        <v>153</v>
      </c>
      <c r="H139" s="98" t="s">
        <v>619</v>
      </c>
      <c r="I139" s="66" t="str">
        <f t="shared" si="3"/>
        <v/>
      </c>
      <c r="J139" s="100" t="s">
        <v>618</v>
      </c>
      <c r="K139" s="100"/>
      <c r="L139" s="100" t="s">
        <v>153</v>
      </c>
      <c r="M139" s="100" t="s">
        <v>619</v>
      </c>
      <c r="N139" s="66" t="str">
        <f t="shared" si="4"/>
        <v/>
      </c>
      <c r="O139" s="14" t="s">
        <v>93</v>
      </c>
      <c r="P139" s="82"/>
      <c r="Q139" s="62"/>
      <c r="R139" s="62"/>
      <c r="T139" s="82"/>
      <c r="U139" s="98" t="s">
        <v>461</v>
      </c>
      <c r="W139" s="53" t="s">
        <v>620</v>
      </c>
      <c r="X139" s="59" t="s">
        <v>621</v>
      </c>
    </row>
    <row r="140">
      <c r="B140" s="61" t="str">
        <f t="shared" si="7"/>
        <v>#REF!</v>
      </c>
      <c r="C140" s="70">
        <v>137.0</v>
      </c>
      <c r="D140" s="134" t="s">
        <v>582</v>
      </c>
      <c r="E140" s="134">
        <v>9.0</v>
      </c>
      <c r="F140" s="99" t="s">
        <v>622</v>
      </c>
      <c r="G140" s="99" t="s">
        <v>153</v>
      </c>
      <c r="H140" s="98" t="s">
        <v>623</v>
      </c>
      <c r="I140" s="66" t="str">
        <f t="shared" si="3"/>
        <v/>
      </c>
      <c r="J140" s="100" t="s">
        <v>622</v>
      </c>
      <c r="K140" s="100"/>
      <c r="L140" s="100" t="s">
        <v>153</v>
      </c>
      <c r="M140" s="100" t="s">
        <v>623</v>
      </c>
      <c r="N140" s="66" t="str">
        <f t="shared" si="4"/>
        <v/>
      </c>
      <c r="O140" s="14" t="s">
        <v>93</v>
      </c>
      <c r="Q140" s="62"/>
      <c r="R140" s="62"/>
      <c r="U140" s="98" t="s">
        <v>624</v>
      </c>
      <c r="V140" s="80"/>
      <c r="W140" s="68"/>
      <c r="X140" s="84" t="s">
        <v>625</v>
      </c>
    </row>
    <row r="141">
      <c r="A141" s="98" t="s">
        <v>626</v>
      </c>
      <c r="B141" s="61" t="str">
        <f t="shared" si="7"/>
        <v>#REF!</v>
      </c>
      <c r="C141" s="70">
        <v>138.0</v>
      </c>
      <c r="D141" s="134" t="s">
        <v>582</v>
      </c>
      <c r="E141" s="134">
        <v>10.0</v>
      </c>
      <c r="F141" s="99" t="s">
        <v>627</v>
      </c>
      <c r="G141" s="99" t="s">
        <v>153</v>
      </c>
      <c r="H141" s="98" t="s">
        <v>628</v>
      </c>
      <c r="I141" s="66" t="str">
        <f t="shared" si="3"/>
        <v/>
      </c>
      <c r="J141" s="100" t="s">
        <v>627</v>
      </c>
      <c r="K141" s="100"/>
      <c r="L141" s="100" t="s">
        <v>153</v>
      </c>
      <c r="M141" s="100" t="s">
        <v>628</v>
      </c>
      <c r="N141" s="66" t="str">
        <f t="shared" si="4"/>
        <v/>
      </c>
      <c r="O141" s="14" t="s">
        <v>93</v>
      </c>
      <c r="Q141" s="98" t="s">
        <v>628</v>
      </c>
      <c r="R141" s="62"/>
      <c r="T141" s="133" t="s">
        <v>629</v>
      </c>
      <c r="U141" s="98" t="s">
        <v>629</v>
      </c>
      <c r="V141" s="83"/>
      <c r="W141" s="83"/>
      <c r="X141" s="84" t="s">
        <v>630</v>
      </c>
    </row>
    <row r="142">
      <c r="A142" s="99" t="s">
        <v>631</v>
      </c>
      <c r="B142" s="61" t="str">
        <f t="shared" si="7"/>
        <v>#REF!</v>
      </c>
      <c r="C142" s="62">
        <v>139.0</v>
      </c>
      <c r="D142" s="134" t="s">
        <v>582</v>
      </c>
      <c r="E142" s="134">
        <v>11.0</v>
      </c>
      <c r="F142" s="99" t="s">
        <v>632</v>
      </c>
      <c r="G142" s="99" t="s">
        <v>153</v>
      </c>
      <c r="H142" s="125" t="s">
        <v>352</v>
      </c>
      <c r="I142" s="66" t="str">
        <f t="shared" si="3"/>
        <v/>
      </c>
      <c r="J142" s="100" t="s">
        <v>632</v>
      </c>
      <c r="K142" s="100"/>
      <c r="L142" s="100" t="s">
        <v>153</v>
      </c>
      <c r="M142" s="130" t="s">
        <v>352</v>
      </c>
      <c r="N142" s="66" t="str">
        <f t="shared" si="4"/>
        <v/>
      </c>
      <c r="O142" s="14" t="s">
        <v>93</v>
      </c>
      <c r="P142" s="82"/>
      <c r="T142" s="98" t="s">
        <v>633</v>
      </c>
      <c r="U142" s="98" t="s">
        <v>633</v>
      </c>
      <c r="V142" s="83"/>
      <c r="W142" s="83"/>
      <c r="X142" s="84" t="s">
        <v>634</v>
      </c>
    </row>
    <row r="143">
      <c r="A143" s="39"/>
      <c r="C143" s="135"/>
      <c r="D143" s="135"/>
      <c r="E143" s="135"/>
      <c r="F143" s="135"/>
      <c r="G143" s="135"/>
      <c r="H143" s="136"/>
      <c r="I143" s="57"/>
      <c r="J143" s="57"/>
      <c r="K143" s="57"/>
      <c r="L143" s="57"/>
      <c r="M143" s="57"/>
      <c r="N143" s="3"/>
      <c r="P143" s="137" t="s">
        <v>635</v>
      </c>
      <c r="R143" s="137" t="s">
        <v>635</v>
      </c>
      <c r="V143" s="138"/>
      <c r="W143" s="135"/>
      <c r="X143" s="40"/>
    </row>
    <row r="144">
      <c r="A144" s="39"/>
      <c r="B144" s="137"/>
      <c r="C144" s="137"/>
      <c r="D144" s="137"/>
      <c r="E144" s="137"/>
      <c r="F144" s="137"/>
      <c r="G144" s="137"/>
      <c r="H144" s="70"/>
      <c r="I144" s="57"/>
      <c r="J144" s="57"/>
      <c r="K144" s="57"/>
      <c r="L144" s="57"/>
      <c r="M144" s="139"/>
      <c r="N144" s="3"/>
      <c r="P144" s="137" t="s">
        <v>636</v>
      </c>
      <c r="Q144" s="137"/>
      <c r="R144" s="137" t="s">
        <v>636</v>
      </c>
      <c r="T144" s="137" t="s">
        <v>635</v>
      </c>
      <c r="U144" s="137"/>
      <c r="V144" s="138"/>
      <c r="W144" s="135"/>
      <c r="X144" s="40"/>
    </row>
    <row r="145">
      <c r="A145" s="39"/>
      <c r="B145" s="137"/>
      <c r="C145" s="137"/>
      <c r="D145" s="137"/>
      <c r="E145" s="137"/>
      <c r="F145" s="137"/>
      <c r="G145" s="137"/>
      <c r="H145" s="70"/>
      <c r="I145" s="57"/>
      <c r="J145" s="57"/>
      <c r="K145" s="57"/>
      <c r="L145" s="57"/>
      <c r="M145" s="139"/>
      <c r="N145" s="3"/>
      <c r="P145" s="137" t="s">
        <v>636</v>
      </c>
      <c r="Q145" s="137"/>
      <c r="T145" s="137" t="s">
        <v>636</v>
      </c>
      <c r="U145" s="137"/>
      <c r="V145" s="138"/>
      <c r="W145" s="135"/>
      <c r="X145" s="40"/>
    </row>
    <row r="146">
      <c r="A146" s="39"/>
      <c r="B146" s="137"/>
      <c r="C146" s="137"/>
      <c r="D146" s="137"/>
      <c r="E146" s="137"/>
      <c r="F146" s="137"/>
      <c r="G146" s="137"/>
      <c r="H146" s="70"/>
      <c r="I146" s="57"/>
      <c r="J146" s="57"/>
      <c r="K146" s="57"/>
      <c r="L146" s="57"/>
      <c r="M146" s="139"/>
      <c r="N146" s="3"/>
      <c r="P146" s="137" t="s">
        <v>637</v>
      </c>
      <c r="T146" s="137" t="s">
        <v>636</v>
      </c>
      <c r="U146" s="137"/>
      <c r="V146" s="138"/>
      <c r="W146" s="135"/>
      <c r="X146" s="40"/>
    </row>
    <row r="147">
      <c r="A147" s="39"/>
      <c r="B147" s="137"/>
      <c r="C147" s="68"/>
      <c r="D147" s="68"/>
      <c r="E147" s="68"/>
      <c r="F147" s="68"/>
      <c r="G147" s="68"/>
      <c r="H147" s="68"/>
      <c r="I147" s="57"/>
      <c r="J147" s="57"/>
      <c r="K147" s="57"/>
      <c r="L147" s="57"/>
      <c r="M147" s="57"/>
      <c r="N147" s="3"/>
      <c r="P147" s="137" t="s">
        <v>637</v>
      </c>
      <c r="Q147" s="51"/>
      <c r="R147" s="51"/>
      <c r="S147" s="51"/>
      <c r="T147" s="137" t="s">
        <v>637</v>
      </c>
      <c r="U147" s="68"/>
      <c r="V147" s="138"/>
      <c r="W147" s="135"/>
      <c r="X147" s="40"/>
    </row>
    <row r="148">
      <c r="A148" s="39"/>
      <c r="B148" s="137"/>
      <c r="C148" s="137"/>
      <c r="D148" s="137"/>
      <c r="E148" s="137"/>
      <c r="F148" s="137"/>
      <c r="G148" s="137"/>
      <c r="H148" s="70"/>
      <c r="I148" s="57"/>
      <c r="J148" s="57"/>
      <c r="K148" s="57"/>
      <c r="L148" s="57"/>
      <c r="M148" s="139"/>
      <c r="N148" s="3"/>
      <c r="P148" s="137" t="s">
        <v>637</v>
      </c>
      <c r="T148" s="137" t="s">
        <v>637</v>
      </c>
      <c r="U148" s="137"/>
      <c r="V148" s="138"/>
      <c r="W148" s="135"/>
      <c r="X148" s="40"/>
    </row>
    <row r="149">
      <c r="A149" s="39"/>
      <c r="B149" s="137"/>
      <c r="C149" s="137"/>
      <c r="D149" s="137"/>
      <c r="E149" s="137"/>
      <c r="F149" s="137"/>
      <c r="G149" s="137"/>
      <c r="H149" s="70"/>
      <c r="I149" s="57"/>
      <c r="J149" s="57"/>
      <c r="K149" s="57"/>
      <c r="L149" s="57"/>
      <c r="M149" s="139"/>
      <c r="N149" s="3"/>
      <c r="P149" s="137" t="s">
        <v>637</v>
      </c>
      <c r="T149" s="137" t="s">
        <v>637</v>
      </c>
      <c r="U149" s="137"/>
      <c r="V149" s="138"/>
      <c r="W149" s="135"/>
      <c r="X149" s="40"/>
    </row>
    <row r="150">
      <c r="A150" s="39"/>
      <c r="B150" s="137"/>
      <c r="C150" s="137"/>
      <c r="D150" s="137"/>
      <c r="E150" s="137"/>
      <c r="F150" s="137"/>
      <c r="G150" s="137"/>
      <c r="H150" s="70"/>
      <c r="I150" s="57"/>
      <c r="J150" s="57"/>
      <c r="K150" s="57"/>
      <c r="L150" s="57"/>
      <c r="M150" s="139"/>
      <c r="N150" s="3"/>
      <c r="P150" s="70" t="s">
        <v>638</v>
      </c>
      <c r="T150" s="137" t="s">
        <v>639</v>
      </c>
      <c r="U150" s="137"/>
      <c r="V150" s="138"/>
      <c r="W150" s="135"/>
      <c r="X150" s="40"/>
    </row>
    <row r="151">
      <c r="A151" s="39"/>
      <c r="B151" s="137"/>
      <c r="C151" s="137"/>
      <c r="D151" s="137"/>
      <c r="E151" s="137"/>
      <c r="F151" s="137"/>
      <c r="G151" s="137"/>
      <c r="H151" s="70"/>
      <c r="I151" s="57"/>
      <c r="J151" s="57"/>
      <c r="K151" s="57"/>
      <c r="L151" s="57"/>
      <c r="M151" s="139"/>
      <c r="N151" s="3"/>
      <c r="P151" s="137" t="s">
        <v>639</v>
      </c>
      <c r="Q151" s="137" t="s">
        <v>639</v>
      </c>
      <c r="R151" s="137" t="s">
        <v>639</v>
      </c>
      <c r="T151" s="137" t="s">
        <v>639</v>
      </c>
      <c r="U151" s="137"/>
      <c r="V151" s="138"/>
      <c r="W151" s="135"/>
      <c r="X151" s="40"/>
    </row>
    <row r="152">
      <c r="A152" s="39"/>
      <c r="B152" s="137"/>
      <c r="C152" s="137"/>
      <c r="D152" s="137"/>
      <c r="E152" s="137"/>
      <c r="F152" s="137"/>
      <c r="G152" s="137"/>
      <c r="H152" s="70"/>
      <c r="I152" s="57"/>
      <c r="J152" s="57"/>
      <c r="K152" s="57"/>
      <c r="L152" s="57"/>
      <c r="M152" s="139"/>
      <c r="N152" s="3"/>
      <c r="P152" s="137" t="s">
        <v>639</v>
      </c>
      <c r="Q152" s="137" t="s">
        <v>639</v>
      </c>
      <c r="T152" s="137" t="s">
        <v>639</v>
      </c>
      <c r="U152" s="137"/>
      <c r="V152" s="138"/>
      <c r="W152" s="135"/>
      <c r="X152" s="40"/>
    </row>
    <row r="153">
      <c r="A153" s="39"/>
      <c r="B153" s="137"/>
      <c r="C153" s="137"/>
      <c r="D153" s="137"/>
      <c r="E153" s="137"/>
      <c r="F153" s="137"/>
      <c r="G153" s="137"/>
      <c r="H153" s="70"/>
      <c r="I153" s="57"/>
      <c r="J153" s="57"/>
      <c r="K153" s="57"/>
      <c r="L153" s="57"/>
      <c r="M153" s="139"/>
      <c r="N153" s="3"/>
      <c r="P153" s="137" t="s">
        <v>639</v>
      </c>
      <c r="Q153" s="137" t="s">
        <v>639</v>
      </c>
      <c r="R153" s="137" t="s">
        <v>639</v>
      </c>
      <c r="T153" s="137" t="s">
        <v>639</v>
      </c>
      <c r="U153" s="137"/>
      <c r="V153" s="138"/>
      <c r="W153" s="135"/>
      <c r="X153" s="40"/>
    </row>
    <row r="154">
      <c r="A154" s="39"/>
      <c r="B154" s="137"/>
      <c r="C154" s="137"/>
      <c r="D154" s="137"/>
      <c r="E154" s="137"/>
      <c r="F154" s="137"/>
      <c r="G154" s="137"/>
      <c r="H154" s="70"/>
      <c r="I154" s="57"/>
      <c r="J154" s="57"/>
      <c r="K154" s="57"/>
      <c r="L154" s="57"/>
      <c r="M154" s="139"/>
      <c r="N154" s="3"/>
      <c r="P154" s="137" t="s">
        <v>639</v>
      </c>
      <c r="Q154" s="137" t="s">
        <v>639</v>
      </c>
      <c r="R154" s="137" t="s">
        <v>639</v>
      </c>
      <c r="T154" s="137" t="s">
        <v>639</v>
      </c>
      <c r="U154" s="137"/>
      <c r="V154" s="138"/>
      <c r="W154" s="135"/>
      <c r="X154" s="40"/>
    </row>
    <row r="155">
      <c r="A155" s="39"/>
      <c r="C155" s="135"/>
      <c r="D155" s="135"/>
      <c r="E155" s="135"/>
      <c r="F155" s="135"/>
      <c r="G155" s="135"/>
      <c r="H155" s="136"/>
      <c r="I155" s="57"/>
      <c r="J155" s="57"/>
      <c r="K155" s="57"/>
      <c r="L155" s="57"/>
      <c r="M155" s="57"/>
      <c r="N155" s="3"/>
      <c r="P155" s="137" t="s">
        <v>639</v>
      </c>
      <c r="Q155" s="137" t="s">
        <v>639</v>
      </c>
      <c r="R155" s="137" t="s">
        <v>639</v>
      </c>
      <c r="T155" s="137" t="s">
        <v>639</v>
      </c>
      <c r="V155" s="138"/>
      <c r="W155" s="135"/>
      <c r="X155" s="40"/>
    </row>
    <row r="156">
      <c r="A156" s="39"/>
      <c r="C156" s="135"/>
      <c r="D156" s="135"/>
      <c r="E156" s="138"/>
      <c r="F156" s="135"/>
      <c r="G156" s="135"/>
      <c r="H156" s="136"/>
      <c r="I156" s="57"/>
      <c r="J156" s="57"/>
      <c r="K156" s="57"/>
      <c r="L156" s="57"/>
      <c r="M156" s="57"/>
      <c r="N156" s="3"/>
      <c r="P156" s="137" t="s">
        <v>639</v>
      </c>
      <c r="Q156" s="137" t="s">
        <v>639</v>
      </c>
      <c r="T156" s="84"/>
      <c r="X156" s="40"/>
    </row>
    <row r="157">
      <c r="A157" s="39"/>
      <c r="B157" s="39"/>
      <c r="C157" s="56"/>
      <c r="D157" s="56"/>
      <c r="E157" s="138"/>
      <c r="F157" s="135"/>
      <c r="G157" s="135"/>
      <c r="H157" s="136"/>
      <c r="I157" s="57"/>
      <c r="J157" s="57"/>
      <c r="K157" s="57"/>
      <c r="L157" s="57"/>
      <c r="M157" s="57"/>
      <c r="N157" s="3"/>
      <c r="P157" s="137" t="s">
        <v>639</v>
      </c>
      <c r="Q157" s="137" t="s">
        <v>639</v>
      </c>
      <c r="T157" s="84"/>
      <c r="X157" s="40"/>
    </row>
    <row r="158">
      <c r="A158" s="39"/>
      <c r="B158" s="39"/>
      <c r="C158" s="56"/>
      <c r="D158" s="56"/>
      <c r="E158" s="138"/>
      <c r="F158" s="135"/>
      <c r="G158" s="135"/>
      <c r="H158" s="136"/>
      <c r="I158" s="57"/>
      <c r="J158" s="57"/>
      <c r="K158" s="57"/>
      <c r="L158" s="57"/>
      <c r="M158" s="57"/>
      <c r="N158" s="3"/>
      <c r="P158" s="137" t="s">
        <v>639</v>
      </c>
      <c r="Q158" s="137" t="s">
        <v>639</v>
      </c>
      <c r="T158" s="84"/>
      <c r="X158" s="40"/>
    </row>
    <row r="159">
      <c r="A159" s="39"/>
      <c r="B159" s="39"/>
      <c r="C159" s="56"/>
      <c r="D159" s="56"/>
      <c r="E159" s="138"/>
      <c r="F159" s="135"/>
      <c r="G159" s="135"/>
      <c r="H159" s="136"/>
      <c r="I159" s="57"/>
      <c r="J159" s="57"/>
      <c r="K159" s="57"/>
      <c r="L159" s="57"/>
      <c r="M159" s="57"/>
      <c r="N159" s="3"/>
      <c r="P159" s="137" t="s">
        <v>639</v>
      </c>
      <c r="Q159" s="137" t="s">
        <v>639</v>
      </c>
      <c r="T159" s="84"/>
      <c r="X159" s="40"/>
    </row>
    <row r="160">
      <c r="A160" s="39"/>
      <c r="C160" s="135"/>
      <c r="D160" s="135"/>
      <c r="E160" s="138"/>
      <c r="F160" s="135"/>
      <c r="G160" s="135"/>
      <c r="H160" s="136"/>
      <c r="I160" s="57"/>
      <c r="J160" s="57"/>
      <c r="K160" s="57"/>
      <c r="L160" s="57"/>
      <c r="M160" s="57"/>
      <c r="N160" s="3"/>
      <c r="P160" s="137" t="s">
        <v>639</v>
      </c>
      <c r="Q160" s="137" t="s">
        <v>639</v>
      </c>
      <c r="T160" s="84"/>
      <c r="X160" s="40"/>
    </row>
    <row r="161">
      <c r="A161" s="39"/>
      <c r="C161" s="135"/>
      <c r="D161" s="135"/>
      <c r="E161" s="138"/>
      <c r="F161" s="135"/>
      <c r="G161" s="135"/>
      <c r="H161" s="136"/>
      <c r="I161" s="57"/>
      <c r="J161" s="57"/>
      <c r="K161" s="57"/>
      <c r="L161" s="57"/>
      <c r="M161" s="57"/>
      <c r="N161" s="3"/>
      <c r="P161" s="137" t="s">
        <v>639</v>
      </c>
      <c r="Q161" s="137" t="s">
        <v>639</v>
      </c>
      <c r="T161" s="84"/>
      <c r="X161" s="40"/>
    </row>
    <row r="162">
      <c r="A162" s="39"/>
      <c r="C162" s="135"/>
      <c r="D162" s="135"/>
      <c r="E162" s="138"/>
      <c r="F162" s="135"/>
      <c r="G162" s="135"/>
      <c r="H162" s="136"/>
      <c r="I162" s="57"/>
      <c r="J162" s="57"/>
      <c r="K162" s="57"/>
      <c r="L162" s="57"/>
      <c r="M162" s="57"/>
      <c r="N162" s="3"/>
      <c r="P162" s="137" t="s">
        <v>639</v>
      </c>
      <c r="Q162" s="140" t="s">
        <v>640</v>
      </c>
      <c r="T162" s="84"/>
      <c r="X162" s="40"/>
    </row>
    <row r="163">
      <c r="A163" s="39"/>
      <c r="C163" s="135"/>
      <c r="D163" s="135"/>
      <c r="E163" s="138"/>
      <c r="F163" s="135"/>
      <c r="G163" s="135"/>
      <c r="H163" s="136"/>
      <c r="I163" s="57"/>
      <c r="J163" s="57"/>
      <c r="K163" s="57"/>
      <c r="L163" s="57"/>
      <c r="M163" s="57"/>
      <c r="N163" s="3"/>
      <c r="P163" s="137" t="s">
        <v>639</v>
      </c>
      <c r="Q163" s="140" t="s">
        <v>641</v>
      </c>
      <c r="T163" s="84"/>
      <c r="X163" s="40"/>
    </row>
    <row r="164">
      <c r="A164" s="39"/>
      <c r="C164" s="135"/>
      <c r="D164" s="135"/>
      <c r="E164" s="138"/>
      <c r="F164" s="135"/>
      <c r="G164" s="135"/>
      <c r="H164" s="136"/>
      <c r="I164" s="57"/>
      <c r="J164" s="57"/>
      <c r="K164" s="57"/>
      <c r="L164" s="57"/>
      <c r="M164" s="57"/>
      <c r="N164" s="3"/>
      <c r="P164" s="137" t="s">
        <v>639</v>
      </c>
      <c r="Q164" s="140" t="s">
        <v>642</v>
      </c>
      <c r="T164" s="84"/>
      <c r="X164" s="40"/>
    </row>
    <row r="165">
      <c r="A165" s="39"/>
      <c r="C165" s="135"/>
      <c r="D165" s="135"/>
      <c r="E165" s="138"/>
      <c r="F165" s="135"/>
      <c r="G165" s="135"/>
      <c r="H165" s="136"/>
      <c r="I165" s="57"/>
      <c r="J165" s="57"/>
      <c r="K165" s="57"/>
      <c r="L165" s="57"/>
      <c r="M165" s="57"/>
      <c r="N165" s="3"/>
      <c r="P165" s="137" t="s">
        <v>639</v>
      </c>
      <c r="Q165" s="140" t="s">
        <v>643</v>
      </c>
      <c r="T165" s="84"/>
      <c r="X165" s="40"/>
    </row>
    <row r="166">
      <c r="A166" s="39"/>
      <c r="C166" s="135"/>
      <c r="D166" s="135"/>
      <c r="E166" s="138"/>
      <c r="F166" s="135"/>
      <c r="G166" s="135"/>
      <c r="H166" s="136"/>
      <c r="I166" s="57"/>
      <c r="J166" s="57"/>
      <c r="K166" s="57"/>
      <c r="L166" s="57"/>
      <c r="M166" s="57"/>
      <c r="N166" s="3"/>
      <c r="P166" s="137" t="s">
        <v>639</v>
      </c>
      <c r="Q166" s="140" t="s">
        <v>644</v>
      </c>
      <c r="T166" s="84"/>
      <c r="X166" s="40"/>
    </row>
    <row r="167">
      <c r="A167" s="39"/>
      <c r="C167" s="135"/>
      <c r="D167" s="135"/>
      <c r="E167" s="138"/>
      <c r="F167" s="135"/>
      <c r="G167" s="135"/>
      <c r="H167" s="136"/>
      <c r="I167" s="57"/>
      <c r="J167" s="57"/>
      <c r="K167" s="57"/>
      <c r="L167" s="57"/>
      <c r="M167" s="57"/>
      <c r="N167" s="3"/>
      <c r="P167" s="137" t="s">
        <v>639</v>
      </c>
      <c r="Q167" s="140" t="s">
        <v>645</v>
      </c>
      <c r="T167" s="84"/>
      <c r="X167" s="40"/>
    </row>
    <row r="168">
      <c r="A168" s="39"/>
      <c r="C168" s="135"/>
      <c r="D168" s="135"/>
      <c r="E168" s="138"/>
      <c r="F168" s="135"/>
      <c r="G168" s="135"/>
      <c r="H168" s="136"/>
      <c r="I168" s="57"/>
      <c r="J168" s="57"/>
      <c r="K168" s="57"/>
      <c r="L168" s="57"/>
      <c r="M168" s="57"/>
      <c r="N168" s="3"/>
      <c r="P168" s="137" t="s">
        <v>639</v>
      </c>
      <c r="Q168" s="140" t="s">
        <v>646</v>
      </c>
      <c r="T168" s="84"/>
      <c r="X168" s="40"/>
    </row>
    <row r="169">
      <c r="A169" s="39"/>
      <c r="C169" s="135"/>
      <c r="D169" s="135"/>
      <c r="E169" s="138"/>
      <c r="F169" s="135"/>
      <c r="G169" s="135"/>
      <c r="H169" s="136"/>
      <c r="I169" s="57"/>
      <c r="J169" s="57"/>
      <c r="K169" s="57"/>
      <c r="L169" s="57"/>
      <c r="M169" s="57"/>
      <c r="N169" s="3"/>
      <c r="P169" s="137" t="s">
        <v>639</v>
      </c>
      <c r="Q169" s="140" t="s">
        <v>647</v>
      </c>
      <c r="T169" s="84"/>
      <c r="X169" s="40"/>
    </row>
    <row r="170">
      <c r="A170" s="39"/>
      <c r="B170" s="39"/>
      <c r="C170" s="56"/>
      <c r="D170" s="56"/>
      <c r="E170" s="138"/>
      <c r="F170" s="135"/>
      <c r="G170" s="135"/>
      <c r="H170" s="136"/>
      <c r="I170" s="57"/>
      <c r="J170" s="57"/>
      <c r="K170" s="57"/>
      <c r="L170" s="57"/>
      <c r="M170" s="57"/>
      <c r="N170" s="3"/>
      <c r="P170" s="137" t="s">
        <v>639</v>
      </c>
      <c r="Q170" s="140" t="s">
        <v>648</v>
      </c>
      <c r="T170" s="84"/>
      <c r="X170" s="40"/>
    </row>
    <row r="171">
      <c r="A171" s="39"/>
      <c r="B171" s="39"/>
      <c r="C171" s="56"/>
      <c r="D171" s="56"/>
      <c r="E171" s="138"/>
      <c r="F171" s="135"/>
      <c r="G171" s="135"/>
      <c r="H171" s="136"/>
      <c r="I171" s="57"/>
      <c r="J171" s="57"/>
      <c r="K171" s="57"/>
      <c r="L171" s="57"/>
      <c r="M171" s="57"/>
      <c r="N171" s="3"/>
      <c r="P171" s="137" t="s">
        <v>639</v>
      </c>
      <c r="Q171" s="140" t="s">
        <v>649</v>
      </c>
      <c r="T171" s="84"/>
      <c r="X171" s="40"/>
    </row>
    <row r="172">
      <c r="A172" s="39"/>
      <c r="B172" s="39"/>
      <c r="C172" s="56"/>
      <c r="D172" s="56"/>
      <c r="E172" s="138"/>
      <c r="F172" s="135"/>
      <c r="G172" s="135"/>
      <c r="H172" s="136"/>
      <c r="I172" s="57"/>
      <c r="J172" s="57"/>
      <c r="K172" s="57"/>
      <c r="L172" s="57"/>
      <c r="M172" s="57"/>
      <c r="N172" s="3"/>
      <c r="P172" s="137" t="s">
        <v>639</v>
      </c>
      <c r="Q172" s="140" t="s">
        <v>650</v>
      </c>
      <c r="T172" s="84"/>
      <c r="X172" s="40"/>
    </row>
    <row r="173">
      <c r="A173" s="39"/>
      <c r="B173" s="39"/>
      <c r="C173" s="56"/>
      <c r="D173" s="56"/>
      <c r="E173" s="138"/>
      <c r="F173" s="135"/>
      <c r="G173" s="135"/>
      <c r="H173" s="136"/>
      <c r="I173" s="57"/>
      <c r="J173" s="57"/>
      <c r="K173" s="57"/>
      <c r="L173" s="57"/>
      <c r="M173" s="57"/>
      <c r="N173" s="3"/>
      <c r="P173" s="137" t="s">
        <v>639</v>
      </c>
      <c r="Q173" s="140" t="s">
        <v>651</v>
      </c>
      <c r="T173" s="84"/>
      <c r="X173" s="40"/>
    </row>
    <row r="174">
      <c r="A174" s="39"/>
      <c r="B174" s="39"/>
      <c r="C174" s="56"/>
      <c r="D174" s="56"/>
      <c r="E174" s="138"/>
      <c r="F174" s="135"/>
      <c r="G174" s="135"/>
      <c r="H174" s="136"/>
      <c r="I174" s="57"/>
      <c r="J174" s="57"/>
      <c r="K174" s="57"/>
      <c r="L174" s="57"/>
      <c r="M174" s="57"/>
      <c r="N174" s="3"/>
      <c r="P174" s="137" t="s">
        <v>639</v>
      </c>
      <c r="Q174" s="140" t="s">
        <v>652</v>
      </c>
      <c r="T174" s="84"/>
      <c r="X174" s="40"/>
    </row>
    <row r="175">
      <c r="A175" s="39"/>
      <c r="B175" s="39"/>
      <c r="C175" s="56"/>
      <c r="D175" s="56"/>
      <c r="E175" s="138"/>
      <c r="F175" s="135"/>
      <c r="G175" s="135"/>
      <c r="H175" s="136"/>
      <c r="I175" s="57"/>
      <c r="J175" s="57"/>
      <c r="K175" s="57"/>
      <c r="L175" s="57"/>
      <c r="M175" s="57"/>
      <c r="N175" s="3"/>
      <c r="P175" s="137" t="s">
        <v>639</v>
      </c>
      <c r="Q175" s="140" t="s">
        <v>653</v>
      </c>
      <c r="T175" s="84"/>
      <c r="X175" s="40"/>
    </row>
    <row r="176">
      <c r="A176" s="39"/>
      <c r="B176" s="39"/>
      <c r="C176" s="56"/>
      <c r="D176" s="56"/>
      <c r="E176" s="138"/>
      <c r="F176" s="135"/>
      <c r="G176" s="135"/>
      <c r="H176" s="136"/>
      <c r="I176" s="57"/>
      <c r="J176" s="57"/>
      <c r="K176" s="57"/>
      <c r="L176" s="57"/>
      <c r="M176" s="57"/>
      <c r="N176" s="3"/>
      <c r="P176" s="137" t="s">
        <v>639</v>
      </c>
      <c r="Q176" s="140" t="s">
        <v>654</v>
      </c>
      <c r="T176" s="84"/>
      <c r="X176" s="40"/>
    </row>
    <row r="177">
      <c r="A177" s="39"/>
      <c r="B177" s="39"/>
      <c r="C177" s="56"/>
      <c r="D177" s="56"/>
      <c r="E177" s="138"/>
      <c r="F177" s="135"/>
      <c r="G177" s="135"/>
      <c r="H177" s="136"/>
      <c r="I177" s="57"/>
      <c r="J177" s="57"/>
      <c r="K177" s="57"/>
      <c r="L177" s="57"/>
      <c r="M177" s="57"/>
      <c r="N177" s="3"/>
      <c r="P177" s="137" t="s">
        <v>639</v>
      </c>
      <c r="Q177" s="140" t="s">
        <v>655</v>
      </c>
      <c r="T177" s="84"/>
      <c r="X177" s="40"/>
    </row>
    <row r="178">
      <c r="A178" s="39"/>
      <c r="B178" s="39"/>
      <c r="C178" s="56"/>
      <c r="D178" s="56"/>
      <c r="E178" s="138"/>
      <c r="F178" s="135"/>
      <c r="G178" s="135"/>
      <c r="H178" s="136"/>
      <c r="I178" s="57"/>
      <c r="J178" s="57"/>
      <c r="K178" s="57"/>
      <c r="L178" s="57"/>
      <c r="M178" s="57"/>
      <c r="N178" s="3"/>
      <c r="P178" s="137" t="s">
        <v>639</v>
      </c>
      <c r="Q178" s="140" t="s">
        <v>656</v>
      </c>
      <c r="T178" s="84"/>
      <c r="X178" s="40"/>
    </row>
    <row r="179">
      <c r="A179" s="39"/>
      <c r="B179" s="39"/>
      <c r="C179" s="56"/>
      <c r="D179" s="56"/>
      <c r="E179" s="138"/>
      <c r="F179" s="135"/>
      <c r="G179" s="135"/>
      <c r="H179" s="136"/>
      <c r="I179" s="57"/>
      <c r="J179" s="57"/>
      <c r="K179" s="57"/>
      <c r="L179" s="57"/>
      <c r="M179" s="57"/>
      <c r="N179" s="3"/>
      <c r="P179" s="137" t="s">
        <v>639</v>
      </c>
      <c r="Q179" s="140"/>
      <c r="T179" s="84"/>
      <c r="X179" s="40"/>
    </row>
    <row r="180">
      <c r="A180" s="39"/>
      <c r="B180" s="39"/>
      <c r="C180" s="56"/>
      <c r="D180" s="56"/>
      <c r="E180" s="138"/>
      <c r="F180" s="135"/>
      <c r="G180" s="135"/>
      <c r="H180" s="136"/>
      <c r="I180" s="57"/>
      <c r="J180" s="57"/>
      <c r="K180" s="57"/>
      <c r="L180" s="57"/>
      <c r="M180" s="57"/>
      <c r="N180" s="3"/>
      <c r="P180" s="137"/>
      <c r="T180" s="84"/>
      <c r="X180" s="40"/>
    </row>
    <row r="181">
      <c r="A181" s="39"/>
      <c r="B181" s="39"/>
      <c r="C181" s="56"/>
      <c r="D181" s="56"/>
      <c r="E181" s="138"/>
      <c r="F181" s="135"/>
      <c r="G181" s="135"/>
      <c r="H181" s="136"/>
      <c r="I181" s="57"/>
      <c r="J181" s="57"/>
      <c r="K181" s="57"/>
      <c r="L181" s="57"/>
      <c r="M181" s="57"/>
      <c r="N181" s="3"/>
      <c r="P181" s="137"/>
      <c r="T181" s="84"/>
      <c r="X181" s="40"/>
    </row>
    <row r="182">
      <c r="A182" s="39"/>
      <c r="B182" s="39"/>
      <c r="C182" s="56"/>
      <c r="D182" s="56"/>
      <c r="E182" s="138"/>
      <c r="F182" s="135"/>
      <c r="G182" s="135"/>
      <c r="H182" s="136"/>
      <c r="I182" s="57"/>
      <c r="J182" s="57"/>
      <c r="K182" s="57"/>
      <c r="L182" s="57"/>
      <c r="M182" s="57"/>
      <c r="N182" s="3"/>
      <c r="P182" s="137"/>
      <c r="T182" s="84"/>
      <c r="X182" s="40"/>
    </row>
    <row r="183">
      <c r="A183" s="39"/>
      <c r="B183" s="39"/>
      <c r="C183" s="56"/>
      <c r="D183" s="56"/>
      <c r="E183" s="138"/>
      <c r="F183" s="135"/>
      <c r="G183" s="135"/>
      <c r="H183" s="136"/>
      <c r="I183" s="57"/>
      <c r="J183" s="57"/>
      <c r="K183" s="57"/>
      <c r="L183" s="57"/>
      <c r="M183" s="57"/>
      <c r="N183" s="3"/>
      <c r="T183" s="84"/>
      <c r="X183" s="40"/>
    </row>
    <row r="184">
      <c r="A184" s="39"/>
      <c r="B184" s="39"/>
      <c r="C184" s="56"/>
      <c r="D184" s="56"/>
      <c r="E184" s="138"/>
      <c r="F184" s="135"/>
      <c r="G184" s="135"/>
      <c r="H184" s="136"/>
      <c r="I184" s="57"/>
      <c r="J184" s="57"/>
      <c r="K184" s="57"/>
      <c r="L184" s="57"/>
      <c r="M184" s="57"/>
      <c r="N184" s="3"/>
      <c r="T184" s="84"/>
      <c r="X184" s="40"/>
    </row>
    <row r="185">
      <c r="A185" s="39"/>
      <c r="B185" s="39"/>
      <c r="C185" s="56"/>
      <c r="D185" s="56"/>
      <c r="E185" s="138"/>
      <c r="F185" s="135"/>
      <c r="G185" s="135"/>
      <c r="H185" s="136"/>
      <c r="I185" s="57"/>
      <c r="J185" s="57"/>
      <c r="K185" s="57"/>
      <c r="L185" s="57"/>
      <c r="M185" s="57"/>
      <c r="N185" s="3"/>
      <c r="T185" s="84"/>
      <c r="X185" s="40"/>
    </row>
    <row r="186">
      <c r="A186" s="39"/>
      <c r="B186" s="39"/>
      <c r="C186" s="56"/>
      <c r="D186" s="56"/>
      <c r="E186" s="138"/>
      <c r="F186" s="135"/>
      <c r="G186" s="135"/>
      <c r="H186" s="136"/>
      <c r="I186" s="57"/>
      <c r="J186" s="57"/>
      <c r="K186" s="57"/>
      <c r="L186" s="57"/>
      <c r="M186" s="57"/>
      <c r="N186" s="3"/>
      <c r="T186" s="84"/>
      <c r="X186" s="40"/>
    </row>
    <row r="187">
      <c r="A187" s="39"/>
      <c r="B187" s="39"/>
      <c r="C187" s="56"/>
      <c r="D187" s="56"/>
      <c r="E187" s="138"/>
      <c r="F187" s="135"/>
      <c r="G187" s="135"/>
      <c r="H187" s="136"/>
      <c r="I187" s="57"/>
      <c r="J187" s="57"/>
      <c r="K187" s="57"/>
      <c r="L187" s="57"/>
      <c r="M187" s="57"/>
      <c r="N187" s="3"/>
      <c r="T187" s="84"/>
      <c r="X187" s="40"/>
    </row>
    <row r="188">
      <c r="A188" s="39"/>
      <c r="B188" s="39"/>
      <c r="C188" s="56"/>
      <c r="D188" s="56"/>
      <c r="E188" s="138"/>
      <c r="F188" s="135"/>
      <c r="G188" s="135"/>
      <c r="H188" s="136"/>
      <c r="I188" s="57"/>
      <c r="J188" s="57"/>
      <c r="K188" s="57"/>
      <c r="L188" s="57"/>
      <c r="M188" s="57"/>
      <c r="N188" s="3"/>
      <c r="T188" s="84"/>
      <c r="X188" s="40"/>
    </row>
    <row r="189">
      <c r="A189" s="39"/>
      <c r="B189" s="39"/>
      <c r="C189" s="56"/>
      <c r="D189" s="56"/>
      <c r="E189" s="138"/>
      <c r="F189" s="135"/>
      <c r="G189" s="135"/>
      <c r="H189" s="136"/>
      <c r="I189" s="57"/>
      <c r="J189" s="57"/>
      <c r="K189" s="57"/>
      <c r="L189" s="57"/>
      <c r="M189" s="57"/>
      <c r="N189" s="3"/>
      <c r="T189" s="84"/>
      <c r="X189" s="40"/>
    </row>
    <row r="190">
      <c r="A190" s="39"/>
      <c r="B190" s="39"/>
      <c r="C190" s="56"/>
      <c r="D190" s="56"/>
      <c r="E190" s="138"/>
      <c r="F190" s="135"/>
      <c r="G190" s="135"/>
      <c r="H190" s="136"/>
      <c r="I190" s="57"/>
      <c r="J190" s="57"/>
      <c r="K190" s="57"/>
      <c r="L190" s="57"/>
      <c r="M190" s="57"/>
      <c r="N190" s="3"/>
      <c r="T190" s="84"/>
      <c r="X190" s="40"/>
    </row>
    <row r="191">
      <c r="A191" s="39"/>
      <c r="B191" s="39"/>
      <c r="C191" s="56"/>
      <c r="D191" s="56"/>
      <c r="E191" s="138"/>
      <c r="F191" s="135"/>
      <c r="G191" s="135"/>
      <c r="H191" s="136"/>
      <c r="I191" s="57"/>
      <c r="J191" s="57"/>
      <c r="K191" s="57"/>
      <c r="L191" s="57"/>
      <c r="M191" s="57"/>
      <c r="N191" s="3"/>
      <c r="T191" s="84"/>
      <c r="X191" s="40"/>
    </row>
    <row r="192">
      <c r="A192" s="39"/>
      <c r="B192" s="39"/>
      <c r="C192" s="56"/>
      <c r="D192" s="56"/>
      <c r="E192" s="138"/>
      <c r="F192" s="135"/>
      <c r="G192" s="135"/>
      <c r="H192" s="136"/>
      <c r="I192" s="57"/>
      <c r="J192" s="57"/>
      <c r="K192" s="57"/>
      <c r="L192" s="57"/>
      <c r="M192" s="57"/>
      <c r="N192" s="3"/>
      <c r="T192" s="84"/>
      <c r="X192" s="40"/>
    </row>
    <row r="193">
      <c r="A193" s="39"/>
      <c r="B193" s="39"/>
      <c r="C193" s="56"/>
      <c r="D193" s="56"/>
      <c r="E193" s="138"/>
      <c r="F193" s="135"/>
      <c r="G193" s="135"/>
      <c r="H193" s="136"/>
      <c r="I193" s="57"/>
      <c r="J193" s="57"/>
      <c r="K193" s="57"/>
      <c r="L193" s="57"/>
      <c r="M193" s="57"/>
      <c r="N193" s="3"/>
      <c r="T193" s="84"/>
      <c r="X193" s="40"/>
    </row>
    <row r="194">
      <c r="A194" s="39"/>
      <c r="B194" s="39"/>
      <c r="C194" s="56"/>
      <c r="D194" s="56"/>
      <c r="E194" s="138"/>
      <c r="F194" s="135"/>
      <c r="G194" s="135"/>
      <c r="H194" s="136"/>
      <c r="I194" s="57"/>
      <c r="J194" s="57"/>
      <c r="K194" s="57"/>
      <c r="L194" s="57"/>
      <c r="M194" s="57"/>
      <c r="N194" s="3"/>
      <c r="T194" s="84"/>
      <c r="X194" s="40"/>
    </row>
    <row r="195">
      <c r="A195" s="39"/>
      <c r="B195" s="39"/>
      <c r="C195" s="56"/>
      <c r="D195" s="56"/>
      <c r="E195" s="138"/>
      <c r="F195" s="135"/>
      <c r="G195" s="135"/>
      <c r="H195" s="136"/>
      <c r="I195" s="57"/>
      <c r="J195" s="57"/>
      <c r="K195" s="57"/>
      <c r="L195" s="57"/>
      <c r="M195" s="57"/>
      <c r="N195" s="3"/>
      <c r="T195" s="84"/>
      <c r="X195" s="40"/>
    </row>
    <row r="196">
      <c r="A196" s="39"/>
      <c r="B196" s="39"/>
      <c r="C196" s="56"/>
      <c r="D196" s="56"/>
      <c r="E196" s="138"/>
      <c r="F196" s="135"/>
      <c r="G196" s="135"/>
      <c r="H196" s="136"/>
      <c r="I196" s="57"/>
      <c r="J196" s="57"/>
      <c r="K196" s="57"/>
      <c r="L196" s="57"/>
      <c r="M196" s="57"/>
      <c r="N196" s="3"/>
      <c r="T196" s="84"/>
      <c r="X196" s="40"/>
    </row>
    <row r="197">
      <c r="A197" s="39"/>
      <c r="B197" s="39"/>
      <c r="C197" s="56"/>
      <c r="D197" s="56"/>
      <c r="E197" s="138"/>
      <c r="F197" s="135"/>
      <c r="G197" s="135"/>
      <c r="H197" s="136"/>
      <c r="I197" s="57"/>
      <c r="J197" s="57"/>
      <c r="K197" s="57"/>
      <c r="L197" s="57"/>
      <c r="M197" s="57"/>
      <c r="N197" s="3"/>
      <c r="T197" s="84"/>
      <c r="X197" s="40"/>
    </row>
    <row r="198">
      <c r="A198" s="39"/>
      <c r="B198" s="39"/>
      <c r="C198" s="56"/>
      <c r="D198" s="56"/>
      <c r="E198" s="138"/>
      <c r="F198" s="135"/>
      <c r="G198" s="135"/>
      <c r="H198" s="136"/>
      <c r="I198" s="57"/>
      <c r="J198" s="57"/>
      <c r="K198" s="57"/>
      <c r="L198" s="57"/>
      <c r="M198" s="57"/>
      <c r="N198" s="3"/>
      <c r="T198" s="84"/>
      <c r="X198" s="40"/>
    </row>
    <row r="199">
      <c r="A199" s="39"/>
      <c r="B199" s="39"/>
      <c r="C199" s="56"/>
      <c r="D199" s="56"/>
      <c r="E199" s="138"/>
      <c r="F199" s="135"/>
      <c r="G199" s="135"/>
      <c r="H199" s="136"/>
      <c r="I199" s="57"/>
      <c r="J199" s="57"/>
      <c r="K199" s="57"/>
      <c r="L199" s="57"/>
      <c r="M199" s="57"/>
      <c r="N199" s="3"/>
      <c r="T199" s="84"/>
      <c r="X199" s="40"/>
    </row>
    <row r="200">
      <c r="A200" s="39"/>
      <c r="B200" s="39"/>
      <c r="C200" s="56"/>
      <c r="D200" s="56"/>
      <c r="E200" s="138"/>
      <c r="F200" s="135"/>
      <c r="G200" s="135"/>
      <c r="H200" s="136"/>
      <c r="I200" s="57"/>
      <c r="J200" s="57"/>
      <c r="K200" s="57"/>
      <c r="L200" s="57"/>
      <c r="M200" s="57"/>
      <c r="N200" s="3"/>
      <c r="T200" s="84"/>
      <c r="X200" s="40"/>
    </row>
    <row r="201">
      <c r="A201" s="39"/>
      <c r="B201" s="39"/>
      <c r="C201" s="56"/>
      <c r="D201" s="56"/>
      <c r="E201" s="138"/>
      <c r="F201" s="135"/>
      <c r="G201" s="135"/>
      <c r="H201" s="136"/>
      <c r="I201" s="57"/>
      <c r="J201" s="57"/>
      <c r="K201" s="57"/>
      <c r="L201" s="57"/>
      <c r="M201" s="57"/>
      <c r="N201" s="3"/>
      <c r="T201" s="84"/>
      <c r="X201" s="40"/>
    </row>
    <row r="202">
      <c r="A202" s="39"/>
      <c r="B202" s="39"/>
      <c r="C202" s="56"/>
      <c r="D202" s="56"/>
      <c r="E202" s="138"/>
      <c r="F202" s="135"/>
      <c r="G202" s="135"/>
      <c r="H202" s="136"/>
      <c r="I202" s="57"/>
      <c r="J202" s="57"/>
      <c r="K202" s="57"/>
      <c r="L202" s="57"/>
      <c r="M202" s="57"/>
      <c r="N202" s="3"/>
      <c r="T202" s="84"/>
      <c r="X202" s="40"/>
    </row>
    <row r="203">
      <c r="A203" s="39"/>
      <c r="B203" s="39"/>
      <c r="C203" s="56"/>
      <c r="D203" s="56"/>
      <c r="E203" s="138"/>
      <c r="F203" s="135"/>
      <c r="G203" s="135"/>
      <c r="H203" s="136"/>
      <c r="I203" s="57"/>
      <c r="J203" s="57"/>
      <c r="K203" s="57"/>
      <c r="L203" s="57"/>
      <c r="M203" s="57"/>
      <c r="N203" s="3"/>
      <c r="T203" s="84"/>
      <c r="X203" s="40"/>
    </row>
    <row r="204">
      <c r="A204" s="39"/>
      <c r="B204" s="39"/>
      <c r="C204" s="56"/>
      <c r="D204" s="56"/>
      <c r="E204" s="138"/>
      <c r="F204" s="135"/>
      <c r="G204" s="135"/>
      <c r="H204" s="136"/>
      <c r="I204" s="57"/>
      <c r="J204" s="57"/>
      <c r="K204" s="57"/>
      <c r="L204" s="57"/>
      <c r="M204" s="57"/>
      <c r="N204" s="3"/>
      <c r="T204" s="84"/>
      <c r="X204" s="40"/>
    </row>
    <row r="205">
      <c r="A205" s="39"/>
      <c r="B205" s="39"/>
      <c r="C205" s="56"/>
      <c r="D205" s="56"/>
      <c r="E205" s="138"/>
      <c r="F205" s="135"/>
      <c r="G205" s="135"/>
      <c r="H205" s="136"/>
      <c r="I205" s="57"/>
      <c r="J205" s="57"/>
      <c r="K205" s="57"/>
      <c r="L205" s="57"/>
      <c r="M205" s="57"/>
      <c r="N205" s="3"/>
      <c r="T205" s="84"/>
      <c r="X205" s="40"/>
    </row>
    <row r="206">
      <c r="A206" s="39"/>
      <c r="B206" s="39"/>
      <c r="C206" s="56"/>
      <c r="D206" s="56"/>
      <c r="E206" s="138"/>
      <c r="F206" s="135"/>
      <c r="G206" s="135"/>
      <c r="H206" s="136"/>
      <c r="I206" s="57"/>
      <c r="J206" s="57"/>
      <c r="K206" s="57"/>
      <c r="L206" s="57"/>
      <c r="M206" s="57"/>
      <c r="N206" s="3"/>
      <c r="T206" s="84"/>
      <c r="X206" s="40"/>
    </row>
    <row r="207">
      <c r="A207" s="39"/>
      <c r="B207" s="39"/>
      <c r="C207" s="56"/>
      <c r="D207" s="56"/>
      <c r="E207" s="138"/>
      <c r="F207" s="135"/>
      <c r="G207" s="135"/>
      <c r="H207" s="136"/>
      <c r="I207" s="57"/>
      <c r="J207" s="57"/>
      <c r="K207" s="57"/>
      <c r="L207" s="57"/>
      <c r="M207" s="57"/>
      <c r="N207" s="3"/>
      <c r="T207" s="84"/>
      <c r="X207" s="40"/>
    </row>
    <row r="208">
      <c r="A208" s="39"/>
      <c r="B208" s="39"/>
      <c r="C208" s="56"/>
      <c r="D208" s="56"/>
      <c r="E208" s="138"/>
      <c r="F208" s="135"/>
      <c r="G208" s="135"/>
      <c r="H208" s="136"/>
      <c r="I208" s="57"/>
      <c r="J208" s="57"/>
      <c r="K208" s="57"/>
      <c r="L208" s="57"/>
      <c r="M208" s="57"/>
      <c r="N208" s="3"/>
      <c r="T208" s="84"/>
      <c r="X208" s="40"/>
    </row>
    <row r="209">
      <c r="A209" s="39"/>
      <c r="B209" s="39"/>
      <c r="C209" s="56"/>
      <c r="D209" s="56"/>
      <c r="E209" s="138"/>
      <c r="F209" s="135"/>
      <c r="G209" s="135"/>
      <c r="H209" s="136"/>
      <c r="I209" s="57"/>
      <c r="J209" s="57"/>
      <c r="K209" s="57"/>
      <c r="L209" s="57"/>
      <c r="M209" s="57"/>
      <c r="N209" s="3"/>
      <c r="T209" s="84"/>
      <c r="X209" s="40"/>
    </row>
    <row r="210">
      <c r="A210" s="39"/>
      <c r="B210" s="39"/>
      <c r="C210" s="56"/>
      <c r="D210" s="56"/>
      <c r="E210" s="138"/>
      <c r="F210" s="135"/>
      <c r="G210" s="135"/>
      <c r="H210" s="136"/>
      <c r="I210" s="57"/>
      <c r="J210" s="57"/>
      <c r="K210" s="57"/>
      <c r="L210" s="57"/>
      <c r="M210" s="57"/>
      <c r="N210" s="3"/>
      <c r="T210" s="84"/>
      <c r="X210" s="40"/>
    </row>
    <row r="211">
      <c r="A211" s="39"/>
      <c r="B211" s="39"/>
      <c r="C211" s="56"/>
      <c r="D211" s="56"/>
      <c r="E211" s="138"/>
      <c r="F211" s="135"/>
      <c r="G211" s="135"/>
      <c r="H211" s="136"/>
      <c r="I211" s="57"/>
      <c r="J211" s="57"/>
      <c r="K211" s="57"/>
      <c r="L211" s="57"/>
      <c r="M211" s="57"/>
      <c r="N211" s="3"/>
      <c r="T211" s="84"/>
      <c r="X211" s="40"/>
    </row>
    <row r="212">
      <c r="A212" s="39"/>
      <c r="B212" s="39"/>
      <c r="C212" s="56"/>
      <c r="D212" s="56"/>
      <c r="E212" s="138"/>
      <c r="F212" s="135"/>
      <c r="G212" s="135"/>
      <c r="H212" s="136"/>
      <c r="I212" s="57"/>
      <c r="J212" s="57"/>
      <c r="K212" s="57"/>
      <c r="L212" s="57"/>
      <c r="M212" s="57"/>
      <c r="N212" s="3"/>
      <c r="T212" s="84"/>
      <c r="X212" s="40"/>
    </row>
    <row r="213">
      <c r="A213" s="39"/>
      <c r="B213" s="39"/>
      <c r="C213" s="56"/>
      <c r="D213" s="56"/>
      <c r="E213" s="138"/>
      <c r="F213" s="135"/>
      <c r="G213" s="135"/>
      <c r="H213" s="136"/>
      <c r="I213" s="57"/>
      <c r="J213" s="57"/>
      <c r="K213" s="57"/>
      <c r="L213" s="57"/>
      <c r="M213" s="57"/>
      <c r="N213" s="3"/>
      <c r="T213" s="84"/>
      <c r="X213" s="40"/>
    </row>
    <row r="214">
      <c r="A214" s="39"/>
      <c r="B214" s="39"/>
      <c r="C214" s="56"/>
      <c r="D214" s="56"/>
      <c r="E214" s="138"/>
      <c r="F214" s="135"/>
      <c r="G214" s="135"/>
      <c r="H214" s="136"/>
      <c r="I214" s="57"/>
      <c r="J214" s="57"/>
      <c r="K214" s="57"/>
      <c r="L214" s="57"/>
      <c r="M214" s="57"/>
      <c r="N214" s="3"/>
      <c r="T214" s="84"/>
      <c r="X214" s="40"/>
    </row>
    <row r="215">
      <c r="A215" s="39"/>
      <c r="B215" s="39"/>
      <c r="C215" s="56"/>
      <c r="D215" s="56"/>
      <c r="E215" s="56"/>
      <c r="F215" s="141"/>
      <c r="G215" s="141"/>
      <c r="H215" s="142"/>
      <c r="I215" s="57"/>
      <c r="J215" s="57"/>
      <c r="K215" s="57"/>
      <c r="L215" s="57"/>
      <c r="M215" s="57"/>
      <c r="N215" s="3"/>
      <c r="T215" s="84"/>
      <c r="X215" s="40"/>
    </row>
    <row r="216">
      <c r="A216" s="39"/>
      <c r="B216" s="39"/>
      <c r="C216" s="56"/>
      <c r="D216" s="56"/>
      <c r="E216" s="56"/>
      <c r="F216" s="141"/>
      <c r="G216" s="141"/>
      <c r="H216" s="142"/>
      <c r="I216" s="57"/>
      <c r="J216" s="57"/>
      <c r="K216" s="57"/>
      <c r="L216" s="57"/>
      <c r="M216" s="57"/>
      <c r="N216" s="3"/>
      <c r="T216" s="84"/>
      <c r="X216" s="40"/>
    </row>
    <row r="217">
      <c r="A217" s="39"/>
      <c r="B217" s="39"/>
      <c r="C217" s="56"/>
      <c r="D217" s="56"/>
      <c r="E217" s="56"/>
      <c r="F217" s="141"/>
      <c r="G217" s="141"/>
      <c r="H217" s="142"/>
      <c r="I217" s="57"/>
      <c r="J217" s="57"/>
      <c r="K217" s="57"/>
      <c r="L217" s="57"/>
      <c r="M217" s="57"/>
      <c r="N217" s="3"/>
      <c r="T217" s="84"/>
      <c r="X217" s="40"/>
    </row>
    <row r="218">
      <c r="A218" s="39"/>
      <c r="B218" s="39"/>
      <c r="C218" s="56"/>
      <c r="D218" s="56"/>
      <c r="E218" s="56"/>
      <c r="F218" s="141"/>
      <c r="G218" s="141"/>
      <c r="H218" s="142"/>
      <c r="I218" s="57"/>
      <c r="J218" s="57"/>
      <c r="K218" s="57"/>
      <c r="L218" s="57"/>
      <c r="M218" s="57"/>
      <c r="N218" s="3"/>
      <c r="T218" s="84"/>
      <c r="X218" s="40"/>
    </row>
    <row r="219">
      <c r="A219" s="39"/>
      <c r="B219" s="39"/>
      <c r="C219" s="56"/>
      <c r="D219" s="56"/>
      <c r="E219" s="56"/>
      <c r="F219" s="141"/>
      <c r="G219" s="141"/>
      <c r="H219" s="142"/>
      <c r="I219" s="57"/>
      <c r="J219" s="57"/>
      <c r="K219" s="57"/>
      <c r="L219" s="57"/>
      <c r="M219" s="57"/>
      <c r="N219" s="3"/>
      <c r="T219" s="84"/>
      <c r="X219" s="40"/>
    </row>
    <row r="220">
      <c r="A220" s="39"/>
      <c r="B220" s="39"/>
      <c r="C220" s="56"/>
      <c r="D220" s="56"/>
      <c r="E220" s="56"/>
      <c r="F220" s="141"/>
      <c r="G220" s="141"/>
      <c r="H220" s="142"/>
      <c r="I220" s="57"/>
      <c r="J220" s="57"/>
      <c r="K220" s="57"/>
      <c r="L220" s="57"/>
      <c r="M220" s="57"/>
      <c r="N220" s="3"/>
      <c r="T220" s="84"/>
      <c r="X220" s="40"/>
    </row>
    <row r="221">
      <c r="A221" s="39"/>
      <c r="B221" s="39"/>
      <c r="C221" s="56"/>
      <c r="D221" s="56"/>
      <c r="E221" s="56"/>
      <c r="F221" s="141"/>
      <c r="G221" s="141"/>
      <c r="H221" s="142"/>
      <c r="I221" s="57"/>
      <c r="J221" s="57"/>
      <c r="K221" s="57"/>
      <c r="L221" s="57"/>
      <c r="M221" s="57"/>
      <c r="N221" s="3"/>
      <c r="T221" s="84"/>
      <c r="X221" s="40"/>
    </row>
    <row r="222">
      <c r="A222" s="39"/>
      <c r="B222" s="39"/>
      <c r="C222" s="56"/>
      <c r="D222" s="56"/>
      <c r="E222" s="56"/>
      <c r="F222" s="141"/>
      <c r="G222" s="141"/>
      <c r="H222" s="142"/>
      <c r="I222" s="57"/>
      <c r="J222" s="57"/>
      <c r="K222" s="57"/>
      <c r="L222" s="57"/>
      <c r="M222" s="57"/>
      <c r="N222" s="3"/>
      <c r="T222" s="84"/>
      <c r="X222" s="40"/>
    </row>
    <row r="223">
      <c r="A223" s="39"/>
      <c r="B223" s="39"/>
      <c r="C223" s="56"/>
      <c r="D223" s="56"/>
      <c r="E223" s="56"/>
      <c r="F223" s="141"/>
      <c r="G223" s="141"/>
      <c r="H223" s="142"/>
      <c r="I223" s="57"/>
      <c r="J223" s="57"/>
      <c r="K223" s="57"/>
      <c r="L223" s="57"/>
      <c r="M223" s="57"/>
      <c r="N223" s="3"/>
      <c r="T223" s="84"/>
      <c r="X223" s="40"/>
    </row>
    <row r="224">
      <c r="A224" s="39"/>
      <c r="B224" s="39"/>
      <c r="C224" s="56"/>
      <c r="D224" s="56"/>
      <c r="E224" s="56"/>
      <c r="F224" s="141"/>
      <c r="G224" s="141"/>
      <c r="H224" s="142"/>
      <c r="I224" s="57"/>
      <c r="J224" s="57"/>
      <c r="K224" s="57"/>
      <c r="L224" s="57"/>
      <c r="M224" s="57"/>
      <c r="N224" s="3"/>
      <c r="T224" s="84"/>
      <c r="X224" s="40"/>
    </row>
    <row r="225">
      <c r="A225" s="39"/>
      <c r="B225" s="39"/>
      <c r="C225" s="56"/>
      <c r="D225" s="56"/>
      <c r="E225" s="56"/>
      <c r="F225" s="141"/>
      <c r="G225" s="141"/>
      <c r="H225" s="142"/>
      <c r="I225" s="57"/>
      <c r="J225" s="57"/>
      <c r="K225" s="57"/>
      <c r="L225" s="57"/>
      <c r="M225" s="57"/>
      <c r="N225" s="3"/>
      <c r="T225" s="84"/>
      <c r="X225" s="40"/>
    </row>
    <row r="226">
      <c r="A226" s="39"/>
      <c r="B226" s="39"/>
      <c r="C226" s="56"/>
      <c r="D226" s="56"/>
      <c r="E226" s="56"/>
      <c r="F226" s="141"/>
      <c r="G226" s="141"/>
      <c r="H226" s="142"/>
      <c r="I226" s="57"/>
      <c r="J226" s="57"/>
      <c r="K226" s="57"/>
      <c r="L226" s="57"/>
      <c r="M226" s="57"/>
      <c r="N226" s="3"/>
      <c r="T226" s="84"/>
      <c r="X226" s="40"/>
    </row>
    <row r="227">
      <c r="A227" s="39"/>
      <c r="B227" s="39"/>
      <c r="C227" s="56"/>
      <c r="D227" s="56"/>
      <c r="E227" s="56"/>
      <c r="F227" s="141"/>
      <c r="G227" s="141"/>
      <c r="H227" s="142"/>
      <c r="I227" s="57"/>
      <c r="J227" s="57"/>
      <c r="K227" s="57"/>
      <c r="L227" s="57"/>
      <c r="M227" s="57"/>
      <c r="N227" s="3"/>
      <c r="T227" s="84"/>
      <c r="X227" s="40"/>
    </row>
    <row r="228">
      <c r="A228" s="39"/>
      <c r="B228" s="39"/>
      <c r="C228" s="56"/>
      <c r="D228" s="56"/>
      <c r="E228" s="56"/>
      <c r="F228" s="141"/>
      <c r="G228" s="141"/>
      <c r="H228" s="142"/>
      <c r="I228" s="57"/>
      <c r="J228" s="57"/>
      <c r="K228" s="57"/>
      <c r="L228" s="57"/>
      <c r="M228" s="57"/>
      <c r="N228" s="3"/>
      <c r="T228" s="84"/>
      <c r="X228" s="40"/>
    </row>
    <row r="229">
      <c r="A229" s="39"/>
      <c r="B229" s="39"/>
      <c r="C229" s="56"/>
      <c r="D229" s="56"/>
      <c r="E229" s="56"/>
      <c r="F229" s="141"/>
      <c r="G229" s="141"/>
      <c r="H229" s="142"/>
      <c r="I229" s="57"/>
      <c r="J229" s="57"/>
      <c r="K229" s="57"/>
      <c r="L229" s="57"/>
      <c r="M229" s="57"/>
      <c r="N229" s="3"/>
      <c r="T229" s="84"/>
      <c r="X229" s="40"/>
    </row>
    <row r="230">
      <c r="A230" s="39"/>
      <c r="B230" s="39"/>
      <c r="C230" s="56"/>
      <c r="D230" s="56"/>
      <c r="E230" s="56"/>
      <c r="F230" s="141"/>
      <c r="G230" s="141"/>
      <c r="H230" s="142"/>
      <c r="I230" s="57"/>
      <c r="J230" s="57"/>
      <c r="K230" s="57"/>
      <c r="L230" s="57"/>
      <c r="M230" s="57"/>
      <c r="N230" s="3"/>
      <c r="T230" s="84"/>
      <c r="X230" s="40"/>
    </row>
    <row r="231">
      <c r="A231" s="39"/>
      <c r="B231" s="39"/>
      <c r="C231" s="56"/>
      <c r="D231" s="56"/>
      <c r="E231" s="56"/>
      <c r="F231" s="141"/>
      <c r="G231" s="141"/>
      <c r="H231" s="142"/>
      <c r="I231" s="57"/>
      <c r="J231" s="57"/>
      <c r="K231" s="57"/>
      <c r="L231" s="57"/>
      <c r="M231" s="57"/>
      <c r="N231" s="3"/>
      <c r="T231" s="84"/>
      <c r="X231" s="40"/>
    </row>
    <row r="232">
      <c r="A232" s="39"/>
      <c r="B232" s="39"/>
      <c r="C232" s="56"/>
      <c r="D232" s="56"/>
      <c r="E232" s="56"/>
      <c r="F232" s="141"/>
      <c r="G232" s="141"/>
      <c r="H232" s="142"/>
      <c r="I232" s="57"/>
      <c r="J232" s="57"/>
      <c r="K232" s="57"/>
      <c r="L232" s="57"/>
      <c r="M232" s="57"/>
      <c r="N232" s="3"/>
      <c r="T232" s="84"/>
      <c r="X232" s="40"/>
    </row>
    <row r="233">
      <c r="A233" s="39"/>
      <c r="B233" s="39"/>
      <c r="C233" s="56"/>
      <c r="D233" s="56"/>
      <c r="E233" s="56"/>
      <c r="F233" s="141"/>
      <c r="G233" s="141"/>
      <c r="H233" s="142"/>
      <c r="I233" s="57"/>
      <c r="J233" s="57"/>
      <c r="K233" s="57"/>
      <c r="L233" s="57"/>
      <c r="M233" s="57"/>
      <c r="N233" s="3"/>
      <c r="T233" s="84"/>
      <c r="X233" s="40"/>
    </row>
    <row r="234">
      <c r="A234" s="39"/>
      <c r="B234" s="39"/>
      <c r="C234" s="56"/>
      <c r="D234" s="56"/>
      <c r="E234" s="56"/>
      <c r="F234" s="141"/>
      <c r="G234" s="141"/>
      <c r="H234" s="142"/>
      <c r="I234" s="57"/>
      <c r="J234" s="57"/>
      <c r="K234" s="57"/>
      <c r="L234" s="57"/>
      <c r="M234" s="57"/>
      <c r="N234" s="3"/>
      <c r="T234" s="84"/>
      <c r="X234" s="40"/>
    </row>
    <row r="235">
      <c r="A235" s="39"/>
      <c r="B235" s="39"/>
      <c r="C235" s="56"/>
      <c r="D235" s="56"/>
      <c r="E235" s="56"/>
      <c r="F235" s="141"/>
      <c r="G235" s="141"/>
      <c r="H235" s="142"/>
      <c r="I235" s="57"/>
      <c r="J235" s="57"/>
      <c r="K235" s="57"/>
      <c r="L235" s="57"/>
      <c r="M235" s="57"/>
      <c r="N235" s="3"/>
      <c r="T235" s="84"/>
      <c r="X235" s="40"/>
    </row>
    <row r="236">
      <c r="A236" s="39"/>
      <c r="B236" s="39"/>
      <c r="C236" s="56"/>
      <c r="D236" s="56"/>
      <c r="E236" s="56"/>
      <c r="F236" s="141"/>
      <c r="G236" s="141"/>
      <c r="H236" s="142"/>
      <c r="I236" s="57"/>
      <c r="J236" s="57"/>
      <c r="K236" s="57"/>
      <c r="L236" s="57"/>
      <c r="M236" s="57"/>
      <c r="N236" s="3"/>
      <c r="T236" s="84"/>
      <c r="X236" s="40"/>
    </row>
    <row r="237">
      <c r="A237" s="39"/>
      <c r="B237" s="39"/>
      <c r="C237" s="56"/>
      <c r="D237" s="56"/>
      <c r="E237" s="56"/>
      <c r="F237" s="141"/>
      <c r="G237" s="141"/>
      <c r="H237" s="142"/>
      <c r="I237" s="57"/>
      <c r="J237" s="57"/>
      <c r="K237" s="57"/>
      <c r="L237" s="57"/>
      <c r="M237" s="57"/>
      <c r="N237" s="3"/>
      <c r="T237" s="84"/>
      <c r="X237" s="40"/>
    </row>
    <row r="238">
      <c r="A238" s="39"/>
      <c r="B238" s="39"/>
      <c r="C238" s="56"/>
      <c r="D238" s="56"/>
      <c r="E238" s="56"/>
      <c r="F238" s="141"/>
      <c r="G238" s="141"/>
      <c r="H238" s="142"/>
      <c r="I238" s="57"/>
      <c r="J238" s="57"/>
      <c r="K238" s="57"/>
      <c r="L238" s="57"/>
      <c r="M238" s="57"/>
      <c r="N238" s="3"/>
      <c r="T238" s="84"/>
      <c r="X238" s="40"/>
    </row>
    <row r="239">
      <c r="A239" s="39"/>
      <c r="B239" s="39"/>
      <c r="C239" s="56"/>
      <c r="D239" s="56"/>
      <c r="E239" s="56"/>
      <c r="F239" s="141"/>
      <c r="G239" s="141"/>
      <c r="H239" s="142"/>
      <c r="I239" s="57"/>
      <c r="J239" s="57"/>
      <c r="K239" s="57"/>
      <c r="L239" s="57"/>
      <c r="M239" s="57"/>
      <c r="N239" s="3"/>
      <c r="T239" s="84"/>
      <c r="X239" s="40"/>
    </row>
    <row r="240">
      <c r="A240" s="39"/>
      <c r="B240" s="39"/>
      <c r="C240" s="56"/>
      <c r="D240" s="56"/>
      <c r="E240" s="56"/>
      <c r="F240" s="141"/>
      <c r="G240" s="141"/>
      <c r="H240" s="142"/>
      <c r="I240" s="57"/>
      <c r="J240" s="57"/>
      <c r="K240" s="57"/>
      <c r="L240" s="57"/>
      <c r="M240" s="57"/>
      <c r="N240" s="3"/>
      <c r="T240" s="84"/>
      <c r="X240" s="40"/>
    </row>
    <row r="241">
      <c r="A241" s="39"/>
      <c r="B241" s="39"/>
      <c r="C241" s="56"/>
      <c r="D241" s="56"/>
      <c r="E241" s="56"/>
      <c r="F241" s="141"/>
      <c r="G241" s="141"/>
      <c r="H241" s="142"/>
      <c r="I241" s="57"/>
      <c r="J241" s="57"/>
      <c r="K241" s="57"/>
      <c r="L241" s="57"/>
      <c r="M241" s="57"/>
      <c r="N241" s="3"/>
      <c r="T241" s="84"/>
      <c r="X241" s="40"/>
    </row>
    <row r="242">
      <c r="A242" s="39"/>
      <c r="B242" s="39"/>
      <c r="C242" s="56"/>
      <c r="D242" s="56"/>
      <c r="E242" s="56"/>
      <c r="F242" s="141"/>
      <c r="G242" s="141"/>
      <c r="H242" s="142"/>
      <c r="I242" s="57"/>
      <c r="J242" s="57"/>
      <c r="K242" s="57"/>
      <c r="L242" s="57"/>
      <c r="M242" s="57"/>
      <c r="N242" s="3"/>
      <c r="T242" s="84"/>
      <c r="X242" s="40"/>
    </row>
    <row r="243">
      <c r="A243" s="39"/>
      <c r="B243" s="39"/>
      <c r="C243" s="56"/>
      <c r="D243" s="56"/>
      <c r="E243" s="56"/>
      <c r="F243" s="141"/>
      <c r="G243" s="141"/>
      <c r="H243" s="142"/>
      <c r="I243" s="57"/>
      <c r="J243" s="57"/>
      <c r="K243" s="57"/>
      <c r="L243" s="57"/>
      <c r="M243" s="57"/>
      <c r="N243" s="3"/>
      <c r="T243" s="84"/>
      <c r="X243" s="40"/>
    </row>
    <row r="244">
      <c r="A244" s="39"/>
      <c r="B244" s="39"/>
      <c r="C244" s="56"/>
      <c r="D244" s="56"/>
      <c r="E244" s="56"/>
      <c r="F244" s="141"/>
      <c r="G244" s="141"/>
      <c r="H244" s="142"/>
      <c r="I244" s="57"/>
      <c r="J244" s="57"/>
      <c r="K244" s="57"/>
      <c r="L244" s="57"/>
      <c r="M244" s="57"/>
      <c r="N244" s="3"/>
      <c r="T244" s="84"/>
      <c r="X244" s="40"/>
    </row>
    <row r="245">
      <c r="A245" s="39"/>
      <c r="B245" s="39"/>
      <c r="C245" s="56"/>
      <c r="D245" s="56"/>
      <c r="E245" s="56"/>
      <c r="F245" s="141"/>
      <c r="G245" s="141"/>
      <c r="H245" s="142"/>
      <c r="I245" s="57"/>
      <c r="J245" s="57"/>
      <c r="K245" s="57"/>
      <c r="L245" s="57"/>
      <c r="M245" s="57"/>
      <c r="N245" s="3"/>
      <c r="T245" s="84"/>
      <c r="X245" s="40"/>
    </row>
    <row r="246">
      <c r="A246" s="39"/>
      <c r="B246" s="39"/>
      <c r="C246" s="56"/>
      <c r="D246" s="56"/>
      <c r="E246" s="56"/>
      <c r="F246" s="141"/>
      <c r="G246" s="141"/>
      <c r="H246" s="142"/>
      <c r="I246" s="57"/>
      <c r="J246" s="57"/>
      <c r="K246" s="57"/>
      <c r="L246" s="57"/>
      <c r="M246" s="57"/>
      <c r="N246" s="3"/>
      <c r="T246" s="84"/>
      <c r="X246" s="40"/>
    </row>
    <row r="247">
      <c r="A247" s="39"/>
      <c r="B247" s="39"/>
      <c r="C247" s="56"/>
      <c r="D247" s="56"/>
      <c r="E247" s="56"/>
      <c r="F247" s="141"/>
      <c r="G247" s="141"/>
      <c r="H247" s="142"/>
      <c r="I247" s="57"/>
      <c r="J247" s="57"/>
      <c r="K247" s="57"/>
      <c r="L247" s="57"/>
      <c r="M247" s="57"/>
      <c r="N247" s="3"/>
      <c r="T247" s="84"/>
      <c r="X247" s="40"/>
    </row>
    <row r="248">
      <c r="A248" s="39"/>
      <c r="B248" s="39"/>
      <c r="C248" s="56"/>
      <c r="D248" s="56"/>
      <c r="E248" s="56"/>
      <c r="F248" s="141"/>
      <c r="G248" s="141"/>
      <c r="H248" s="142"/>
      <c r="I248" s="57"/>
      <c r="J248" s="57"/>
      <c r="K248" s="57"/>
      <c r="L248" s="57"/>
      <c r="M248" s="57"/>
      <c r="N248" s="3"/>
      <c r="T248" s="84"/>
      <c r="X248" s="40"/>
    </row>
    <row r="249">
      <c r="A249" s="39"/>
      <c r="B249" s="39"/>
      <c r="C249" s="56"/>
      <c r="D249" s="56"/>
      <c r="E249" s="56"/>
      <c r="F249" s="141"/>
      <c r="G249" s="141"/>
      <c r="H249" s="142"/>
      <c r="I249" s="57"/>
      <c r="J249" s="57"/>
      <c r="K249" s="57"/>
      <c r="L249" s="57"/>
      <c r="M249" s="57"/>
      <c r="N249" s="3"/>
      <c r="T249" s="84"/>
      <c r="X249" s="40"/>
    </row>
    <row r="250">
      <c r="A250" s="39"/>
      <c r="B250" s="39"/>
      <c r="C250" s="56"/>
      <c r="D250" s="56"/>
      <c r="E250" s="56"/>
      <c r="F250" s="141"/>
      <c r="G250" s="141"/>
      <c r="H250" s="142"/>
      <c r="I250" s="57"/>
      <c r="J250" s="57"/>
      <c r="K250" s="57"/>
      <c r="L250" s="57"/>
      <c r="M250" s="57"/>
      <c r="N250" s="3"/>
      <c r="T250" s="84"/>
      <c r="X250" s="40"/>
    </row>
    <row r="251">
      <c r="A251" s="39"/>
      <c r="B251" s="39"/>
      <c r="C251" s="56"/>
      <c r="D251" s="56"/>
      <c r="E251" s="56"/>
      <c r="F251" s="141"/>
      <c r="G251" s="141"/>
      <c r="H251" s="142"/>
      <c r="I251" s="57"/>
      <c r="J251" s="57"/>
      <c r="K251" s="57"/>
      <c r="L251" s="57"/>
      <c r="M251" s="57"/>
      <c r="N251" s="3"/>
      <c r="T251" s="84"/>
      <c r="X251" s="40"/>
    </row>
    <row r="252">
      <c r="A252" s="39"/>
      <c r="B252" s="39"/>
      <c r="C252" s="56"/>
      <c r="D252" s="56"/>
      <c r="E252" s="56"/>
      <c r="F252" s="141"/>
      <c r="G252" s="141"/>
      <c r="H252" s="142"/>
      <c r="I252" s="57"/>
      <c r="J252" s="57"/>
      <c r="K252" s="57"/>
      <c r="L252" s="57"/>
      <c r="M252" s="57"/>
      <c r="N252" s="3"/>
      <c r="T252" s="84"/>
      <c r="X252" s="40"/>
    </row>
    <row r="253">
      <c r="A253" s="39"/>
      <c r="B253" s="39"/>
      <c r="C253" s="56"/>
      <c r="D253" s="56"/>
      <c r="E253" s="56"/>
      <c r="F253" s="141"/>
      <c r="G253" s="141"/>
      <c r="H253" s="142"/>
      <c r="I253" s="57"/>
      <c r="J253" s="57"/>
      <c r="K253" s="57"/>
      <c r="L253" s="57"/>
      <c r="M253" s="57"/>
      <c r="N253" s="3"/>
      <c r="T253" s="84"/>
      <c r="X253" s="40"/>
    </row>
    <row r="254">
      <c r="A254" s="39"/>
      <c r="B254" s="39"/>
      <c r="C254" s="56"/>
      <c r="D254" s="56"/>
      <c r="E254" s="56"/>
      <c r="F254" s="141"/>
      <c r="G254" s="141"/>
      <c r="H254" s="142"/>
      <c r="I254" s="57"/>
      <c r="J254" s="57"/>
      <c r="K254" s="57"/>
      <c r="L254" s="57"/>
      <c r="M254" s="57"/>
      <c r="N254" s="3"/>
      <c r="T254" s="84"/>
      <c r="X254" s="40"/>
    </row>
    <row r="255">
      <c r="A255" s="39"/>
      <c r="B255" s="39"/>
      <c r="C255" s="56"/>
      <c r="D255" s="56"/>
      <c r="E255" s="56"/>
      <c r="F255" s="141"/>
      <c r="G255" s="141"/>
      <c r="H255" s="142"/>
      <c r="I255" s="57"/>
      <c r="J255" s="57"/>
      <c r="K255" s="57"/>
      <c r="L255" s="57"/>
      <c r="M255" s="57"/>
      <c r="N255" s="3"/>
      <c r="T255" s="84"/>
      <c r="X255" s="40"/>
    </row>
    <row r="256">
      <c r="A256" s="39"/>
      <c r="B256" s="39"/>
      <c r="C256" s="56"/>
      <c r="D256" s="56"/>
      <c r="E256" s="56"/>
      <c r="F256" s="141"/>
      <c r="G256" s="141"/>
      <c r="H256" s="142"/>
      <c r="I256" s="57"/>
      <c r="J256" s="57"/>
      <c r="K256" s="57"/>
      <c r="L256" s="57"/>
      <c r="M256" s="57"/>
      <c r="N256" s="3"/>
      <c r="T256" s="84"/>
      <c r="X256" s="40"/>
    </row>
    <row r="257">
      <c r="A257" s="39"/>
      <c r="B257" s="39"/>
      <c r="C257" s="56"/>
      <c r="D257" s="56"/>
      <c r="E257" s="56"/>
      <c r="F257" s="141"/>
      <c r="G257" s="141"/>
      <c r="H257" s="142"/>
      <c r="I257" s="57"/>
      <c r="J257" s="57"/>
      <c r="K257" s="57"/>
      <c r="L257" s="57"/>
      <c r="M257" s="57"/>
      <c r="N257" s="3"/>
      <c r="T257" s="84"/>
      <c r="X257" s="40"/>
    </row>
    <row r="258">
      <c r="A258" s="39"/>
      <c r="B258" s="39"/>
      <c r="C258" s="56"/>
      <c r="D258" s="56"/>
      <c r="E258" s="56"/>
      <c r="F258" s="141"/>
      <c r="G258" s="141"/>
      <c r="H258" s="142"/>
      <c r="I258" s="57"/>
      <c r="J258" s="57"/>
      <c r="K258" s="57"/>
      <c r="L258" s="57"/>
      <c r="M258" s="57"/>
      <c r="N258" s="3"/>
      <c r="T258" s="84"/>
      <c r="X258" s="40"/>
    </row>
    <row r="259">
      <c r="A259" s="39"/>
      <c r="B259" s="39"/>
      <c r="C259" s="56"/>
      <c r="D259" s="56"/>
      <c r="E259" s="56"/>
      <c r="F259" s="141"/>
      <c r="G259" s="141"/>
      <c r="H259" s="142"/>
      <c r="I259" s="57"/>
      <c r="J259" s="57"/>
      <c r="K259" s="57"/>
      <c r="L259" s="57"/>
      <c r="M259" s="57"/>
      <c r="N259" s="3"/>
      <c r="T259" s="84"/>
      <c r="X259" s="40"/>
    </row>
    <row r="260">
      <c r="A260" s="39"/>
      <c r="B260" s="39"/>
      <c r="C260" s="56"/>
      <c r="D260" s="56"/>
      <c r="E260" s="56"/>
      <c r="F260" s="141"/>
      <c r="G260" s="141"/>
      <c r="H260" s="142"/>
      <c r="I260" s="57"/>
      <c r="J260" s="57"/>
      <c r="K260" s="57"/>
      <c r="L260" s="57"/>
      <c r="M260" s="57"/>
      <c r="N260" s="3"/>
      <c r="T260" s="84"/>
      <c r="X260" s="40"/>
    </row>
    <row r="261">
      <c r="A261" s="39"/>
      <c r="B261" s="39"/>
      <c r="C261" s="56"/>
      <c r="D261" s="56"/>
      <c r="E261" s="56"/>
      <c r="F261" s="141"/>
      <c r="G261" s="141"/>
      <c r="H261" s="142"/>
      <c r="I261" s="57"/>
      <c r="J261" s="57"/>
      <c r="K261" s="57"/>
      <c r="L261" s="57"/>
      <c r="M261" s="57"/>
      <c r="N261" s="3"/>
      <c r="T261" s="84"/>
      <c r="X261" s="40"/>
    </row>
    <row r="262">
      <c r="A262" s="39"/>
      <c r="B262" s="39"/>
      <c r="C262" s="56"/>
      <c r="D262" s="56"/>
      <c r="E262" s="56"/>
      <c r="F262" s="141"/>
      <c r="G262" s="141"/>
      <c r="H262" s="142"/>
      <c r="I262" s="57"/>
      <c r="J262" s="57"/>
      <c r="K262" s="57"/>
      <c r="L262" s="57"/>
      <c r="M262" s="57"/>
      <c r="N262" s="3"/>
      <c r="T262" s="84"/>
      <c r="X262" s="40"/>
    </row>
    <row r="263">
      <c r="A263" s="39"/>
      <c r="B263" s="39"/>
      <c r="C263" s="56"/>
      <c r="D263" s="56"/>
      <c r="E263" s="56"/>
      <c r="F263" s="141"/>
      <c r="G263" s="141"/>
      <c r="H263" s="142"/>
      <c r="I263" s="57"/>
      <c r="J263" s="57"/>
      <c r="K263" s="57"/>
      <c r="L263" s="57"/>
      <c r="M263" s="57"/>
      <c r="N263" s="3"/>
      <c r="T263" s="84"/>
      <c r="X263" s="40"/>
    </row>
    <row r="264">
      <c r="A264" s="39"/>
      <c r="B264" s="39"/>
      <c r="C264" s="56"/>
      <c r="D264" s="56"/>
      <c r="E264" s="56"/>
      <c r="F264" s="141"/>
      <c r="G264" s="141"/>
      <c r="H264" s="142"/>
      <c r="I264" s="57"/>
      <c r="J264" s="57"/>
      <c r="K264" s="57"/>
      <c r="L264" s="57"/>
      <c r="M264" s="57"/>
      <c r="N264" s="3"/>
      <c r="T264" s="84"/>
      <c r="X264" s="40"/>
    </row>
    <row r="265">
      <c r="A265" s="39"/>
      <c r="B265" s="39"/>
      <c r="C265" s="56"/>
      <c r="D265" s="56"/>
      <c r="E265" s="56"/>
      <c r="F265" s="141"/>
      <c r="G265" s="141"/>
      <c r="H265" s="142"/>
      <c r="I265" s="57"/>
      <c r="J265" s="57"/>
      <c r="K265" s="57"/>
      <c r="L265" s="57"/>
      <c r="M265" s="57"/>
      <c r="N265" s="3"/>
      <c r="T265" s="84"/>
      <c r="X265" s="40"/>
    </row>
    <row r="266">
      <c r="A266" s="39"/>
      <c r="B266" s="39"/>
      <c r="C266" s="56"/>
      <c r="D266" s="56"/>
      <c r="E266" s="56"/>
      <c r="F266" s="141"/>
      <c r="G266" s="141"/>
      <c r="H266" s="142"/>
      <c r="I266" s="57"/>
      <c r="J266" s="57"/>
      <c r="K266" s="57"/>
      <c r="L266" s="57"/>
      <c r="M266" s="57"/>
      <c r="N266" s="3"/>
      <c r="T266" s="84"/>
      <c r="X266" s="40"/>
    </row>
    <row r="267">
      <c r="A267" s="39"/>
      <c r="B267" s="39"/>
      <c r="C267" s="56"/>
      <c r="D267" s="56"/>
      <c r="E267" s="56"/>
      <c r="F267" s="141"/>
      <c r="G267" s="141"/>
      <c r="H267" s="142"/>
      <c r="I267" s="57"/>
      <c r="J267" s="57"/>
      <c r="K267" s="57"/>
      <c r="L267" s="57"/>
      <c r="M267" s="57"/>
      <c r="N267" s="3"/>
      <c r="T267" s="84"/>
      <c r="X267" s="40"/>
    </row>
    <row r="268">
      <c r="A268" s="39"/>
      <c r="B268" s="39"/>
      <c r="C268" s="56"/>
      <c r="D268" s="56"/>
      <c r="E268" s="56"/>
      <c r="F268" s="141"/>
      <c r="G268" s="141"/>
      <c r="H268" s="142"/>
      <c r="I268" s="57"/>
      <c r="J268" s="57"/>
      <c r="K268" s="57"/>
      <c r="L268" s="57"/>
      <c r="M268" s="57"/>
      <c r="N268" s="3"/>
      <c r="T268" s="84"/>
      <c r="X268" s="40"/>
    </row>
    <row r="269">
      <c r="A269" s="39"/>
      <c r="B269" s="39"/>
      <c r="C269" s="56"/>
      <c r="D269" s="56"/>
      <c r="E269" s="56"/>
      <c r="F269" s="141"/>
      <c r="G269" s="141"/>
      <c r="H269" s="142"/>
      <c r="I269" s="57"/>
      <c r="J269" s="57"/>
      <c r="K269" s="57"/>
      <c r="L269" s="57"/>
      <c r="M269" s="57"/>
      <c r="N269" s="3"/>
      <c r="T269" s="84"/>
      <c r="X269" s="40"/>
    </row>
    <row r="270">
      <c r="A270" s="39"/>
      <c r="B270" s="39"/>
      <c r="C270" s="56"/>
      <c r="D270" s="56"/>
      <c r="E270" s="56"/>
      <c r="F270" s="141"/>
      <c r="G270" s="141"/>
      <c r="H270" s="142"/>
      <c r="I270" s="57"/>
      <c r="J270" s="57"/>
      <c r="K270" s="57"/>
      <c r="L270" s="57"/>
      <c r="M270" s="57"/>
      <c r="N270" s="3"/>
      <c r="T270" s="84"/>
      <c r="X270" s="40"/>
    </row>
    <row r="271">
      <c r="A271" s="39"/>
      <c r="B271" s="39"/>
      <c r="C271" s="56"/>
      <c r="D271" s="56"/>
      <c r="E271" s="56"/>
      <c r="F271" s="141"/>
      <c r="G271" s="141"/>
      <c r="H271" s="142"/>
      <c r="I271" s="57"/>
      <c r="J271" s="57"/>
      <c r="K271" s="57"/>
      <c r="L271" s="57"/>
      <c r="M271" s="57"/>
      <c r="N271" s="3"/>
      <c r="T271" s="84"/>
      <c r="X271" s="40"/>
    </row>
    <row r="272">
      <c r="A272" s="39"/>
      <c r="B272" s="39"/>
      <c r="C272" s="56"/>
      <c r="D272" s="56"/>
      <c r="E272" s="56"/>
      <c r="F272" s="141"/>
      <c r="G272" s="141"/>
      <c r="H272" s="142"/>
      <c r="I272" s="57"/>
      <c r="J272" s="57"/>
      <c r="K272" s="57"/>
      <c r="L272" s="57"/>
      <c r="M272" s="57"/>
      <c r="N272" s="3"/>
      <c r="T272" s="84"/>
      <c r="X272" s="40"/>
    </row>
    <row r="273">
      <c r="A273" s="39"/>
      <c r="B273" s="39"/>
      <c r="C273" s="56"/>
      <c r="D273" s="56"/>
      <c r="E273" s="56"/>
      <c r="F273" s="141"/>
      <c r="G273" s="141"/>
      <c r="H273" s="142"/>
      <c r="I273" s="57"/>
      <c r="J273" s="57"/>
      <c r="K273" s="57"/>
      <c r="L273" s="57"/>
      <c r="M273" s="57"/>
      <c r="N273" s="3"/>
      <c r="T273" s="84"/>
      <c r="X273" s="40"/>
    </row>
    <row r="274">
      <c r="A274" s="39"/>
      <c r="B274" s="39"/>
      <c r="C274" s="56"/>
      <c r="D274" s="56"/>
      <c r="E274" s="56"/>
      <c r="F274" s="141"/>
      <c r="G274" s="141"/>
      <c r="H274" s="142"/>
      <c r="I274" s="57"/>
      <c r="J274" s="57"/>
      <c r="K274" s="57"/>
      <c r="L274" s="57"/>
      <c r="M274" s="57"/>
      <c r="N274" s="3"/>
      <c r="T274" s="84"/>
      <c r="X274" s="40"/>
    </row>
    <row r="275">
      <c r="A275" s="39"/>
      <c r="B275" s="39"/>
      <c r="C275" s="56"/>
      <c r="D275" s="56"/>
      <c r="E275" s="56"/>
      <c r="F275" s="141"/>
      <c r="G275" s="141"/>
      <c r="H275" s="142"/>
      <c r="I275" s="57"/>
      <c r="J275" s="57"/>
      <c r="K275" s="57"/>
      <c r="L275" s="57"/>
      <c r="M275" s="57"/>
      <c r="N275" s="3"/>
      <c r="T275" s="84"/>
      <c r="X275" s="40"/>
    </row>
    <row r="276">
      <c r="A276" s="39"/>
      <c r="B276" s="39"/>
      <c r="C276" s="56"/>
      <c r="D276" s="56"/>
      <c r="E276" s="56"/>
      <c r="F276" s="141"/>
      <c r="G276" s="141"/>
      <c r="H276" s="142"/>
      <c r="I276" s="57"/>
      <c r="J276" s="57"/>
      <c r="K276" s="57"/>
      <c r="L276" s="57"/>
      <c r="M276" s="57"/>
      <c r="N276" s="3"/>
      <c r="T276" s="84"/>
      <c r="X276" s="40"/>
    </row>
    <row r="277">
      <c r="A277" s="39"/>
      <c r="B277" s="39"/>
      <c r="C277" s="56"/>
      <c r="D277" s="56"/>
      <c r="E277" s="56"/>
      <c r="F277" s="141"/>
      <c r="G277" s="141"/>
      <c r="H277" s="142"/>
      <c r="I277" s="57"/>
      <c r="J277" s="57"/>
      <c r="K277" s="57"/>
      <c r="L277" s="57"/>
      <c r="M277" s="57"/>
      <c r="N277" s="3"/>
      <c r="T277" s="84"/>
      <c r="X277" s="40"/>
    </row>
    <row r="278">
      <c r="A278" s="39"/>
      <c r="B278" s="39"/>
      <c r="C278" s="56"/>
      <c r="D278" s="56"/>
      <c r="E278" s="56"/>
      <c r="F278" s="141"/>
      <c r="G278" s="141"/>
      <c r="H278" s="142"/>
      <c r="I278" s="57"/>
      <c r="J278" s="57"/>
      <c r="K278" s="57"/>
      <c r="L278" s="57"/>
      <c r="M278" s="57"/>
      <c r="N278" s="3"/>
      <c r="T278" s="84"/>
      <c r="X278" s="40"/>
    </row>
    <row r="279">
      <c r="A279" s="39"/>
      <c r="B279" s="39"/>
      <c r="C279" s="56"/>
      <c r="D279" s="56"/>
      <c r="E279" s="56"/>
      <c r="F279" s="141"/>
      <c r="G279" s="141"/>
      <c r="H279" s="142"/>
      <c r="I279" s="57"/>
      <c r="J279" s="57"/>
      <c r="K279" s="57"/>
      <c r="L279" s="57"/>
      <c r="M279" s="57"/>
      <c r="N279" s="3"/>
      <c r="T279" s="84"/>
      <c r="X279" s="40"/>
    </row>
    <row r="280">
      <c r="A280" s="39"/>
      <c r="B280" s="39"/>
      <c r="C280" s="56"/>
      <c r="D280" s="56"/>
      <c r="E280" s="56"/>
      <c r="F280" s="141"/>
      <c r="G280" s="141"/>
      <c r="H280" s="142"/>
      <c r="I280" s="57"/>
      <c r="J280" s="57"/>
      <c r="K280" s="57"/>
      <c r="L280" s="57"/>
      <c r="M280" s="57"/>
      <c r="N280" s="3"/>
      <c r="T280" s="84"/>
      <c r="X280" s="40"/>
    </row>
    <row r="281">
      <c r="A281" s="39"/>
      <c r="B281" s="39"/>
      <c r="C281" s="56"/>
      <c r="D281" s="56"/>
      <c r="E281" s="56"/>
      <c r="F281" s="141"/>
      <c r="G281" s="141"/>
      <c r="H281" s="142"/>
      <c r="I281" s="57"/>
      <c r="J281" s="57"/>
      <c r="K281" s="57"/>
      <c r="L281" s="57"/>
      <c r="M281" s="57"/>
      <c r="N281" s="3"/>
      <c r="T281" s="84"/>
      <c r="X281" s="40"/>
    </row>
    <row r="282">
      <c r="A282" s="39"/>
      <c r="B282" s="39"/>
      <c r="C282" s="56"/>
      <c r="D282" s="56"/>
      <c r="E282" s="56"/>
      <c r="F282" s="141"/>
      <c r="G282" s="141"/>
      <c r="H282" s="141"/>
      <c r="I282" s="57"/>
      <c r="J282" s="57"/>
      <c r="K282" s="57"/>
      <c r="L282" s="57"/>
      <c r="M282" s="57"/>
      <c r="N282" s="3"/>
      <c r="T282" s="84"/>
      <c r="X282" s="40"/>
    </row>
    <row r="283">
      <c r="A283" s="39"/>
      <c r="B283" s="39"/>
      <c r="C283" s="56"/>
      <c r="D283" s="56"/>
      <c r="E283" s="56"/>
      <c r="F283" s="141"/>
      <c r="G283" s="141"/>
      <c r="H283" s="141"/>
      <c r="I283" s="57"/>
      <c r="J283" s="57"/>
      <c r="K283" s="57"/>
      <c r="L283" s="57"/>
      <c r="M283" s="57"/>
      <c r="N283" s="3"/>
      <c r="T283" s="84"/>
      <c r="X283" s="40"/>
    </row>
    <row r="284">
      <c r="A284" s="39"/>
      <c r="B284" s="39"/>
      <c r="C284" s="56"/>
      <c r="D284" s="56"/>
      <c r="E284" s="56"/>
      <c r="F284" s="141"/>
      <c r="G284" s="141"/>
      <c r="H284" s="141"/>
      <c r="I284" s="57"/>
      <c r="J284" s="57"/>
      <c r="K284" s="57"/>
      <c r="L284" s="57"/>
      <c r="M284" s="57"/>
      <c r="N284" s="3"/>
      <c r="T284" s="84"/>
      <c r="X284" s="40"/>
    </row>
    <row r="285">
      <c r="A285" s="39"/>
      <c r="B285" s="39"/>
      <c r="C285" s="56"/>
      <c r="D285" s="56"/>
      <c r="E285" s="56"/>
      <c r="F285" s="141"/>
      <c r="G285" s="141"/>
      <c r="H285" s="141"/>
      <c r="I285" s="57"/>
      <c r="J285" s="57"/>
      <c r="K285" s="57"/>
      <c r="L285" s="57"/>
      <c r="M285" s="57"/>
      <c r="N285" s="3"/>
      <c r="T285" s="84"/>
      <c r="X285" s="40"/>
    </row>
    <row r="286">
      <c r="A286" s="39"/>
      <c r="B286" s="39"/>
      <c r="C286" s="56"/>
      <c r="D286" s="56"/>
      <c r="E286" s="56"/>
      <c r="F286" s="141"/>
      <c r="G286" s="141"/>
      <c r="H286" s="141"/>
      <c r="I286" s="57"/>
      <c r="J286" s="57"/>
      <c r="K286" s="57"/>
      <c r="L286" s="57"/>
      <c r="M286" s="57"/>
      <c r="N286" s="3"/>
      <c r="T286" s="84"/>
      <c r="X286" s="40"/>
    </row>
    <row r="287">
      <c r="A287" s="39"/>
      <c r="B287" s="39"/>
      <c r="C287" s="56"/>
      <c r="D287" s="56"/>
      <c r="E287" s="56"/>
      <c r="F287" s="141"/>
      <c r="G287" s="141"/>
      <c r="H287" s="141"/>
      <c r="I287" s="57"/>
      <c r="J287" s="57"/>
      <c r="K287" s="57"/>
      <c r="L287" s="57"/>
      <c r="M287" s="57"/>
      <c r="N287" s="3"/>
      <c r="T287" s="84"/>
      <c r="X287" s="40"/>
    </row>
    <row r="288">
      <c r="A288" s="39"/>
      <c r="B288" s="39"/>
      <c r="C288" s="56"/>
      <c r="D288" s="56"/>
      <c r="E288" s="56"/>
      <c r="F288" s="141"/>
      <c r="G288" s="141"/>
      <c r="H288" s="141"/>
      <c r="I288" s="57"/>
      <c r="J288" s="57"/>
      <c r="K288" s="57"/>
      <c r="L288" s="57"/>
      <c r="M288" s="57"/>
      <c r="N288" s="3"/>
      <c r="T288" s="84"/>
      <c r="X288" s="40"/>
    </row>
    <row r="289">
      <c r="A289" s="39"/>
      <c r="B289" s="39"/>
      <c r="C289" s="56"/>
      <c r="D289" s="56"/>
      <c r="E289" s="56"/>
      <c r="F289" s="141"/>
      <c r="G289" s="141"/>
      <c r="H289" s="141"/>
      <c r="I289" s="57"/>
      <c r="J289" s="57"/>
      <c r="K289" s="57"/>
      <c r="L289" s="57"/>
      <c r="M289" s="57"/>
      <c r="N289" s="3"/>
      <c r="T289" s="84"/>
      <c r="X289" s="40"/>
    </row>
    <row r="290">
      <c r="A290" s="39"/>
      <c r="B290" s="39"/>
      <c r="C290" s="56"/>
      <c r="D290" s="56"/>
      <c r="E290" s="56"/>
      <c r="F290" s="141"/>
      <c r="G290" s="141"/>
      <c r="H290" s="141"/>
      <c r="I290" s="57"/>
      <c r="J290" s="57"/>
      <c r="K290" s="57"/>
      <c r="L290" s="57"/>
      <c r="M290" s="57"/>
      <c r="N290" s="3"/>
      <c r="T290" s="84"/>
      <c r="X290" s="40"/>
    </row>
    <row r="291">
      <c r="A291" s="39"/>
      <c r="B291" s="39"/>
      <c r="C291" s="56"/>
      <c r="D291" s="56"/>
      <c r="E291" s="56"/>
      <c r="F291" s="141"/>
      <c r="G291" s="141"/>
      <c r="H291" s="141"/>
      <c r="I291" s="57"/>
      <c r="J291" s="57"/>
      <c r="K291" s="57"/>
      <c r="L291" s="57"/>
      <c r="M291" s="57"/>
      <c r="N291" s="3"/>
      <c r="T291" s="84"/>
      <c r="X291" s="40"/>
    </row>
    <row r="292">
      <c r="A292" s="39"/>
      <c r="B292" s="39"/>
      <c r="C292" s="56"/>
      <c r="D292" s="56"/>
      <c r="E292" s="56"/>
      <c r="F292" s="141"/>
      <c r="G292" s="141"/>
      <c r="H292" s="141"/>
      <c r="I292" s="57"/>
      <c r="J292" s="57"/>
      <c r="K292" s="57"/>
      <c r="L292" s="57"/>
      <c r="M292" s="57"/>
      <c r="N292" s="3"/>
      <c r="T292" s="84"/>
      <c r="X292" s="40"/>
    </row>
    <row r="293">
      <c r="A293" s="39"/>
      <c r="B293" s="39"/>
      <c r="C293" s="56"/>
      <c r="D293" s="56"/>
      <c r="E293" s="56"/>
      <c r="F293" s="141"/>
      <c r="G293" s="141"/>
      <c r="H293" s="141"/>
      <c r="I293" s="57"/>
      <c r="J293" s="57"/>
      <c r="K293" s="57"/>
      <c r="L293" s="57"/>
      <c r="M293" s="57"/>
      <c r="N293" s="3"/>
      <c r="T293" s="84"/>
      <c r="X293" s="40"/>
    </row>
    <row r="294">
      <c r="A294" s="39"/>
      <c r="B294" s="39"/>
      <c r="C294" s="56"/>
      <c r="D294" s="56"/>
      <c r="E294" s="56"/>
      <c r="F294" s="141"/>
      <c r="G294" s="141"/>
      <c r="H294" s="141"/>
      <c r="I294" s="57"/>
      <c r="J294" s="57"/>
      <c r="K294" s="57"/>
      <c r="L294" s="57"/>
      <c r="M294" s="57"/>
      <c r="N294" s="3"/>
      <c r="T294" s="84"/>
      <c r="X294" s="40"/>
    </row>
    <row r="295">
      <c r="A295" s="39"/>
      <c r="B295" s="39"/>
      <c r="C295" s="56"/>
      <c r="D295" s="56"/>
      <c r="E295" s="56"/>
      <c r="F295" s="141"/>
      <c r="G295" s="141"/>
      <c r="H295" s="141"/>
      <c r="I295" s="57"/>
      <c r="J295" s="57"/>
      <c r="K295" s="57"/>
      <c r="L295" s="57"/>
      <c r="M295" s="57"/>
      <c r="N295" s="3"/>
      <c r="T295" s="84"/>
      <c r="X295" s="40"/>
    </row>
    <row r="296">
      <c r="A296" s="39"/>
      <c r="B296" s="39"/>
      <c r="C296" s="56"/>
      <c r="D296" s="56"/>
      <c r="E296" s="56"/>
      <c r="F296" s="141"/>
      <c r="G296" s="141"/>
      <c r="H296" s="141"/>
      <c r="I296" s="57"/>
      <c r="J296" s="57"/>
      <c r="K296" s="57"/>
      <c r="L296" s="57"/>
      <c r="M296" s="57"/>
      <c r="N296" s="3"/>
      <c r="T296" s="84"/>
      <c r="X296" s="40"/>
    </row>
    <row r="297">
      <c r="A297" s="39"/>
      <c r="B297" s="39"/>
      <c r="C297" s="56"/>
      <c r="D297" s="56"/>
      <c r="E297" s="56"/>
      <c r="F297" s="141"/>
      <c r="G297" s="141"/>
      <c r="H297" s="141"/>
      <c r="I297" s="57"/>
      <c r="J297" s="57"/>
      <c r="K297" s="57"/>
      <c r="L297" s="57"/>
      <c r="M297" s="57"/>
      <c r="N297" s="3"/>
      <c r="T297" s="84"/>
      <c r="X297" s="40"/>
    </row>
    <row r="298">
      <c r="A298" s="39"/>
      <c r="B298" s="39"/>
      <c r="C298" s="56"/>
      <c r="D298" s="56"/>
      <c r="E298" s="56"/>
      <c r="F298" s="141"/>
      <c r="G298" s="141"/>
      <c r="H298" s="141"/>
      <c r="I298" s="57"/>
      <c r="J298" s="57"/>
      <c r="K298" s="57"/>
      <c r="L298" s="57"/>
      <c r="M298" s="57"/>
      <c r="N298" s="3"/>
      <c r="T298" s="84"/>
      <c r="X298" s="40"/>
    </row>
    <row r="299">
      <c r="A299" s="39"/>
      <c r="B299" s="39"/>
      <c r="C299" s="56"/>
      <c r="D299" s="56"/>
      <c r="E299" s="56"/>
      <c r="F299" s="141"/>
      <c r="G299" s="141"/>
      <c r="H299" s="141"/>
      <c r="I299" s="57"/>
      <c r="J299" s="57"/>
      <c r="K299" s="57"/>
      <c r="L299" s="57"/>
      <c r="M299" s="57"/>
      <c r="N299" s="3"/>
      <c r="T299" s="84"/>
      <c r="X299" s="40"/>
    </row>
    <row r="300">
      <c r="A300" s="39"/>
      <c r="B300" s="39"/>
      <c r="C300" s="56"/>
      <c r="D300" s="56"/>
      <c r="E300" s="56"/>
      <c r="F300" s="141"/>
      <c r="G300" s="141"/>
      <c r="H300" s="141"/>
      <c r="I300" s="57"/>
      <c r="J300" s="57"/>
      <c r="K300" s="57"/>
      <c r="L300" s="57"/>
      <c r="M300" s="57"/>
      <c r="N300" s="3"/>
      <c r="T300" s="84"/>
      <c r="X300" s="40"/>
    </row>
    <row r="301">
      <c r="A301" s="39"/>
      <c r="B301" s="39"/>
      <c r="C301" s="56"/>
      <c r="D301" s="56"/>
      <c r="E301" s="56"/>
      <c r="F301" s="141"/>
      <c r="G301" s="141"/>
      <c r="H301" s="141"/>
      <c r="I301" s="57"/>
      <c r="J301" s="57"/>
      <c r="K301" s="57"/>
      <c r="L301" s="57"/>
      <c r="M301" s="57"/>
      <c r="N301" s="3"/>
      <c r="T301" s="84"/>
      <c r="X301" s="40"/>
    </row>
    <row r="302">
      <c r="A302" s="39"/>
      <c r="B302" s="39"/>
      <c r="C302" s="56"/>
      <c r="D302" s="56"/>
      <c r="E302" s="56"/>
      <c r="F302" s="141"/>
      <c r="G302" s="141"/>
      <c r="H302" s="141"/>
      <c r="I302" s="57"/>
      <c r="J302" s="57"/>
      <c r="K302" s="57"/>
      <c r="L302" s="57"/>
      <c r="M302" s="57"/>
      <c r="N302" s="3"/>
      <c r="T302" s="84"/>
      <c r="X302" s="40"/>
    </row>
    <row r="303">
      <c r="A303" s="39"/>
      <c r="B303" s="39"/>
      <c r="C303" s="56"/>
      <c r="D303" s="56"/>
      <c r="E303" s="56"/>
      <c r="F303" s="141"/>
      <c r="G303" s="141"/>
      <c r="H303" s="141"/>
      <c r="I303" s="57"/>
      <c r="J303" s="57"/>
      <c r="K303" s="57"/>
      <c r="L303" s="57"/>
      <c r="M303" s="57"/>
      <c r="N303" s="3"/>
      <c r="T303" s="84"/>
      <c r="X303" s="40"/>
    </row>
    <row r="304">
      <c r="A304" s="39"/>
      <c r="B304" s="39"/>
      <c r="C304" s="56"/>
      <c r="D304" s="56"/>
      <c r="E304" s="56"/>
      <c r="F304" s="141"/>
      <c r="G304" s="141"/>
      <c r="H304" s="141"/>
      <c r="I304" s="57"/>
      <c r="J304" s="57"/>
      <c r="K304" s="57"/>
      <c r="L304" s="57"/>
      <c r="M304" s="57"/>
      <c r="N304" s="3"/>
      <c r="T304" s="84"/>
      <c r="X304" s="40"/>
    </row>
    <row r="305">
      <c r="A305" s="39"/>
      <c r="B305" s="39"/>
      <c r="C305" s="56"/>
      <c r="D305" s="56"/>
      <c r="E305" s="56"/>
      <c r="F305" s="141"/>
      <c r="G305" s="141"/>
      <c r="H305" s="141"/>
      <c r="I305" s="57"/>
      <c r="J305" s="57"/>
      <c r="K305" s="57"/>
      <c r="L305" s="57"/>
      <c r="M305" s="57"/>
      <c r="N305" s="3"/>
      <c r="T305" s="84"/>
      <c r="X305" s="40"/>
    </row>
    <row r="306">
      <c r="A306" s="39"/>
      <c r="B306" s="39"/>
      <c r="C306" s="56"/>
      <c r="D306" s="56"/>
      <c r="E306" s="56"/>
      <c r="F306" s="141"/>
      <c r="G306" s="141"/>
      <c r="H306" s="141"/>
      <c r="I306" s="57"/>
      <c r="J306" s="57"/>
      <c r="K306" s="57"/>
      <c r="L306" s="57"/>
      <c r="M306" s="57"/>
      <c r="N306" s="3"/>
      <c r="T306" s="84"/>
      <c r="X306" s="40"/>
    </row>
    <row r="307">
      <c r="A307" s="39"/>
      <c r="B307" s="39"/>
      <c r="C307" s="56"/>
      <c r="D307" s="56"/>
      <c r="E307" s="56"/>
      <c r="F307" s="141"/>
      <c r="G307" s="141"/>
      <c r="H307" s="141"/>
      <c r="I307" s="57"/>
      <c r="J307" s="57"/>
      <c r="K307" s="57"/>
      <c r="L307" s="57"/>
      <c r="M307" s="57"/>
      <c r="N307" s="3"/>
      <c r="T307" s="84"/>
      <c r="X307" s="40"/>
    </row>
    <row r="308">
      <c r="A308" s="39"/>
      <c r="B308" s="39"/>
      <c r="C308" s="56"/>
      <c r="D308" s="56"/>
      <c r="E308" s="56"/>
      <c r="F308" s="141"/>
      <c r="G308" s="141"/>
      <c r="H308" s="141"/>
      <c r="I308" s="57"/>
      <c r="J308" s="57"/>
      <c r="K308" s="57"/>
      <c r="L308" s="57"/>
      <c r="M308" s="57"/>
      <c r="N308" s="3"/>
      <c r="T308" s="84"/>
      <c r="X308" s="40"/>
    </row>
    <row r="309">
      <c r="A309" s="39"/>
      <c r="B309" s="39"/>
      <c r="C309" s="56"/>
      <c r="D309" s="56"/>
      <c r="E309" s="56"/>
      <c r="F309" s="141"/>
      <c r="G309" s="141"/>
      <c r="H309" s="141"/>
      <c r="I309" s="57"/>
      <c r="J309" s="57"/>
      <c r="K309" s="57"/>
      <c r="L309" s="57"/>
      <c r="M309" s="57"/>
      <c r="N309" s="3"/>
      <c r="T309" s="84"/>
      <c r="X309" s="40"/>
    </row>
    <row r="310">
      <c r="A310" s="39"/>
      <c r="B310" s="39"/>
      <c r="C310" s="56"/>
      <c r="D310" s="56"/>
      <c r="E310" s="56"/>
      <c r="F310" s="141"/>
      <c r="G310" s="141"/>
      <c r="H310" s="141"/>
      <c r="I310" s="57"/>
      <c r="J310" s="57"/>
      <c r="K310" s="57"/>
      <c r="L310" s="57"/>
      <c r="M310" s="57"/>
      <c r="N310" s="3"/>
      <c r="T310" s="84"/>
      <c r="X310" s="40"/>
    </row>
    <row r="311">
      <c r="A311" s="39"/>
      <c r="B311" s="39"/>
      <c r="C311" s="56"/>
      <c r="D311" s="56"/>
      <c r="E311" s="56"/>
      <c r="F311" s="141"/>
      <c r="G311" s="141"/>
      <c r="H311" s="141"/>
      <c r="I311" s="57"/>
      <c r="J311" s="57"/>
      <c r="K311" s="57"/>
      <c r="L311" s="57"/>
      <c r="M311" s="57"/>
      <c r="N311" s="3"/>
      <c r="T311" s="84"/>
      <c r="X311" s="40"/>
    </row>
    <row r="312">
      <c r="A312" s="39"/>
      <c r="B312" s="39"/>
      <c r="C312" s="56"/>
      <c r="D312" s="56"/>
      <c r="E312" s="56"/>
      <c r="F312" s="141"/>
      <c r="G312" s="141"/>
      <c r="H312" s="141"/>
      <c r="I312" s="57"/>
      <c r="J312" s="57"/>
      <c r="K312" s="57"/>
      <c r="L312" s="57"/>
      <c r="M312" s="57"/>
      <c r="N312" s="3"/>
      <c r="T312" s="84"/>
      <c r="X312" s="40"/>
    </row>
    <row r="313">
      <c r="A313" s="39"/>
      <c r="B313" s="39"/>
      <c r="C313" s="56"/>
      <c r="D313" s="56"/>
      <c r="E313" s="56"/>
      <c r="F313" s="141"/>
      <c r="G313" s="141"/>
      <c r="H313" s="141"/>
      <c r="I313" s="57"/>
      <c r="J313" s="57"/>
      <c r="K313" s="57"/>
      <c r="L313" s="57"/>
      <c r="M313" s="57"/>
      <c r="N313" s="3"/>
      <c r="T313" s="84"/>
      <c r="X313" s="40"/>
    </row>
    <row r="314">
      <c r="A314" s="39"/>
      <c r="B314" s="39"/>
      <c r="C314" s="56"/>
      <c r="D314" s="56"/>
      <c r="E314" s="56"/>
      <c r="F314" s="141"/>
      <c r="G314" s="141"/>
      <c r="H314" s="141"/>
      <c r="I314" s="57"/>
      <c r="J314" s="57"/>
      <c r="K314" s="57"/>
      <c r="L314" s="57"/>
      <c r="M314" s="57"/>
      <c r="N314" s="3"/>
      <c r="T314" s="84"/>
      <c r="X314" s="40"/>
    </row>
    <row r="315">
      <c r="A315" s="39"/>
      <c r="B315" s="39"/>
      <c r="C315" s="56"/>
      <c r="D315" s="56"/>
      <c r="E315" s="56"/>
      <c r="F315" s="141"/>
      <c r="G315" s="141"/>
      <c r="H315" s="141"/>
      <c r="I315" s="57"/>
      <c r="J315" s="57"/>
      <c r="K315" s="57"/>
      <c r="L315" s="57"/>
      <c r="M315" s="57"/>
      <c r="N315" s="3"/>
      <c r="T315" s="84"/>
      <c r="X315" s="40"/>
    </row>
    <row r="316">
      <c r="A316" s="39"/>
      <c r="B316" s="39"/>
      <c r="C316" s="56"/>
      <c r="D316" s="56"/>
      <c r="E316" s="56"/>
      <c r="F316" s="141"/>
      <c r="G316" s="141"/>
      <c r="H316" s="141"/>
      <c r="I316" s="57"/>
      <c r="J316" s="57"/>
      <c r="K316" s="57"/>
      <c r="L316" s="57"/>
      <c r="M316" s="57"/>
      <c r="N316" s="3"/>
      <c r="T316" s="84"/>
      <c r="X316" s="40"/>
    </row>
    <row r="317">
      <c r="A317" s="39"/>
      <c r="B317" s="39"/>
      <c r="C317" s="56"/>
      <c r="D317" s="56"/>
      <c r="E317" s="56"/>
      <c r="F317" s="141"/>
      <c r="G317" s="141"/>
      <c r="H317" s="141"/>
      <c r="I317" s="57"/>
      <c r="J317" s="57"/>
      <c r="K317" s="57"/>
      <c r="L317" s="57"/>
      <c r="M317" s="57"/>
      <c r="N317" s="3"/>
      <c r="T317" s="84"/>
      <c r="X317" s="40"/>
    </row>
    <row r="318">
      <c r="A318" s="39"/>
      <c r="B318" s="39"/>
      <c r="C318" s="56"/>
      <c r="D318" s="56"/>
      <c r="E318" s="56"/>
      <c r="F318" s="141"/>
      <c r="G318" s="141"/>
      <c r="H318" s="141"/>
      <c r="I318" s="57"/>
      <c r="J318" s="57"/>
      <c r="K318" s="57"/>
      <c r="L318" s="57"/>
      <c r="M318" s="57"/>
      <c r="N318" s="3"/>
      <c r="T318" s="84"/>
      <c r="X318" s="40"/>
    </row>
    <row r="319">
      <c r="A319" s="39"/>
      <c r="B319" s="39"/>
      <c r="C319" s="56"/>
      <c r="D319" s="56"/>
      <c r="E319" s="56"/>
      <c r="F319" s="141"/>
      <c r="G319" s="141"/>
      <c r="H319" s="141"/>
      <c r="I319" s="57"/>
      <c r="J319" s="57"/>
      <c r="K319" s="57"/>
      <c r="L319" s="57"/>
      <c r="M319" s="57"/>
      <c r="N319" s="3"/>
      <c r="T319" s="84"/>
      <c r="X319" s="40"/>
    </row>
    <row r="320">
      <c r="A320" s="39"/>
      <c r="B320" s="39"/>
      <c r="C320" s="56"/>
      <c r="D320" s="56"/>
      <c r="E320" s="56"/>
      <c r="F320" s="141"/>
      <c r="G320" s="141"/>
      <c r="H320" s="141"/>
      <c r="I320" s="57"/>
      <c r="J320" s="57"/>
      <c r="K320" s="57"/>
      <c r="L320" s="57"/>
      <c r="M320" s="57"/>
      <c r="N320" s="3"/>
      <c r="T320" s="84"/>
      <c r="X320" s="40"/>
    </row>
    <row r="321">
      <c r="A321" s="39"/>
      <c r="B321" s="39"/>
      <c r="C321" s="56"/>
      <c r="D321" s="56"/>
      <c r="E321" s="56"/>
      <c r="F321" s="141"/>
      <c r="G321" s="141"/>
      <c r="H321" s="141"/>
      <c r="I321" s="57"/>
      <c r="J321" s="57"/>
      <c r="K321" s="57"/>
      <c r="L321" s="57"/>
      <c r="M321" s="57"/>
      <c r="N321" s="3"/>
      <c r="T321" s="84"/>
      <c r="X321" s="40"/>
    </row>
    <row r="322">
      <c r="A322" s="39"/>
      <c r="B322" s="39"/>
      <c r="C322" s="56"/>
      <c r="D322" s="56"/>
      <c r="E322" s="56"/>
      <c r="F322" s="141"/>
      <c r="G322" s="141"/>
      <c r="H322" s="141"/>
      <c r="I322" s="57"/>
      <c r="J322" s="57"/>
      <c r="K322" s="57"/>
      <c r="L322" s="57"/>
      <c r="M322" s="57"/>
      <c r="N322" s="3"/>
      <c r="T322" s="84"/>
      <c r="X322" s="40"/>
    </row>
    <row r="323">
      <c r="A323" s="39"/>
      <c r="B323" s="39"/>
      <c r="C323" s="56"/>
      <c r="D323" s="56"/>
      <c r="E323" s="56"/>
      <c r="F323" s="141"/>
      <c r="G323" s="141"/>
      <c r="H323" s="141"/>
      <c r="I323" s="57"/>
      <c r="J323" s="57"/>
      <c r="K323" s="57"/>
      <c r="L323" s="57"/>
      <c r="M323" s="57"/>
      <c r="N323" s="3"/>
      <c r="T323" s="84"/>
      <c r="X323" s="40"/>
    </row>
    <row r="324">
      <c r="A324" s="39"/>
      <c r="B324" s="39"/>
      <c r="C324" s="56"/>
      <c r="D324" s="56"/>
      <c r="E324" s="56"/>
      <c r="F324" s="141"/>
      <c r="G324" s="141"/>
      <c r="H324" s="141"/>
      <c r="I324" s="57"/>
      <c r="J324" s="57"/>
      <c r="K324" s="57"/>
      <c r="L324" s="57"/>
      <c r="M324" s="57"/>
      <c r="N324" s="3"/>
      <c r="T324" s="84"/>
      <c r="X324" s="40"/>
    </row>
    <row r="325">
      <c r="A325" s="39"/>
      <c r="B325" s="39"/>
      <c r="C325" s="56"/>
      <c r="D325" s="56"/>
      <c r="E325" s="56"/>
      <c r="F325" s="141"/>
      <c r="G325" s="141"/>
      <c r="H325" s="141"/>
      <c r="I325" s="57"/>
      <c r="J325" s="57"/>
      <c r="K325" s="57"/>
      <c r="L325" s="57"/>
      <c r="M325" s="57"/>
      <c r="N325" s="3"/>
      <c r="T325" s="84"/>
      <c r="X325" s="40"/>
    </row>
    <row r="326">
      <c r="A326" s="39"/>
      <c r="B326" s="39"/>
      <c r="C326" s="56"/>
      <c r="D326" s="56"/>
      <c r="E326" s="56"/>
      <c r="F326" s="141"/>
      <c r="G326" s="141"/>
      <c r="H326" s="141"/>
      <c r="I326" s="57"/>
      <c r="J326" s="57"/>
      <c r="K326" s="57"/>
      <c r="L326" s="57"/>
      <c r="M326" s="57"/>
      <c r="N326" s="3"/>
      <c r="T326" s="84"/>
      <c r="X326" s="40"/>
    </row>
    <row r="327">
      <c r="A327" s="39"/>
      <c r="B327" s="39"/>
      <c r="C327" s="56"/>
      <c r="D327" s="56"/>
      <c r="E327" s="56"/>
      <c r="F327" s="141"/>
      <c r="G327" s="141"/>
      <c r="H327" s="141"/>
      <c r="I327" s="57"/>
      <c r="J327" s="57"/>
      <c r="K327" s="57"/>
      <c r="L327" s="57"/>
      <c r="M327" s="57"/>
      <c r="N327" s="3"/>
      <c r="T327" s="84"/>
      <c r="X327" s="40"/>
    </row>
    <row r="328">
      <c r="A328" s="39"/>
      <c r="B328" s="39"/>
      <c r="C328" s="56"/>
      <c r="D328" s="56"/>
      <c r="E328" s="56"/>
      <c r="F328" s="141"/>
      <c r="G328" s="141"/>
      <c r="H328" s="141"/>
      <c r="I328" s="57"/>
      <c r="J328" s="57"/>
      <c r="K328" s="57"/>
      <c r="L328" s="57"/>
      <c r="M328" s="57"/>
      <c r="N328" s="3"/>
      <c r="T328" s="84"/>
      <c r="X328" s="40"/>
    </row>
    <row r="329">
      <c r="A329" s="39"/>
      <c r="B329" s="39"/>
      <c r="C329" s="56"/>
      <c r="D329" s="56"/>
      <c r="E329" s="56"/>
      <c r="F329" s="141"/>
      <c r="G329" s="141"/>
      <c r="H329" s="141"/>
      <c r="I329" s="57"/>
      <c r="J329" s="57"/>
      <c r="K329" s="57"/>
      <c r="L329" s="57"/>
      <c r="M329" s="57"/>
      <c r="N329" s="3"/>
      <c r="T329" s="84"/>
      <c r="X329" s="40"/>
    </row>
    <row r="330">
      <c r="A330" s="39"/>
      <c r="B330" s="39"/>
      <c r="C330" s="56"/>
      <c r="D330" s="56"/>
      <c r="E330" s="56"/>
      <c r="F330" s="141"/>
      <c r="G330" s="141"/>
      <c r="H330" s="141"/>
      <c r="I330" s="57"/>
      <c r="J330" s="57"/>
      <c r="K330" s="57"/>
      <c r="L330" s="57"/>
      <c r="M330" s="57"/>
      <c r="N330" s="3"/>
      <c r="T330" s="84"/>
      <c r="X330" s="40"/>
    </row>
    <row r="331">
      <c r="A331" s="39"/>
      <c r="B331" s="39"/>
      <c r="C331" s="56"/>
      <c r="D331" s="56"/>
      <c r="E331" s="56"/>
      <c r="F331" s="141"/>
      <c r="G331" s="141"/>
      <c r="H331" s="141"/>
      <c r="I331" s="57"/>
      <c r="J331" s="57"/>
      <c r="K331" s="57"/>
      <c r="L331" s="57"/>
      <c r="M331" s="57"/>
      <c r="N331" s="3"/>
      <c r="T331" s="84"/>
      <c r="X331" s="40"/>
    </row>
    <row r="332">
      <c r="A332" s="39"/>
      <c r="B332" s="39"/>
      <c r="C332" s="56"/>
      <c r="D332" s="56"/>
      <c r="E332" s="56"/>
      <c r="F332" s="141"/>
      <c r="G332" s="141"/>
      <c r="H332" s="141"/>
      <c r="I332" s="57"/>
      <c r="J332" s="57"/>
      <c r="K332" s="57"/>
      <c r="L332" s="57"/>
      <c r="M332" s="57"/>
      <c r="N332" s="3"/>
      <c r="T332" s="84"/>
      <c r="X332" s="40"/>
    </row>
    <row r="333">
      <c r="A333" s="39"/>
      <c r="B333" s="39"/>
      <c r="C333" s="56"/>
      <c r="D333" s="56"/>
      <c r="E333" s="56"/>
      <c r="F333" s="141"/>
      <c r="G333" s="141"/>
      <c r="H333" s="141"/>
      <c r="I333" s="57"/>
      <c r="J333" s="57"/>
      <c r="K333" s="57"/>
      <c r="L333" s="57"/>
      <c r="M333" s="57"/>
      <c r="N333" s="3"/>
      <c r="T333" s="84"/>
      <c r="X333" s="40"/>
    </row>
    <row r="334">
      <c r="A334" s="39"/>
      <c r="B334" s="39"/>
      <c r="C334" s="56"/>
      <c r="D334" s="56"/>
      <c r="E334" s="56"/>
      <c r="F334" s="141"/>
      <c r="G334" s="141"/>
      <c r="H334" s="141"/>
      <c r="I334" s="57"/>
      <c r="J334" s="57"/>
      <c r="K334" s="57"/>
      <c r="L334" s="57"/>
      <c r="M334" s="57"/>
      <c r="N334" s="3"/>
      <c r="T334" s="84"/>
      <c r="X334" s="40"/>
    </row>
    <row r="335">
      <c r="A335" s="39"/>
      <c r="B335" s="39"/>
      <c r="C335" s="56"/>
      <c r="D335" s="56"/>
      <c r="E335" s="56"/>
      <c r="F335" s="141"/>
      <c r="G335" s="141"/>
      <c r="H335" s="141"/>
      <c r="I335" s="57"/>
      <c r="J335" s="57"/>
      <c r="K335" s="57"/>
      <c r="L335" s="57"/>
      <c r="M335" s="57"/>
      <c r="N335" s="3"/>
      <c r="T335" s="84"/>
      <c r="X335" s="40"/>
    </row>
    <row r="336">
      <c r="A336" s="39"/>
      <c r="B336" s="39"/>
      <c r="C336" s="56"/>
      <c r="D336" s="56"/>
      <c r="E336" s="56"/>
      <c r="F336" s="141"/>
      <c r="G336" s="141"/>
      <c r="H336" s="141"/>
      <c r="I336" s="57"/>
      <c r="J336" s="57"/>
      <c r="K336" s="57"/>
      <c r="L336" s="57"/>
      <c r="M336" s="57"/>
      <c r="N336" s="3"/>
      <c r="T336" s="84"/>
      <c r="X336" s="40"/>
    </row>
    <row r="337">
      <c r="A337" s="39"/>
      <c r="B337" s="39"/>
      <c r="C337" s="56"/>
      <c r="D337" s="56"/>
      <c r="E337" s="56"/>
      <c r="F337" s="141"/>
      <c r="G337" s="141"/>
      <c r="H337" s="141"/>
      <c r="I337" s="57"/>
      <c r="J337" s="57"/>
      <c r="K337" s="57"/>
      <c r="L337" s="57"/>
      <c r="M337" s="57"/>
      <c r="N337" s="3"/>
      <c r="T337" s="84"/>
      <c r="X337" s="40"/>
    </row>
    <row r="338">
      <c r="A338" s="39"/>
      <c r="B338" s="39"/>
      <c r="C338" s="56"/>
      <c r="D338" s="56"/>
      <c r="E338" s="56"/>
      <c r="F338" s="141"/>
      <c r="G338" s="141"/>
      <c r="H338" s="141"/>
      <c r="I338" s="57"/>
      <c r="J338" s="57"/>
      <c r="K338" s="57"/>
      <c r="L338" s="57"/>
      <c r="M338" s="57"/>
      <c r="N338" s="3"/>
      <c r="T338" s="84"/>
      <c r="X338" s="40"/>
    </row>
    <row r="339">
      <c r="A339" s="39"/>
      <c r="B339" s="39"/>
      <c r="C339" s="56"/>
      <c r="D339" s="56"/>
      <c r="E339" s="56"/>
      <c r="F339" s="141"/>
      <c r="G339" s="141"/>
      <c r="H339" s="141"/>
      <c r="I339" s="57"/>
      <c r="J339" s="57"/>
      <c r="K339" s="57"/>
      <c r="L339" s="57"/>
      <c r="M339" s="57"/>
      <c r="N339" s="3"/>
      <c r="T339" s="84"/>
      <c r="X339" s="40"/>
    </row>
    <row r="340">
      <c r="A340" s="39"/>
      <c r="B340" s="39"/>
      <c r="C340" s="56"/>
      <c r="D340" s="56"/>
      <c r="E340" s="56"/>
      <c r="F340" s="141"/>
      <c r="G340" s="141"/>
      <c r="H340" s="141"/>
      <c r="I340" s="57"/>
      <c r="J340" s="57"/>
      <c r="K340" s="57"/>
      <c r="L340" s="57"/>
      <c r="M340" s="57"/>
      <c r="N340" s="3"/>
      <c r="T340" s="84"/>
      <c r="X340" s="40"/>
    </row>
    <row r="341">
      <c r="A341" s="39"/>
      <c r="B341" s="39"/>
      <c r="C341" s="56"/>
      <c r="D341" s="56"/>
      <c r="E341" s="56"/>
      <c r="F341" s="141"/>
      <c r="G341" s="141"/>
      <c r="H341" s="141"/>
      <c r="I341" s="57"/>
      <c r="J341" s="57"/>
      <c r="K341" s="57"/>
      <c r="L341" s="57"/>
      <c r="M341" s="57"/>
      <c r="N341" s="3"/>
      <c r="T341" s="84"/>
      <c r="X341" s="40"/>
    </row>
    <row r="342">
      <c r="A342" s="39"/>
      <c r="B342" s="39"/>
      <c r="C342" s="56"/>
      <c r="D342" s="56"/>
      <c r="E342" s="56"/>
      <c r="F342" s="141"/>
      <c r="G342" s="141"/>
      <c r="H342" s="141"/>
      <c r="I342" s="57"/>
      <c r="J342" s="57"/>
      <c r="K342" s="57"/>
      <c r="L342" s="57"/>
      <c r="M342" s="57"/>
      <c r="N342" s="3"/>
      <c r="T342" s="84"/>
      <c r="X342" s="40"/>
    </row>
    <row r="343">
      <c r="A343" s="39"/>
      <c r="B343" s="39"/>
      <c r="C343" s="56"/>
      <c r="D343" s="56"/>
      <c r="E343" s="56"/>
      <c r="F343" s="141"/>
      <c r="G343" s="141"/>
      <c r="H343" s="141"/>
      <c r="I343" s="57"/>
      <c r="J343" s="57"/>
      <c r="K343" s="57"/>
      <c r="L343" s="57"/>
      <c r="M343" s="57"/>
      <c r="N343" s="3"/>
      <c r="T343" s="84"/>
      <c r="X343" s="40"/>
    </row>
    <row r="344">
      <c r="A344" s="39"/>
      <c r="B344" s="39"/>
      <c r="C344" s="56"/>
      <c r="D344" s="56"/>
      <c r="E344" s="56"/>
      <c r="F344" s="141"/>
      <c r="G344" s="141"/>
      <c r="H344" s="141"/>
      <c r="I344" s="57"/>
      <c r="J344" s="57"/>
      <c r="K344" s="57"/>
      <c r="L344" s="57"/>
      <c r="M344" s="57"/>
      <c r="N344" s="3"/>
      <c r="T344" s="84"/>
      <c r="X344" s="40"/>
    </row>
    <row r="345">
      <c r="A345" s="39"/>
      <c r="B345" s="39"/>
      <c r="C345" s="56"/>
      <c r="D345" s="56"/>
      <c r="E345" s="56"/>
      <c r="F345" s="141"/>
      <c r="G345" s="141"/>
      <c r="H345" s="141"/>
      <c r="I345" s="57"/>
      <c r="J345" s="57"/>
      <c r="K345" s="57"/>
      <c r="L345" s="57"/>
      <c r="M345" s="57"/>
      <c r="N345" s="3"/>
      <c r="T345" s="84"/>
      <c r="X345" s="40"/>
    </row>
    <row r="346">
      <c r="A346" s="39"/>
      <c r="B346" s="39"/>
      <c r="C346" s="56"/>
      <c r="D346" s="56"/>
      <c r="E346" s="56"/>
      <c r="F346" s="141"/>
      <c r="G346" s="141"/>
      <c r="H346" s="141"/>
      <c r="I346" s="57"/>
      <c r="J346" s="57"/>
      <c r="K346" s="57"/>
      <c r="L346" s="57"/>
      <c r="M346" s="57"/>
      <c r="N346" s="3"/>
      <c r="T346" s="84"/>
      <c r="X346" s="40"/>
    </row>
    <row r="347">
      <c r="A347" s="39"/>
      <c r="B347" s="39"/>
      <c r="C347" s="56"/>
      <c r="D347" s="56"/>
      <c r="E347" s="56"/>
      <c r="F347" s="141"/>
      <c r="G347" s="141"/>
      <c r="H347" s="141"/>
      <c r="I347" s="57"/>
      <c r="J347" s="57"/>
      <c r="K347" s="57"/>
      <c r="L347" s="57"/>
      <c r="M347" s="57"/>
      <c r="N347" s="3"/>
      <c r="T347" s="84"/>
      <c r="X347" s="40"/>
    </row>
    <row r="348">
      <c r="A348" s="39"/>
      <c r="B348" s="39"/>
      <c r="C348" s="56"/>
      <c r="D348" s="56"/>
      <c r="E348" s="56"/>
      <c r="F348" s="141"/>
      <c r="G348" s="141"/>
      <c r="H348" s="141"/>
      <c r="I348" s="57"/>
      <c r="J348" s="57"/>
      <c r="K348" s="57"/>
      <c r="L348" s="57"/>
      <c r="M348" s="57"/>
      <c r="N348" s="3"/>
      <c r="T348" s="84"/>
      <c r="X348" s="40"/>
    </row>
    <row r="349">
      <c r="A349" s="39"/>
      <c r="B349" s="39"/>
      <c r="C349" s="56"/>
      <c r="D349" s="56"/>
      <c r="E349" s="56"/>
      <c r="F349" s="141"/>
      <c r="G349" s="141"/>
      <c r="H349" s="141"/>
      <c r="I349" s="57"/>
      <c r="J349" s="57"/>
      <c r="K349" s="57"/>
      <c r="L349" s="57"/>
      <c r="M349" s="57"/>
      <c r="N349" s="3"/>
      <c r="T349" s="84"/>
      <c r="X349" s="40"/>
    </row>
    <row r="350">
      <c r="A350" s="39"/>
      <c r="B350" s="39"/>
      <c r="C350" s="56"/>
      <c r="D350" s="56"/>
      <c r="E350" s="56"/>
      <c r="F350" s="141"/>
      <c r="G350" s="141"/>
      <c r="H350" s="141"/>
      <c r="I350" s="57"/>
      <c r="J350" s="57"/>
      <c r="K350" s="57"/>
      <c r="L350" s="57"/>
      <c r="M350" s="57"/>
      <c r="N350" s="3"/>
      <c r="T350" s="84"/>
      <c r="X350" s="40"/>
    </row>
    <row r="351">
      <c r="A351" s="39"/>
      <c r="B351" s="39"/>
      <c r="C351" s="56"/>
      <c r="D351" s="56"/>
      <c r="E351" s="56"/>
      <c r="F351" s="141"/>
      <c r="G351" s="141"/>
      <c r="H351" s="141"/>
      <c r="I351" s="57"/>
      <c r="J351" s="57"/>
      <c r="K351" s="57"/>
      <c r="L351" s="57"/>
      <c r="M351" s="57"/>
      <c r="N351" s="3"/>
      <c r="T351" s="84"/>
      <c r="X351" s="40"/>
    </row>
    <row r="352">
      <c r="A352" s="39"/>
      <c r="B352" s="39"/>
      <c r="C352" s="56"/>
      <c r="D352" s="56"/>
      <c r="E352" s="56"/>
      <c r="F352" s="141"/>
      <c r="G352" s="141"/>
      <c r="H352" s="141"/>
      <c r="I352" s="57"/>
      <c r="J352" s="57"/>
      <c r="K352" s="57"/>
      <c r="L352" s="57"/>
      <c r="M352" s="57"/>
      <c r="N352" s="3"/>
      <c r="T352" s="84"/>
      <c r="X352" s="40"/>
    </row>
    <row r="353">
      <c r="A353" s="39"/>
      <c r="B353" s="39"/>
      <c r="C353" s="56"/>
      <c r="D353" s="56"/>
      <c r="E353" s="56"/>
      <c r="F353" s="141"/>
      <c r="G353" s="141"/>
      <c r="H353" s="141"/>
      <c r="I353" s="57"/>
      <c r="J353" s="57"/>
      <c r="K353" s="57"/>
      <c r="L353" s="57"/>
      <c r="M353" s="57"/>
      <c r="N353" s="3"/>
      <c r="T353" s="84"/>
      <c r="X353" s="40"/>
    </row>
    <row r="354">
      <c r="A354" s="39"/>
      <c r="B354" s="39"/>
      <c r="C354" s="56"/>
      <c r="D354" s="56"/>
      <c r="E354" s="56"/>
      <c r="F354" s="141"/>
      <c r="G354" s="141"/>
      <c r="H354" s="141"/>
      <c r="I354" s="57"/>
      <c r="J354" s="57"/>
      <c r="K354" s="57"/>
      <c r="L354" s="57"/>
      <c r="M354" s="57"/>
      <c r="N354" s="3"/>
      <c r="T354" s="84"/>
      <c r="X354" s="40"/>
    </row>
    <row r="355">
      <c r="A355" s="39"/>
      <c r="B355" s="39"/>
      <c r="C355" s="56"/>
      <c r="D355" s="56"/>
      <c r="E355" s="56"/>
      <c r="F355" s="141"/>
      <c r="G355" s="141"/>
      <c r="H355" s="141"/>
      <c r="I355" s="57"/>
      <c r="J355" s="57"/>
      <c r="K355" s="57"/>
      <c r="L355" s="57"/>
      <c r="M355" s="57"/>
      <c r="N355" s="3"/>
      <c r="T355" s="84"/>
      <c r="X355" s="40"/>
    </row>
    <row r="356">
      <c r="A356" s="39"/>
      <c r="B356" s="39"/>
      <c r="C356" s="56"/>
      <c r="D356" s="56"/>
      <c r="E356" s="56"/>
      <c r="F356" s="141"/>
      <c r="G356" s="141"/>
      <c r="H356" s="141"/>
      <c r="I356" s="57"/>
      <c r="J356" s="57"/>
      <c r="K356" s="57"/>
      <c r="L356" s="57"/>
      <c r="M356" s="57"/>
      <c r="N356" s="3"/>
      <c r="T356" s="84"/>
      <c r="X356" s="40"/>
    </row>
    <row r="357">
      <c r="A357" s="39"/>
      <c r="B357" s="39"/>
      <c r="C357" s="56"/>
      <c r="D357" s="56"/>
      <c r="E357" s="56"/>
      <c r="F357" s="141"/>
      <c r="G357" s="141"/>
      <c r="H357" s="141"/>
      <c r="I357" s="57"/>
      <c r="J357" s="57"/>
      <c r="K357" s="57"/>
      <c r="L357" s="57"/>
      <c r="M357" s="57"/>
      <c r="N357" s="3"/>
      <c r="T357" s="84"/>
      <c r="X357" s="40"/>
    </row>
    <row r="358">
      <c r="A358" s="39"/>
      <c r="B358" s="39"/>
      <c r="C358" s="56"/>
      <c r="D358" s="56"/>
      <c r="E358" s="56"/>
      <c r="F358" s="141"/>
      <c r="G358" s="141"/>
      <c r="H358" s="141"/>
      <c r="I358" s="57"/>
      <c r="J358" s="57"/>
      <c r="K358" s="57"/>
      <c r="L358" s="57"/>
      <c r="M358" s="57"/>
      <c r="N358" s="3"/>
      <c r="T358" s="84"/>
      <c r="X358" s="40"/>
    </row>
    <row r="359">
      <c r="A359" s="39"/>
      <c r="B359" s="39"/>
      <c r="C359" s="56"/>
      <c r="D359" s="56"/>
      <c r="E359" s="56"/>
      <c r="F359" s="141"/>
      <c r="G359" s="141"/>
      <c r="H359" s="141"/>
      <c r="I359" s="57"/>
      <c r="J359" s="57"/>
      <c r="K359" s="57"/>
      <c r="L359" s="57"/>
      <c r="M359" s="57"/>
      <c r="N359" s="3"/>
      <c r="T359" s="84"/>
      <c r="X359" s="40"/>
    </row>
    <row r="360">
      <c r="A360" s="39"/>
      <c r="B360" s="39"/>
      <c r="C360" s="56"/>
      <c r="D360" s="56"/>
      <c r="E360" s="56"/>
      <c r="F360" s="141"/>
      <c r="G360" s="141"/>
      <c r="H360" s="141"/>
      <c r="I360" s="57"/>
      <c r="J360" s="57"/>
      <c r="K360" s="57"/>
      <c r="L360" s="57"/>
      <c r="M360" s="57"/>
      <c r="N360" s="3"/>
      <c r="T360" s="84"/>
      <c r="X360" s="40"/>
    </row>
    <row r="361">
      <c r="A361" s="39"/>
      <c r="B361" s="39"/>
      <c r="C361" s="56"/>
      <c r="D361" s="56"/>
      <c r="E361" s="56"/>
      <c r="F361" s="141"/>
      <c r="G361" s="141"/>
      <c r="H361" s="141"/>
      <c r="I361" s="57"/>
      <c r="J361" s="57"/>
      <c r="K361" s="57"/>
      <c r="L361" s="57"/>
      <c r="M361" s="57"/>
      <c r="N361" s="3"/>
      <c r="T361" s="84"/>
      <c r="X361" s="40"/>
    </row>
    <row r="362">
      <c r="A362" s="39"/>
      <c r="B362" s="39"/>
      <c r="C362" s="56"/>
      <c r="D362" s="56"/>
      <c r="E362" s="56"/>
      <c r="F362" s="141"/>
      <c r="G362" s="141"/>
      <c r="H362" s="141"/>
      <c r="I362" s="57"/>
      <c r="J362" s="57"/>
      <c r="K362" s="57"/>
      <c r="L362" s="57"/>
      <c r="M362" s="57"/>
      <c r="N362" s="3"/>
      <c r="T362" s="84"/>
      <c r="X362" s="40"/>
    </row>
    <row r="363">
      <c r="A363" s="39"/>
      <c r="B363" s="39"/>
      <c r="C363" s="56"/>
      <c r="D363" s="56"/>
      <c r="E363" s="56"/>
      <c r="F363" s="141"/>
      <c r="G363" s="141"/>
      <c r="H363" s="141"/>
      <c r="I363" s="57"/>
      <c r="J363" s="57"/>
      <c r="K363" s="57"/>
      <c r="L363" s="57"/>
      <c r="M363" s="57"/>
      <c r="N363" s="3"/>
      <c r="T363" s="84"/>
      <c r="X363" s="40"/>
    </row>
    <row r="364">
      <c r="A364" s="39"/>
      <c r="B364" s="39"/>
      <c r="C364" s="56"/>
      <c r="D364" s="56"/>
      <c r="E364" s="56"/>
      <c r="F364" s="141"/>
      <c r="G364" s="141"/>
      <c r="H364" s="141"/>
      <c r="I364" s="57"/>
      <c r="J364" s="57"/>
      <c r="K364" s="57"/>
      <c r="L364" s="57"/>
      <c r="M364" s="57"/>
      <c r="N364" s="3"/>
      <c r="T364" s="84"/>
      <c r="X364" s="40"/>
    </row>
    <row r="365">
      <c r="A365" s="39"/>
      <c r="B365" s="39"/>
      <c r="C365" s="56"/>
      <c r="D365" s="56"/>
      <c r="E365" s="56"/>
      <c r="F365" s="141"/>
      <c r="G365" s="141"/>
      <c r="H365" s="141"/>
      <c r="I365" s="57"/>
      <c r="J365" s="57"/>
      <c r="K365" s="57"/>
      <c r="L365" s="57"/>
      <c r="M365" s="57"/>
      <c r="N365" s="3"/>
      <c r="T365" s="84"/>
      <c r="X365" s="40"/>
    </row>
    <row r="366">
      <c r="A366" s="39"/>
      <c r="B366" s="39"/>
      <c r="C366" s="56"/>
      <c r="D366" s="56"/>
      <c r="E366" s="56"/>
      <c r="F366" s="141"/>
      <c r="G366" s="141"/>
      <c r="H366" s="141"/>
      <c r="I366" s="57"/>
      <c r="J366" s="57"/>
      <c r="K366" s="57"/>
      <c r="L366" s="57"/>
      <c r="M366" s="57"/>
      <c r="N366" s="3"/>
      <c r="T366" s="84"/>
      <c r="X366" s="40"/>
    </row>
    <row r="367">
      <c r="A367" s="39"/>
      <c r="B367" s="39"/>
      <c r="C367" s="56"/>
      <c r="D367" s="56"/>
      <c r="E367" s="56"/>
      <c r="F367" s="141"/>
      <c r="G367" s="141"/>
      <c r="H367" s="141"/>
      <c r="I367" s="57"/>
      <c r="J367" s="57"/>
      <c r="K367" s="57"/>
      <c r="L367" s="57"/>
      <c r="M367" s="57"/>
      <c r="N367" s="3"/>
      <c r="T367" s="84"/>
      <c r="X367" s="40"/>
    </row>
    <row r="368">
      <c r="A368" s="39"/>
      <c r="B368" s="39"/>
      <c r="C368" s="56"/>
      <c r="D368" s="56"/>
      <c r="E368" s="56"/>
      <c r="F368" s="141"/>
      <c r="G368" s="141"/>
      <c r="H368" s="141"/>
      <c r="I368" s="57"/>
      <c r="J368" s="57"/>
      <c r="K368" s="57"/>
      <c r="L368" s="57"/>
      <c r="M368" s="57"/>
      <c r="N368" s="3"/>
      <c r="T368" s="84"/>
      <c r="X368" s="40"/>
    </row>
    <row r="369">
      <c r="A369" s="39"/>
      <c r="B369" s="39"/>
      <c r="C369" s="56"/>
      <c r="D369" s="56"/>
      <c r="E369" s="56"/>
      <c r="F369" s="141"/>
      <c r="G369" s="141"/>
      <c r="H369" s="141"/>
      <c r="I369" s="57"/>
      <c r="J369" s="57"/>
      <c r="K369" s="57"/>
      <c r="L369" s="57"/>
      <c r="M369" s="57"/>
      <c r="N369" s="3"/>
      <c r="T369" s="84"/>
      <c r="X369" s="40"/>
    </row>
    <row r="370">
      <c r="A370" s="39"/>
      <c r="B370" s="39"/>
      <c r="C370" s="56"/>
      <c r="D370" s="56"/>
      <c r="E370" s="56"/>
      <c r="F370" s="141"/>
      <c r="G370" s="141"/>
      <c r="H370" s="141"/>
      <c r="I370" s="57"/>
      <c r="J370" s="57"/>
      <c r="K370" s="57"/>
      <c r="L370" s="57"/>
      <c r="M370" s="57"/>
      <c r="N370" s="3"/>
      <c r="T370" s="84"/>
      <c r="X370" s="40"/>
    </row>
    <row r="371">
      <c r="A371" s="39"/>
      <c r="B371" s="39"/>
      <c r="C371" s="56"/>
      <c r="D371" s="56"/>
      <c r="E371" s="56"/>
      <c r="F371" s="141"/>
      <c r="G371" s="141"/>
      <c r="H371" s="141"/>
      <c r="I371" s="57"/>
      <c r="J371" s="57"/>
      <c r="K371" s="57"/>
      <c r="L371" s="57"/>
      <c r="M371" s="57"/>
      <c r="N371" s="3"/>
      <c r="T371" s="84"/>
      <c r="X371" s="40"/>
    </row>
    <row r="372">
      <c r="A372" s="39"/>
      <c r="B372" s="39"/>
      <c r="C372" s="56"/>
      <c r="D372" s="56"/>
      <c r="E372" s="56"/>
      <c r="F372" s="141"/>
      <c r="G372" s="141"/>
      <c r="H372" s="141"/>
      <c r="I372" s="57"/>
      <c r="J372" s="57"/>
      <c r="K372" s="57"/>
      <c r="L372" s="57"/>
      <c r="M372" s="57"/>
      <c r="N372" s="3"/>
      <c r="T372" s="84"/>
      <c r="X372" s="40"/>
    </row>
    <row r="373">
      <c r="A373" s="39"/>
      <c r="B373" s="39"/>
      <c r="C373" s="56"/>
      <c r="D373" s="56"/>
      <c r="E373" s="56"/>
      <c r="F373" s="141"/>
      <c r="G373" s="141"/>
      <c r="H373" s="141"/>
      <c r="I373" s="57"/>
      <c r="J373" s="57"/>
      <c r="K373" s="57"/>
      <c r="L373" s="57"/>
      <c r="M373" s="57"/>
      <c r="N373" s="3"/>
      <c r="T373" s="84"/>
      <c r="X373" s="40"/>
    </row>
    <row r="374">
      <c r="A374" s="39"/>
      <c r="B374" s="39"/>
      <c r="C374" s="56"/>
      <c r="D374" s="56"/>
      <c r="E374" s="56"/>
      <c r="F374" s="141"/>
      <c r="G374" s="141"/>
      <c r="H374" s="141"/>
      <c r="I374" s="57"/>
      <c r="J374" s="57"/>
      <c r="K374" s="57"/>
      <c r="L374" s="57"/>
      <c r="M374" s="57"/>
      <c r="N374" s="3"/>
      <c r="T374" s="84"/>
      <c r="X374" s="40"/>
    </row>
    <row r="375">
      <c r="A375" s="39"/>
      <c r="B375" s="39"/>
      <c r="C375" s="56"/>
      <c r="D375" s="56"/>
      <c r="E375" s="56"/>
      <c r="F375" s="141"/>
      <c r="G375" s="141"/>
      <c r="H375" s="141"/>
      <c r="I375" s="57"/>
      <c r="J375" s="57"/>
      <c r="K375" s="57"/>
      <c r="L375" s="57"/>
      <c r="M375" s="57"/>
      <c r="N375" s="3"/>
      <c r="T375" s="84"/>
      <c r="X375" s="40"/>
    </row>
    <row r="376">
      <c r="A376" s="39"/>
      <c r="B376" s="39"/>
      <c r="C376" s="56"/>
      <c r="D376" s="56"/>
      <c r="E376" s="56"/>
      <c r="F376" s="141"/>
      <c r="G376" s="141"/>
      <c r="H376" s="141"/>
      <c r="I376" s="57"/>
      <c r="J376" s="57"/>
      <c r="K376" s="57"/>
      <c r="L376" s="57"/>
      <c r="M376" s="57"/>
      <c r="N376" s="3"/>
      <c r="T376" s="84"/>
      <c r="X376" s="40"/>
    </row>
    <row r="377">
      <c r="A377" s="39"/>
      <c r="B377" s="39"/>
      <c r="C377" s="56"/>
      <c r="D377" s="56"/>
      <c r="E377" s="56"/>
      <c r="F377" s="141"/>
      <c r="G377" s="141"/>
      <c r="H377" s="141"/>
      <c r="I377" s="57"/>
      <c r="J377" s="57"/>
      <c r="K377" s="57"/>
      <c r="L377" s="57"/>
      <c r="M377" s="57"/>
      <c r="N377" s="3"/>
      <c r="T377" s="84"/>
      <c r="X377" s="40"/>
    </row>
    <row r="378">
      <c r="A378" s="39"/>
      <c r="B378" s="39"/>
      <c r="C378" s="56"/>
      <c r="D378" s="56"/>
      <c r="E378" s="56"/>
      <c r="F378" s="141"/>
      <c r="G378" s="141"/>
      <c r="H378" s="141"/>
      <c r="I378" s="57"/>
      <c r="J378" s="57"/>
      <c r="K378" s="57"/>
      <c r="L378" s="57"/>
      <c r="M378" s="57"/>
      <c r="N378" s="3"/>
      <c r="T378" s="84"/>
      <c r="X378" s="40"/>
    </row>
    <row r="379">
      <c r="A379" s="39"/>
      <c r="B379" s="39"/>
      <c r="C379" s="56"/>
      <c r="D379" s="56"/>
      <c r="E379" s="56"/>
      <c r="F379" s="141"/>
      <c r="G379" s="141"/>
      <c r="H379" s="141"/>
      <c r="I379" s="57"/>
      <c r="J379" s="57"/>
      <c r="K379" s="57"/>
      <c r="L379" s="57"/>
      <c r="M379" s="57"/>
      <c r="N379" s="3"/>
      <c r="T379" s="84"/>
      <c r="X379" s="40"/>
    </row>
    <row r="380">
      <c r="A380" s="39"/>
      <c r="B380" s="39"/>
      <c r="C380" s="56"/>
      <c r="D380" s="56"/>
      <c r="E380" s="56"/>
      <c r="F380" s="141"/>
      <c r="G380" s="141"/>
      <c r="H380" s="141"/>
      <c r="I380" s="57"/>
      <c r="J380" s="57"/>
      <c r="K380" s="57"/>
      <c r="L380" s="57"/>
      <c r="M380" s="57"/>
      <c r="N380" s="3"/>
      <c r="T380" s="84"/>
      <c r="X380" s="40"/>
    </row>
    <row r="381">
      <c r="A381" s="39"/>
      <c r="B381" s="39"/>
      <c r="C381" s="56"/>
      <c r="D381" s="56"/>
      <c r="E381" s="56"/>
      <c r="F381" s="141"/>
      <c r="G381" s="141"/>
      <c r="H381" s="141"/>
      <c r="I381" s="57"/>
      <c r="J381" s="57"/>
      <c r="K381" s="57"/>
      <c r="L381" s="57"/>
      <c r="M381" s="57"/>
      <c r="N381" s="3"/>
      <c r="T381" s="84"/>
      <c r="X381" s="40"/>
    </row>
    <row r="382">
      <c r="A382" s="39"/>
      <c r="B382" s="39"/>
      <c r="C382" s="56"/>
      <c r="D382" s="56"/>
      <c r="E382" s="56"/>
      <c r="F382" s="141"/>
      <c r="G382" s="141"/>
      <c r="H382" s="141"/>
      <c r="I382" s="57"/>
      <c r="J382" s="57"/>
      <c r="K382" s="57"/>
      <c r="L382" s="57"/>
      <c r="M382" s="57"/>
      <c r="N382" s="3"/>
      <c r="T382" s="84"/>
      <c r="X382" s="40"/>
    </row>
    <row r="383">
      <c r="A383" s="39"/>
      <c r="B383" s="39"/>
      <c r="C383" s="56"/>
      <c r="D383" s="56"/>
      <c r="E383" s="56"/>
      <c r="F383" s="141"/>
      <c r="G383" s="141"/>
      <c r="H383" s="141"/>
      <c r="I383" s="57"/>
      <c r="J383" s="57"/>
      <c r="K383" s="57"/>
      <c r="L383" s="57"/>
      <c r="M383" s="57"/>
      <c r="N383" s="3"/>
      <c r="T383" s="84"/>
      <c r="X383" s="40"/>
    </row>
    <row r="384">
      <c r="A384" s="39"/>
      <c r="B384" s="39"/>
      <c r="C384" s="56"/>
      <c r="D384" s="56"/>
      <c r="E384" s="56"/>
      <c r="F384" s="141"/>
      <c r="G384" s="141"/>
      <c r="H384" s="141"/>
      <c r="I384" s="57"/>
      <c r="J384" s="57"/>
      <c r="K384" s="57"/>
      <c r="L384" s="57"/>
      <c r="M384" s="57"/>
      <c r="N384" s="3"/>
      <c r="T384" s="84"/>
      <c r="X384" s="40"/>
    </row>
    <row r="385">
      <c r="A385" s="39"/>
      <c r="B385" s="39"/>
      <c r="C385" s="56"/>
      <c r="D385" s="56"/>
      <c r="E385" s="56"/>
      <c r="F385" s="141"/>
      <c r="G385" s="141"/>
      <c r="H385" s="141"/>
      <c r="I385" s="57"/>
      <c r="J385" s="57"/>
      <c r="K385" s="57"/>
      <c r="L385" s="57"/>
      <c r="M385" s="57"/>
      <c r="N385" s="3"/>
      <c r="T385" s="84"/>
      <c r="X385" s="40"/>
    </row>
    <row r="386">
      <c r="A386" s="39"/>
      <c r="B386" s="39"/>
      <c r="C386" s="56"/>
      <c r="D386" s="56"/>
      <c r="E386" s="56"/>
      <c r="F386" s="141"/>
      <c r="G386" s="141"/>
      <c r="H386" s="141"/>
      <c r="I386" s="57"/>
      <c r="J386" s="57"/>
      <c r="K386" s="57"/>
      <c r="L386" s="57"/>
      <c r="M386" s="57"/>
      <c r="N386" s="3"/>
      <c r="T386" s="84"/>
      <c r="X386" s="40"/>
    </row>
    <row r="387">
      <c r="A387" s="39"/>
      <c r="B387" s="39"/>
      <c r="C387" s="56"/>
      <c r="D387" s="56"/>
      <c r="E387" s="56"/>
      <c r="F387" s="141"/>
      <c r="G387" s="141"/>
      <c r="H387" s="141"/>
      <c r="I387" s="57"/>
      <c r="J387" s="57"/>
      <c r="K387" s="57"/>
      <c r="L387" s="57"/>
      <c r="M387" s="57"/>
      <c r="N387" s="3"/>
      <c r="T387" s="84"/>
      <c r="X387" s="40"/>
    </row>
    <row r="388">
      <c r="A388" s="39"/>
      <c r="B388" s="39"/>
      <c r="C388" s="56"/>
      <c r="D388" s="56"/>
      <c r="E388" s="56"/>
      <c r="F388" s="141"/>
      <c r="G388" s="141"/>
      <c r="H388" s="141"/>
      <c r="I388" s="57"/>
      <c r="J388" s="57"/>
      <c r="K388" s="57"/>
      <c r="L388" s="57"/>
      <c r="M388" s="57"/>
      <c r="N388" s="3"/>
      <c r="T388" s="84"/>
      <c r="X388" s="40"/>
    </row>
    <row r="389">
      <c r="A389" s="39"/>
      <c r="B389" s="39"/>
      <c r="C389" s="56"/>
      <c r="D389" s="56"/>
      <c r="E389" s="56"/>
      <c r="F389" s="141"/>
      <c r="G389" s="141"/>
      <c r="H389" s="141"/>
      <c r="I389" s="57"/>
      <c r="J389" s="57"/>
      <c r="K389" s="57"/>
      <c r="L389" s="57"/>
      <c r="M389" s="57"/>
      <c r="N389" s="3"/>
      <c r="T389" s="84"/>
      <c r="X389" s="40"/>
    </row>
    <row r="390">
      <c r="A390" s="39"/>
      <c r="B390" s="39"/>
      <c r="C390" s="56"/>
      <c r="D390" s="56"/>
      <c r="E390" s="56"/>
      <c r="F390" s="141"/>
      <c r="G390" s="141"/>
      <c r="H390" s="141"/>
      <c r="I390" s="57"/>
      <c r="J390" s="57"/>
      <c r="K390" s="57"/>
      <c r="L390" s="57"/>
      <c r="M390" s="57"/>
      <c r="N390" s="3"/>
      <c r="T390" s="84"/>
      <c r="X390" s="40"/>
    </row>
    <row r="391">
      <c r="A391" s="39"/>
      <c r="B391" s="39"/>
      <c r="C391" s="56"/>
      <c r="D391" s="56"/>
      <c r="E391" s="56"/>
      <c r="F391" s="141"/>
      <c r="G391" s="141"/>
      <c r="H391" s="141"/>
      <c r="I391" s="57"/>
      <c r="J391" s="57"/>
      <c r="K391" s="57"/>
      <c r="L391" s="57"/>
      <c r="M391" s="57"/>
      <c r="N391" s="3"/>
      <c r="T391" s="84"/>
      <c r="X391" s="40"/>
    </row>
    <row r="392">
      <c r="A392" s="39"/>
      <c r="B392" s="39"/>
      <c r="C392" s="56"/>
      <c r="D392" s="56"/>
      <c r="E392" s="56"/>
      <c r="F392" s="141"/>
      <c r="G392" s="141"/>
      <c r="H392" s="141"/>
      <c r="I392" s="57"/>
      <c r="J392" s="57"/>
      <c r="K392" s="57"/>
      <c r="L392" s="57"/>
      <c r="M392" s="57"/>
      <c r="N392" s="3"/>
      <c r="T392" s="84"/>
      <c r="X392" s="40"/>
    </row>
    <row r="393">
      <c r="A393" s="39"/>
      <c r="B393" s="39"/>
      <c r="C393" s="56"/>
      <c r="D393" s="56"/>
      <c r="E393" s="56"/>
      <c r="F393" s="141"/>
      <c r="G393" s="141"/>
      <c r="H393" s="141"/>
      <c r="I393" s="57"/>
      <c r="J393" s="57"/>
      <c r="K393" s="57"/>
      <c r="L393" s="57"/>
      <c r="M393" s="57"/>
      <c r="N393" s="3"/>
      <c r="T393" s="84"/>
      <c r="X393" s="40"/>
    </row>
    <row r="394">
      <c r="A394" s="39"/>
      <c r="B394" s="39"/>
      <c r="C394" s="56"/>
      <c r="D394" s="56"/>
      <c r="E394" s="56"/>
      <c r="F394" s="141"/>
      <c r="G394" s="141"/>
      <c r="H394" s="141"/>
      <c r="I394" s="57"/>
      <c r="J394" s="57"/>
      <c r="K394" s="57"/>
      <c r="L394" s="57"/>
      <c r="M394" s="57"/>
      <c r="N394" s="3"/>
      <c r="T394" s="84"/>
      <c r="X394" s="40"/>
    </row>
    <row r="395">
      <c r="A395" s="39"/>
      <c r="B395" s="39"/>
      <c r="C395" s="56"/>
      <c r="D395" s="56"/>
      <c r="E395" s="56"/>
      <c r="F395" s="141"/>
      <c r="G395" s="141"/>
      <c r="H395" s="141"/>
      <c r="I395" s="57"/>
      <c r="J395" s="57"/>
      <c r="K395" s="57"/>
      <c r="L395" s="57"/>
      <c r="M395" s="57"/>
      <c r="N395" s="3"/>
      <c r="T395" s="84"/>
      <c r="X395" s="40"/>
    </row>
    <row r="396">
      <c r="A396" s="39"/>
      <c r="B396" s="39"/>
      <c r="C396" s="56"/>
      <c r="D396" s="56"/>
      <c r="E396" s="56"/>
      <c r="F396" s="141"/>
      <c r="G396" s="141"/>
      <c r="H396" s="141"/>
      <c r="I396" s="57"/>
      <c r="J396" s="57"/>
      <c r="K396" s="57"/>
      <c r="L396" s="57"/>
      <c r="M396" s="57"/>
      <c r="N396" s="3"/>
      <c r="T396" s="84"/>
      <c r="X396" s="40"/>
    </row>
    <row r="397">
      <c r="A397" s="39"/>
      <c r="B397" s="39"/>
      <c r="C397" s="56"/>
      <c r="D397" s="56"/>
      <c r="E397" s="56"/>
      <c r="F397" s="141"/>
      <c r="G397" s="141"/>
      <c r="H397" s="141"/>
      <c r="I397" s="57"/>
      <c r="J397" s="57"/>
      <c r="K397" s="57"/>
      <c r="L397" s="57"/>
      <c r="M397" s="57"/>
      <c r="N397" s="3"/>
      <c r="T397" s="84"/>
      <c r="X397" s="40"/>
    </row>
    <row r="398">
      <c r="A398" s="39"/>
      <c r="B398" s="39"/>
      <c r="C398" s="56"/>
      <c r="D398" s="56"/>
      <c r="E398" s="56"/>
      <c r="F398" s="141"/>
      <c r="G398" s="141"/>
      <c r="H398" s="141"/>
      <c r="I398" s="57"/>
      <c r="J398" s="57"/>
      <c r="K398" s="57"/>
      <c r="L398" s="57"/>
      <c r="M398" s="57"/>
      <c r="N398" s="3"/>
      <c r="T398" s="84"/>
      <c r="X398" s="40"/>
    </row>
    <row r="399">
      <c r="A399" s="39"/>
      <c r="B399" s="39"/>
      <c r="C399" s="56"/>
      <c r="D399" s="56"/>
      <c r="E399" s="56"/>
      <c r="F399" s="141"/>
      <c r="G399" s="141"/>
      <c r="H399" s="141"/>
      <c r="I399" s="57"/>
      <c r="J399" s="57"/>
      <c r="K399" s="57"/>
      <c r="L399" s="57"/>
      <c r="M399" s="57"/>
      <c r="N399" s="3"/>
      <c r="T399" s="84"/>
      <c r="X399" s="40"/>
    </row>
    <row r="400">
      <c r="A400" s="39"/>
      <c r="B400" s="39"/>
      <c r="C400" s="56"/>
      <c r="D400" s="56"/>
      <c r="E400" s="56"/>
      <c r="F400" s="141"/>
      <c r="G400" s="141"/>
      <c r="H400" s="141"/>
      <c r="I400" s="57"/>
      <c r="J400" s="57"/>
      <c r="K400" s="57"/>
      <c r="L400" s="57"/>
      <c r="M400" s="57"/>
      <c r="N400" s="3"/>
      <c r="T400" s="84"/>
      <c r="X400" s="40"/>
    </row>
    <row r="401">
      <c r="A401" s="39"/>
      <c r="B401" s="39"/>
      <c r="C401" s="56"/>
      <c r="D401" s="56"/>
      <c r="E401" s="56"/>
      <c r="F401" s="141"/>
      <c r="G401" s="141"/>
      <c r="H401" s="141"/>
      <c r="I401" s="57"/>
      <c r="J401" s="57"/>
      <c r="K401" s="57"/>
      <c r="L401" s="57"/>
      <c r="M401" s="57"/>
      <c r="N401" s="3"/>
      <c r="T401" s="84"/>
      <c r="X401" s="40"/>
    </row>
    <row r="402">
      <c r="A402" s="39"/>
      <c r="B402" s="39"/>
      <c r="C402" s="56"/>
      <c r="D402" s="56"/>
      <c r="E402" s="56"/>
      <c r="F402" s="141"/>
      <c r="G402" s="141"/>
      <c r="H402" s="141"/>
      <c r="I402" s="57"/>
      <c r="J402" s="57"/>
      <c r="K402" s="57"/>
      <c r="L402" s="57"/>
      <c r="M402" s="57"/>
      <c r="N402" s="3"/>
      <c r="T402" s="84"/>
      <c r="X402" s="40"/>
    </row>
    <row r="403">
      <c r="A403" s="39"/>
      <c r="B403" s="39"/>
      <c r="C403" s="56"/>
      <c r="D403" s="56"/>
      <c r="E403" s="56"/>
      <c r="F403" s="141"/>
      <c r="G403" s="141"/>
      <c r="H403" s="141"/>
      <c r="I403" s="57"/>
      <c r="J403" s="57"/>
      <c r="K403" s="57"/>
      <c r="L403" s="57"/>
      <c r="M403" s="57"/>
      <c r="N403" s="3"/>
      <c r="T403" s="84"/>
      <c r="X403" s="40"/>
    </row>
    <row r="404">
      <c r="A404" s="39"/>
      <c r="B404" s="39"/>
      <c r="C404" s="56"/>
      <c r="D404" s="56"/>
      <c r="E404" s="56"/>
      <c r="F404" s="141"/>
      <c r="G404" s="141"/>
      <c r="H404" s="141"/>
      <c r="I404" s="57"/>
      <c r="J404" s="57"/>
      <c r="K404" s="57"/>
      <c r="L404" s="57"/>
      <c r="M404" s="57"/>
      <c r="N404" s="3"/>
      <c r="T404" s="84"/>
      <c r="X404" s="40"/>
    </row>
    <row r="405">
      <c r="A405" s="39"/>
      <c r="B405" s="39"/>
      <c r="C405" s="56"/>
      <c r="D405" s="56"/>
      <c r="E405" s="56"/>
      <c r="F405" s="141"/>
      <c r="G405" s="141"/>
      <c r="H405" s="141"/>
      <c r="I405" s="57"/>
      <c r="J405" s="57"/>
      <c r="K405" s="57"/>
      <c r="L405" s="57"/>
      <c r="M405" s="57"/>
      <c r="N405" s="3"/>
      <c r="T405" s="84"/>
      <c r="X405" s="40"/>
    </row>
    <row r="406">
      <c r="A406" s="39"/>
      <c r="B406" s="39"/>
      <c r="C406" s="56"/>
      <c r="D406" s="56"/>
      <c r="E406" s="56"/>
      <c r="F406" s="141"/>
      <c r="G406" s="141"/>
      <c r="H406" s="141"/>
      <c r="I406" s="57"/>
      <c r="J406" s="57"/>
      <c r="K406" s="57"/>
      <c r="L406" s="57"/>
      <c r="M406" s="57"/>
      <c r="N406" s="3"/>
      <c r="T406" s="84"/>
      <c r="X406" s="40"/>
    </row>
    <row r="407">
      <c r="A407" s="39"/>
      <c r="B407" s="39"/>
      <c r="C407" s="56"/>
      <c r="D407" s="56"/>
      <c r="E407" s="56"/>
      <c r="F407" s="141"/>
      <c r="G407" s="141"/>
      <c r="H407" s="141"/>
      <c r="I407" s="57"/>
      <c r="J407" s="57"/>
      <c r="K407" s="57"/>
      <c r="L407" s="57"/>
      <c r="M407" s="57"/>
      <c r="N407" s="3"/>
      <c r="T407" s="84"/>
      <c r="X407" s="40"/>
    </row>
    <row r="408">
      <c r="A408" s="39"/>
      <c r="B408" s="39"/>
      <c r="C408" s="56"/>
      <c r="D408" s="56"/>
      <c r="E408" s="56"/>
      <c r="F408" s="141"/>
      <c r="G408" s="141"/>
      <c r="H408" s="141"/>
      <c r="I408" s="57"/>
      <c r="J408" s="57"/>
      <c r="K408" s="57"/>
      <c r="L408" s="57"/>
      <c r="M408" s="57"/>
      <c r="N408" s="3"/>
      <c r="T408" s="84"/>
      <c r="X408" s="40"/>
    </row>
    <row r="409">
      <c r="A409" s="39"/>
      <c r="B409" s="39"/>
      <c r="C409" s="56"/>
      <c r="D409" s="56"/>
      <c r="E409" s="56"/>
      <c r="F409" s="141"/>
      <c r="G409" s="141"/>
      <c r="H409" s="141"/>
      <c r="I409" s="57"/>
      <c r="J409" s="57"/>
      <c r="K409" s="57"/>
      <c r="L409" s="57"/>
      <c r="M409" s="57"/>
      <c r="N409" s="3"/>
      <c r="T409" s="84"/>
      <c r="X409" s="40"/>
    </row>
    <row r="410">
      <c r="A410" s="39"/>
      <c r="B410" s="39"/>
      <c r="C410" s="56"/>
      <c r="D410" s="56"/>
      <c r="E410" s="56"/>
      <c r="F410" s="141"/>
      <c r="G410" s="141"/>
      <c r="H410" s="141"/>
      <c r="I410" s="57"/>
      <c r="J410" s="57"/>
      <c r="K410" s="57"/>
      <c r="L410" s="57"/>
      <c r="M410" s="57"/>
      <c r="N410" s="3"/>
      <c r="T410" s="84"/>
      <c r="X410" s="40"/>
    </row>
    <row r="411">
      <c r="A411" s="39"/>
      <c r="B411" s="39"/>
      <c r="C411" s="56"/>
      <c r="D411" s="56"/>
      <c r="E411" s="56"/>
      <c r="F411" s="141"/>
      <c r="G411" s="141"/>
      <c r="H411" s="141"/>
      <c r="I411" s="57"/>
      <c r="J411" s="57"/>
      <c r="K411" s="57"/>
      <c r="L411" s="57"/>
      <c r="M411" s="57"/>
      <c r="N411" s="3"/>
      <c r="T411" s="84"/>
      <c r="X411" s="40"/>
    </row>
    <row r="412">
      <c r="A412" s="39"/>
      <c r="B412" s="39"/>
      <c r="C412" s="56"/>
      <c r="D412" s="56"/>
      <c r="E412" s="56"/>
      <c r="F412" s="141"/>
      <c r="G412" s="141"/>
      <c r="H412" s="141"/>
      <c r="I412" s="57"/>
      <c r="J412" s="57"/>
      <c r="K412" s="57"/>
      <c r="L412" s="57"/>
      <c r="M412" s="57"/>
      <c r="N412" s="3"/>
      <c r="T412" s="84"/>
      <c r="X412" s="40"/>
    </row>
    <row r="413">
      <c r="A413" s="39"/>
      <c r="B413" s="39"/>
      <c r="C413" s="56"/>
      <c r="D413" s="56"/>
      <c r="E413" s="56"/>
      <c r="F413" s="141"/>
      <c r="G413" s="141"/>
      <c r="H413" s="141"/>
      <c r="I413" s="57"/>
      <c r="J413" s="57"/>
      <c r="K413" s="57"/>
      <c r="L413" s="57"/>
      <c r="M413" s="57"/>
      <c r="N413" s="3"/>
      <c r="T413" s="84"/>
      <c r="X413" s="40"/>
    </row>
    <row r="414">
      <c r="A414" s="39"/>
      <c r="B414" s="39"/>
      <c r="C414" s="56"/>
      <c r="D414" s="56"/>
      <c r="E414" s="56"/>
      <c r="F414" s="141"/>
      <c r="G414" s="141"/>
      <c r="H414" s="141"/>
      <c r="I414" s="57"/>
      <c r="J414" s="57"/>
      <c r="K414" s="57"/>
      <c r="L414" s="57"/>
      <c r="M414" s="57"/>
      <c r="N414" s="3"/>
      <c r="T414" s="84"/>
      <c r="X414" s="40"/>
    </row>
    <row r="415">
      <c r="A415" s="39"/>
      <c r="B415" s="39"/>
      <c r="C415" s="56"/>
      <c r="D415" s="56"/>
      <c r="E415" s="56"/>
      <c r="F415" s="141"/>
      <c r="G415" s="141"/>
      <c r="H415" s="141"/>
      <c r="I415" s="57"/>
      <c r="J415" s="57"/>
      <c r="K415" s="57"/>
      <c r="L415" s="57"/>
      <c r="M415" s="57"/>
      <c r="N415" s="3"/>
      <c r="T415" s="84"/>
      <c r="X415" s="40"/>
    </row>
    <row r="416">
      <c r="A416" s="39"/>
      <c r="B416" s="39"/>
      <c r="C416" s="56"/>
      <c r="D416" s="56"/>
      <c r="E416" s="56"/>
      <c r="F416" s="141"/>
      <c r="G416" s="141"/>
      <c r="H416" s="141"/>
      <c r="I416" s="57"/>
      <c r="J416" s="57"/>
      <c r="K416" s="57"/>
      <c r="L416" s="57"/>
      <c r="M416" s="57"/>
      <c r="N416" s="3"/>
      <c r="T416" s="84"/>
      <c r="X416" s="40"/>
    </row>
    <row r="417">
      <c r="A417" s="39"/>
      <c r="B417" s="39"/>
      <c r="C417" s="56"/>
      <c r="D417" s="56"/>
      <c r="E417" s="56"/>
      <c r="F417" s="141"/>
      <c r="G417" s="141"/>
      <c r="H417" s="141"/>
      <c r="I417" s="57"/>
      <c r="J417" s="57"/>
      <c r="K417" s="57"/>
      <c r="L417" s="57"/>
      <c r="M417" s="57"/>
      <c r="N417" s="3"/>
      <c r="T417" s="84"/>
      <c r="X417" s="40"/>
    </row>
    <row r="418">
      <c r="A418" s="39"/>
      <c r="B418" s="39"/>
      <c r="C418" s="56"/>
      <c r="D418" s="56"/>
      <c r="E418" s="56"/>
      <c r="F418" s="141"/>
      <c r="G418" s="141"/>
      <c r="H418" s="141"/>
      <c r="I418" s="57"/>
      <c r="J418" s="57"/>
      <c r="K418" s="57"/>
      <c r="L418" s="57"/>
      <c r="M418" s="57"/>
      <c r="N418" s="3"/>
      <c r="T418" s="84"/>
      <c r="X418" s="40"/>
    </row>
    <row r="419">
      <c r="A419" s="39"/>
      <c r="B419" s="39"/>
      <c r="C419" s="56"/>
      <c r="D419" s="56"/>
      <c r="E419" s="56"/>
      <c r="F419" s="141"/>
      <c r="G419" s="141"/>
      <c r="H419" s="141"/>
      <c r="I419" s="57"/>
      <c r="J419" s="57"/>
      <c r="K419" s="57"/>
      <c r="L419" s="57"/>
      <c r="M419" s="57"/>
      <c r="N419" s="3"/>
      <c r="T419" s="84"/>
      <c r="X419" s="40"/>
    </row>
    <row r="420">
      <c r="A420" s="39"/>
      <c r="B420" s="39"/>
      <c r="C420" s="56"/>
      <c r="D420" s="56"/>
      <c r="E420" s="56"/>
      <c r="F420" s="141"/>
      <c r="G420" s="141"/>
      <c r="H420" s="141"/>
      <c r="I420" s="57"/>
      <c r="J420" s="57"/>
      <c r="K420" s="57"/>
      <c r="L420" s="57"/>
      <c r="M420" s="57"/>
      <c r="N420" s="3"/>
      <c r="T420" s="84"/>
      <c r="X420" s="40"/>
    </row>
    <row r="421">
      <c r="A421" s="39"/>
      <c r="B421" s="39"/>
      <c r="C421" s="56"/>
      <c r="D421" s="56"/>
      <c r="E421" s="56"/>
      <c r="F421" s="141"/>
      <c r="G421" s="141"/>
      <c r="H421" s="141"/>
      <c r="I421" s="57"/>
      <c r="J421" s="57"/>
      <c r="K421" s="57"/>
      <c r="L421" s="57"/>
      <c r="M421" s="57"/>
      <c r="N421" s="3"/>
      <c r="T421" s="84"/>
      <c r="X421" s="40"/>
    </row>
    <row r="422">
      <c r="A422" s="39"/>
      <c r="B422" s="39"/>
      <c r="C422" s="56"/>
      <c r="D422" s="56"/>
      <c r="E422" s="56"/>
      <c r="F422" s="141"/>
      <c r="G422" s="141"/>
      <c r="H422" s="141"/>
      <c r="I422" s="57"/>
      <c r="J422" s="57"/>
      <c r="K422" s="57"/>
      <c r="L422" s="57"/>
      <c r="M422" s="57"/>
      <c r="N422" s="3"/>
      <c r="T422" s="84"/>
      <c r="X422" s="40"/>
    </row>
    <row r="423">
      <c r="A423" s="39"/>
      <c r="B423" s="39"/>
      <c r="C423" s="56"/>
      <c r="D423" s="56"/>
      <c r="E423" s="56"/>
      <c r="F423" s="141"/>
      <c r="G423" s="141"/>
      <c r="H423" s="141"/>
      <c r="I423" s="57"/>
      <c r="J423" s="57"/>
      <c r="K423" s="57"/>
      <c r="L423" s="57"/>
      <c r="M423" s="57"/>
      <c r="N423" s="3"/>
      <c r="T423" s="84"/>
      <c r="X423" s="40"/>
    </row>
    <row r="424">
      <c r="A424" s="39"/>
      <c r="B424" s="39"/>
      <c r="C424" s="56"/>
      <c r="D424" s="56"/>
      <c r="E424" s="56"/>
      <c r="F424" s="141"/>
      <c r="G424" s="141"/>
      <c r="H424" s="141"/>
      <c r="I424" s="57"/>
      <c r="J424" s="57"/>
      <c r="K424" s="57"/>
      <c r="L424" s="57"/>
      <c r="M424" s="57"/>
      <c r="N424" s="3"/>
      <c r="T424" s="84"/>
      <c r="X424" s="40"/>
    </row>
    <row r="425">
      <c r="A425" s="39"/>
      <c r="B425" s="39"/>
      <c r="C425" s="56"/>
      <c r="D425" s="56"/>
      <c r="E425" s="56"/>
      <c r="F425" s="141"/>
      <c r="G425" s="141"/>
      <c r="H425" s="141"/>
      <c r="I425" s="57"/>
      <c r="J425" s="57"/>
      <c r="K425" s="57"/>
      <c r="L425" s="57"/>
      <c r="M425" s="57"/>
      <c r="N425" s="3"/>
      <c r="T425" s="84"/>
      <c r="X425" s="40"/>
    </row>
    <row r="426">
      <c r="A426" s="39"/>
      <c r="B426" s="39"/>
      <c r="C426" s="56"/>
      <c r="D426" s="56"/>
      <c r="E426" s="56"/>
      <c r="F426" s="141"/>
      <c r="G426" s="141"/>
      <c r="H426" s="141"/>
      <c r="I426" s="57"/>
      <c r="J426" s="57"/>
      <c r="K426" s="57"/>
      <c r="L426" s="57"/>
      <c r="M426" s="57"/>
      <c r="N426" s="3"/>
      <c r="T426" s="84"/>
      <c r="X426" s="40"/>
    </row>
    <row r="427">
      <c r="A427" s="39"/>
      <c r="B427" s="39"/>
      <c r="C427" s="56"/>
      <c r="D427" s="56"/>
      <c r="E427" s="56"/>
      <c r="F427" s="141"/>
      <c r="G427" s="141"/>
      <c r="H427" s="141"/>
      <c r="I427" s="57"/>
      <c r="J427" s="57"/>
      <c r="K427" s="57"/>
      <c r="L427" s="57"/>
      <c r="M427" s="57"/>
      <c r="N427" s="3"/>
      <c r="T427" s="84"/>
      <c r="X427" s="40"/>
    </row>
    <row r="428">
      <c r="A428" s="39"/>
      <c r="B428" s="39"/>
      <c r="C428" s="56"/>
      <c r="D428" s="56"/>
      <c r="E428" s="56"/>
      <c r="F428" s="141"/>
      <c r="G428" s="141"/>
      <c r="H428" s="141"/>
      <c r="I428" s="57"/>
      <c r="J428" s="57"/>
      <c r="K428" s="57"/>
      <c r="L428" s="57"/>
      <c r="M428" s="57"/>
      <c r="N428" s="3"/>
      <c r="T428" s="84"/>
      <c r="X428" s="40"/>
    </row>
    <row r="429">
      <c r="A429" s="39"/>
      <c r="B429" s="39"/>
      <c r="C429" s="56"/>
      <c r="D429" s="56"/>
      <c r="E429" s="56"/>
      <c r="F429" s="141"/>
      <c r="G429" s="141"/>
      <c r="H429" s="141"/>
      <c r="I429" s="57"/>
      <c r="J429" s="57"/>
      <c r="K429" s="57"/>
      <c r="L429" s="57"/>
      <c r="M429" s="57"/>
      <c r="N429" s="3"/>
      <c r="T429" s="84"/>
      <c r="X429" s="40"/>
    </row>
    <row r="430">
      <c r="A430" s="39"/>
      <c r="B430" s="39"/>
      <c r="C430" s="56"/>
      <c r="D430" s="56"/>
      <c r="E430" s="56"/>
      <c r="F430" s="141"/>
      <c r="G430" s="141"/>
      <c r="H430" s="141"/>
      <c r="I430" s="57"/>
      <c r="J430" s="57"/>
      <c r="K430" s="57"/>
      <c r="L430" s="57"/>
      <c r="M430" s="57"/>
      <c r="N430" s="3"/>
      <c r="T430" s="84"/>
      <c r="X430" s="40"/>
    </row>
    <row r="431">
      <c r="A431" s="39"/>
      <c r="B431" s="39"/>
      <c r="C431" s="56"/>
      <c r="D431" s="56"/>
      <c r="E431" s="56"/>
      <c r="F431" s="141"/>
      <c r="G431" s="141"/>
      <c r="H431" s="141"/>
      <c r="I431" s="57"/>
      <c r="J431" s="57"/>
      <c r="K431" s="57"/>
      <c r="L431" s="57"/>
      <c r="M431" s="57"/>
      <c r="N431" s="3"/>
      <c r="T431" s="84"/>
      <c r="X431" s="40"/>
    </row>
    <row r="432">
      <c r="A432" s="39"/>
      <c r="B432" s="39"/>
      <c r="C432" s="56"/>
      <c r="D432" s="56"/>
      <c r="E432" s="56"/>
      <c r="F432" s="141"/>
      <c r="G432" s="141"/>
      <c r="H432" s="141"/>
      <c r="I432" s="57"/>
      <c r="J432" s="57"/>
      <c r="K432" s="57"/>
      <c r="L432" s="57"/>
      <c r="M432" s="57"/>
      <c r="N432" s="3"/>
      <c r="T432" s="84"/>
      <c r="X432" s="40"/>
    </row>
    <row r="433">
      <c r="A433" s="39"/>
      <c r="B433" s="39"/>
      <c r="C433" s="56"/>
      <c r="D433" s="56"/>
      <c r="E433" s="56"/>
      <c r="F433" s="141"/>
      <c r="G433" s="141"/>
      <c r="H433" s="141"/>
      <c r="I433" s="57"/>
      <c r="J433" s="57"/>
      <c r="K433" s="57"/>
      <c r="L433" s="57"/>
      <c r="M433" s="57"/>
      <c r="N433" s="3"/>
      <c r="T433" s="84"/>
      <c r="X433" s="40"/>
    </row>
    <row r="434">
      <c r="A434" s="39"/>
      <c r="B434" s="39"/>
      <c r="C434" s="56"/>
      <c r="D434" s="56"/>
      <c r="E434" s="56"/>
      <c r="F434" s="141"/>
      <c r="G434" s="141"/>
      <c r="H434" s="141"/>
      <c r="I434" s="57"/>
      <c r="J434" s="57"/>
      <c r="K434" s="57"/>
      <c r="L434" s="57"/>
      <c r="M434" s="57"/>
      <c r="N434" s="3"/>
      <c r="T434" s="84"/>
      <c r="X434" s="40"/>
    </row>
    <row r="435">
      <c r="A435" s="39"/>
      <c r="B435" s="39"/>
      <c r="C435" s="56"/>
      <c r="D435" s="56"/>
      <c r="E435" s="56"/>
      <c r="F435" s="141"/>
      <c r="G435" s="141"/>
      <c r="H435" s="141"/>
      <c r="I435" s="57"/>
      <c r="J435" s="57"/>
      <c r="K435" s="57"/>
      <c r="L435" s="57"/>
      <c r="M435" s="57"/>
      <c r="N435" s="3"/>
      <c r="T435" s="84"/>
      <c r="X435" s="40"/>
    </row>
    <row r="436">
      <c r="A436" s="39"/>
      <c r="B436" s="39"/>
      <c r="C436" s="56"/>
      <c r="D436" s="56"/>
      <c r="E436" s="56"/>
      <c r="F436" s="141"/>
      <c r="G436" s="141"/>
      <c r="H436" s="141"/>
      <c r="I436" s="57"/>
      <c r="J436" s="57"/>
      <c r="K436" s="57"/>
      <c r="L436" s="57"/>
      <c r="M436" s="57"/>
      <c r="N436" s="3"/>
      <c r="T436" s="84"/>
      <c r="X436" s="40"/>
    </row>
    <row r="437">
      <c r="A437" s="39"/>
      <c r="B437" s="39"/>
      <c r="C437" s="56"/>
      <c r="D437" s="56"/>
      <c r="E437" s="56"/>
      <c r="F437" s="141"/>
      <c r="G437" s="141"/>
      <c r="H437" s="141"/>
      <c r="I437" s="57"/>
      <c r="J437" s="57"/>
      <c r="K437" s="57"/>
      <c r="L437" s="57"/>
      <c r="M437" s="57"/>
      <c r="N437" s="3"/>
      <c r="T437" s="84"/>
      <c r="X437" s="40"/>
    </row>
    <row r="438">
      <c r="A438" s="39"/>
      <c r="B438" s="39"/>
      <c r="C438" s="56"/>
      <c r="D438" s="56"/>
      <c r="E438" s="56"/>
      <c r="F438" s="141"/>
      <c r="G438" s="141"/>
      <c r="H438" s="141"/>
      <c r="I438" s="57"/>
      <c r="J438" s="57"/>
      <c r="K438" s="57"/>
      <c r="L438" s="57"/>
      <c r="M438" s="57"/>
      <c r="N438" s="3"/>
      <c r="T438" s="84"/>
      <c r="X438" s="40"/>
    </row>
    <row r="439">
      <c r="A439" s="39"/>
      <c r="B439" s="39"/>
      <c r="C439" s="56"/>
      <c r="D439" s="56"/>
      <c r="E439" s="56"/>
      <c r="F439" s="141"/>
      <c r="G439" s="141"/>
      <c r="H439" s="141"/>
      <c r="I439" s="57"/>
      <c r="J439" s="57"/>
      <c r="K439" s="57"/>
      <c r="L439" s="57"/>
      <c r="M439" s="57"/>
      <c r="N439" s="3"/>
      <c r="T439" s="84"/>
      <c r="X439" s="40"/>
    </row>
    <row r="440">
      <c r="A440" s="39"/>
      <c r="B440" s="39"/>
      <c r="C440" s="56"/>
      <c r="D440" s="56"/>
      <c r="E440" s="56"/>
      <c r="F440" s="141"/>
      <c r="G440" s="141"/>
      <c r="H440" s="141"/>
      <c r="I440" s="57"/>
      <c r="J440" s="57"/>
      <c r="K440" s="57"/>
      <c r="L440" s="57"/>
      <c r="M440" s="57"/>
      <c r="N440" s="3"/>
      <c r="T440" s="84"/>
      <c r="X440" s="40"/>
    </row>
    <row r="441">
      <c r="A441" s="39"/>
      <c r="B441" s="39"/>
      <c r="C441" s="56"/>
      <c r="D441" s="56"/>
      <c r="E441" s="56"/>
      <c r="F441" s="141"/>
      <c r="G441" s="141"/>
      <c r="H441" s="141"/>
      <c r="I441" s="57"/>
      <c r="J441" s="57"/>
      <c r="K441" s="57"/>
      <c r="L441" s="57"/>
      <c r="M441" s="57"/>
      <c r="N441" s="3"/>
      <c r="T441" s="84"/>
      <c r="X441" s="40"/>
    </row>
    <row r="442">
      <c r="A442" s="39"/>
      <c r="B442" s="39"/>
      <c r="C442" s="56"/>
      <c r="D442" s="56"/>
      <c r="E442" s="56"/>
      <c r="F442" s="141"/>
      <c r="G442" s="141"/>
      <c r="H442" s="141"/>
      <c r="I442" s="57"/>
      <c r="J442" s="57"/>
      <c r="K442" s="57"/>
      <c r="L442" s="57"/>
      <c r="M442" s="57"/>
      <c r="N442" s="3"/>
      <c r="T442" s="84"/>
      <c r="X442" s="40"/>
    </row>
    <row r="443">
      <c r="A443" s="39"/>
      <c r="B443" s="39"/>
      <c r="C443" s="56"/>
      <c r="D443" s="56"/>
      <c r="E443" s="56"/>
      <c r="F443" s="141"/>
      <c r="G443" s="141"/>
      <c r="H443" s="141"/>
      <c r="I443" s="57"/>
      <c r="J443" s="57"/>
      <c r="K443" s="57"/>
      <c r="L443" s="57"/>
      <c r="M443" s="57"/>
      <c r="N443" s="3"/>
      <c r="T443" s="84"/>
      <c r="X443" s="40"/>
    </row>
    <row r="444">
      <c r="A444" s="39"/>
      <c r="B444" s="39"/>
      <c r="C444" s="56"/>
      <c r="D444" s="56"/>
      <c r="E444" s="56"/>
      <c r="F444" s="141"/>
      <c r="G444" s="141"/>
      <c r="H444" s="141"/>
      <c r="I444" s="57"/>
      <c r="J444" s="57"/>
      <c r="K444" s="57"/>
      <c r="L444" s="57"/>
      <c r="M444" s="57"/>
      <c r="N444" s="3"/>
      <c r="T444" s="84"/>
      <c r="X444" s="40"/>
    </row>
    <row r="445">
      <c r="A445" s="39"/>
      <c r="B445" s="39"/>
      <c r="C445" s="56"/>
      <c r="D445" s="56"/>
      <c r="E445" s="56"/>
      <c r="F445" s="141"/>
      <c r="G445" s="141"/>
      <c r="H445" s="141"/>
      <c r="I445" s="57"/>
      <c r="J445" s="57"/>
      <c r="K445" s="57"/>
      <c r="L445" s="57"/>
      <c r="M445" s="57"/>
      <c r="N445" s="3"/>
      <c r="T445" s="84"/>
      <c r="X445" s="40"/>
    </row>
    <row r="446">
      <c r="A446" s="39"/>
      <c r="B446" s="39"/>
      <c r="C446" s="56"/>
      <c r="D446" s="56"/>
      <c r="E446" s="56"/>
      <c r="F446" s="141"/>
      <c r="G446" s="141"/>
      <c r="H446" s="141"/>
      <c r="I446" s="57"/>
      <c r="J446" s="57"/>
      <c r="K446" s="57"/>
      <c r="L446" s="57"/>
      <c r="M446" s="57"/>
      <c r="N446" s="3"/>
      <c r="T446" s="84"/>
      <c r="X446" s="40"/>
    </row>
    <row r="447">
      <c r="A447" s="39"/>
      <c r="B447" s="39"/>
      <c r="C447" s="56"/>
      <c r="D447" s="56"/>
      <c r="E447" s="56"/>
      <c r="F447" s="141"/>
      <c r="G447" s="141"/>
      <c r="H447" s="141"/>
      <c r="I447" s="57"/>
      <c r="J447" s="57"/>
      <c r="K447" s="57"/>
      <c r="L447" s="57"/>
      <c r="M447" s="57"/>
      <c r="N447" s="3"/>
      <c r="T447" s="84"/>
      <c r="X447" s="40"/>
    </row>
    <row r="448">
      <c r="A448" s="39"/>
      <c r="B448" s="39"/>
      <c r="C448" s="56"/>
      <c r="D448" s="56"/>
      <c r="E448" s="56"/>
      <c r="F448" s="141"/>
      <c r="G448" s="141"/>
      <c r="H448" s="141"/>
      <c r="I448" s="57"/>
      <c r="J448" s="57"/>
      <c r="K448" s="57"/>
      <c r="L448" s="57"/>
      <c r="M448" s="57"/>
      <c r="N448" s="3"/>
      <c r="T448" s="84"/>
      <c r="X448" s="40"/>
    </row>
    <row r="449">
      <c r="A449" s="39"/>
      <c r="B449" s="39"/>
      <c r="C449" s="56"/>
      <c r="D449" s="56"/>
      <c r="E449" s="56"/>
      <c r="F449" s="141"/>
      <c r="G449" s="141"/>
      <c r="H449" s="141"/>
      <c r="I449" s="57"/>
      <c r="J449" s="57"/>
      <c r="K449" s="57"/>
      <c r="L449" s="57"/>
      <c r="M449" s="57"/>
      <c r="N449" s="3"/>
      <c r="T449" s="84"/>
      <c r="X449" s="40"/>
    </row>
    <row r="450">
      <c r="A450" s="39"/>
      <c r="B450" s="39"/>
      <c r="C450" s="56"/>
      <c r="D450" s="56"/>
      <c r="E450" s="56"/>
      <c r="F450" s="141"/>
      <c r="G450" s="141"/>
      <c r="H450" s="141"/>
      <c r="I450" s="57"/>
      <c r="J450" s="57"/>
      <c r="K450" s="57"/>
      <c r="L450" s="57"/>
      <c r="M450" s="57"/>
      <c r="N450" s="3"/>
      <c r="T450" s="84"/>
      <c r="X450" s="40"/>
    </row>
    <row r="451">
      <c r="A451" s="39"/>
      <c r="B451" s="39"/>
      <c r="C451" s="56"/>
      <c r="D451" s="56"/>
      <c r="E451" s="56"/>
      <c r="F451" s="141"/>
      <c r="G451" s="141"/>
      <c r="H451" s="141"/>
      <c r="I451" s="57"/>
      <c r="J451" s="57"/>
      <c r="K451" s="57"/>
      <c r="L451" s="57"/>
      <c r="M451" s="57"/>
      <c r="N451" s="3"/>
      <c r="T451" s="84"/>
      <c r="X451" s="40"/>
    </row>
    <row r="452">
      <c r="A452" s="39"/>
      <c r="B452" s="39"/>
      <c r="C452" s="56"/>
      <c r="D452" s="56"/>
      <c r="E452" s="56"/>
      <c r="F452" s="141"/>
      <c r="G452" s="141"/>
      <c r="H452" s="141"/>
      <c r="I452" s="57"/>
      <c r="J452" s="57"/>
      <c r="K452" s="57"/>
      <c r="L452" s="57"/>
      <c r="M452" s="57"/>
      <c r="N452" s="3"/>
      <c r="T452" s="84"/>
      <c r="X452" s="40"/>
    </row>
    <row r="453">
      <c r="A453" s="39"/>
      <c r="B453" s="39"/>
      <c r="C453" s="56"/>
      <c r="D453" s="56"/>
      <c r="E453" s="56"/>
      <c r="F453" s="141"/>
      <c r="G453" s="141"/>
      <c r="H453" s="141"/>
      <c r="I453" s="57"/>
      <c r="J453" s="57"/>
      <c r="K453" s="57"/>
      <c r="L453" s="57"/>
      <c r="M453" s="57"/>
      <c r="N453" s="3"/>
      <c r="T453" s="84"/>
      <c r="X453" s="40"/>
    </row>
    <row r="454">
      <c r="A454" s="39"/>
      <c r="B454" s="39"/>
      <c r="C454" s="56"/>
      <c r="D454" s="56"/>
      <c r="E454" s="56"/>
      <c r="F454" s="141"/>
      <c r="G454" s="141"/>
      <c r="H454" s="141"/>
      <c r="I454" s="57"/>
      <c r="J454" s="57"/>
      <c r="K454" s="57"/>
      <c r="L454" s="57"/>
      <c r="M454" s="57"/>
      <c r="N454" s="3"/>
      <c r="T454" s="84"/>
      <c r="X454" s="40"/>
    </row>
    <row r="455">
      <c r="A455" s="39"/>
      <c r="B455" s="39"/>
      <c r="C455" s="56"/>
      <c r="D455" s="56"/>
      <c r="E455" s="56"/>
      <c r="F455" s="141"/>
      <c r="G455" s="141"/>
      <c r="H455" s="141"/>
      <c r="I455" s="57"/>
      <c r="J455" s="57"/>
      <c r="K455" s="57"/>
      <c r="L455" s="57"/>
      <c r="M455" s="57"/>
      <c r="N455" s="3"/>
      <c r="T455" s="84"/>
      <c r="X455" s="40"/>
    </row>
    <row r="456">
      <c r="A456" s="39"/>
      <c r="B456" s="39"/>
      <c r="C456" s="56"/>
      <c r="D456" s="56"/>
      <c r="E456" s="56"/>
      <c r="F456" s="141"/>
      <c r="G456" s="141"/>
      <c r="H456" s="141"/>
      <c r="I456" s="57"/>
      <c r="J456" s="57"/>
      <c r="K456" s="57"/>
      <c r="L456" s="57"/>
      <c r="M456" s="57"/>
      <c r="N456" s="3"/>
      <c r="T456" s="84"/>
      <c r="X456" s="40"/>
    </row>
    <row r="457">
      <c r="A457" s="39"/>
      <c r="B457" s="39"/>
      <c r="C457" s="56"/>
      <c r="D457" s="56"/>
      <c r="E457" s="56"/>
      <c r="F457" s="141"/>
      <c r="G457" s="141"/>
      <c r="H457" s="141"/>
      <c r="I457" s="57"/>
      <c r="J457" s="57"/>
      <c r="K457" s="57"/>
      <c r="L457" s="57"/>
      <c r="M457" s="57"/>
      <c r="N457" s="3"/>
      <c r="T457" s="84"/>
      <c r="X457" s="40"/>
    </row>
    <row r="458">
      <c r="A458" s="39"/>
      <c r="B458" s="39"/>
      <c r="C458" s="56"/>
      <c r="D458" s="56"/>
      <c r="E458" s="56"/>
      <c r="F458" s="141"/>
      <c r="G458" s="141"/>
      <c r="H458" s="141"/>
      <c r="I458" s="57"/>
      <c r="J458" s="57"/>
      <c r="K458" s="57"/>
      <c r="L458" s="57"/>
      <c r="M458" s="57"/>
      <c r="N458" s="3"/>
      <c r="T458" s="84"/>
      <c r="X458" s="40"/>
    </row>
    <row r="459">
      <c r="A459" s="39"/>
      <c r="B459" s="39"/>
      <c r="C459" s="56"/>
      <c r="D459" s="56"/>
      <c r="E459" s="56"/>
      <c r="F459" s="141"/>
      <c r="G459" s="141"/>
      <c r="H459" s="141"/>
      <c r="I459" s="57"/>
      <c r="J459" s="57"/>
      <c r="K459" s="57"/>
      <c r="L459" s="57"/>
      <c r="M459" s="57"/>
      <c r="N459" s="3"/>
      <c r="T459" s="84"/>
      <c r="X459" s="40"/>
    </row>
    <row r="460">
      <c r="A460" s="39"/>
      <c r="B460" s="39"/>
      <c r="C460" s="56"/>
      <c r="D460" s="56"/>
      <c r="E460" s="56"/>
      <c r="F460" s="141"/>
      <c r="G460" s="141"/>
      <c r="H460" s="141"/>
      <c r="I460" s="57"/>
      <c r="J460" s="57"/>
      <c r="K460" s="57"/>
      <c r="L460" s="57"/>
      <c r="M460" s="57"/>
      <c r="N460" s="3"/>
      <c r="T460" s="84"/>
      <c r="X460" s="40"/>
    </row>
    <row r="461">
      <c r="A461" s="39"/>
      <c r="B461" s="39"/>
      <c r="C461" s="56"/>
      <c r="D461" s="56"/>
      <c r="E461" s="56"/>
      <c r="F461" s="141"/>
      <c r="G461" s="141"/>
      <c r="H461" s="141"/>
      <c r="I461" s="57"/>
      <c r="J461" s="57"/>
      <c r="K461" s="57"/>
      <c r="L461" s="57"/>
      <c r="M461" s="57"/>
      <c r="N461" s="3"/>
      <c r="T461" s="84"/>
      <c r="X461" s="40"/>
    </row>
    <row r="462">
      <c r="A462" s="39"/>
      <c r="B462" s="39"/>
      <c r="C462" s="56"/>
      <c r="D462" s="56"/>
      <c r="E462" s="56"/>
      <c r="F462" s="141"/>
      <c r="G462" s="141"/>
      <c r="H462" s="141"/>
      <c r="I462" s="57"/>
      <c r="J462" s="57"/>
      <c r="K462" s="57"/>
      <c r="L462" s="57"/>
      <c r="M462" s="57"/>
      <c r="N462" s="3"/>
      <c r="T462" s="84"/>
      <c r="X462" s="40"/>
    </row>
    <row r="463">
      <c r="A463" s="39"/>
      <c r="B463" s="39"/>
      <c r="C463" s="56"/>
      <c r="D463" s="56"/>
      <c r="E463" s="56"/>
      <c r="F463" s="141"/>
      <c r="G463" s="141"/>
      <c r="H463" s="141"/>
      <c r="I463" s="57"/>
      <c r="J463" s="57"/>
      <c r="K463" s="57"/>
      <c r="L463" s="57"/>
      <c r="M463" s="57"/>
      <c r="N463" s="3"/>
      <c r="T463" s="84"/>
      <c r="X463" s="40"/>
    </row>
    <row r="464">
      <c r="A464" s="39"/>
      <c r="B464" s="39"/>
      <c r="C464" s="56"/>
      <c r="D464" s="56"/>
      <c r="E464" s="56"/>
      <c r="F464" s="141"/>
      <c r="G464" s="141"/>
      <c r="H464" s="141"/>
      <c r="I464" s="57"/>
      <c r="J464" s="57"/>
      <c r="K464" s="57"/>
      <c r="L464" s="57"/>
      <c r="M464" s="57"/>
      <c r="N464" s="3"/>
      <c r="T464" s="84"/>
      <c r="X464" s="40"/>
    </row>
    <row r="465">
      <c r="A465" s="39"/>
      <c r="B465" s="39"/>
      <c r="C465" s="56"/>
      <c r="D465" s="56"/>
      <c r="E465" s="56"/>
      <c r="F465" s="141"/>
      <c r="G465" s="141"/>
      <c r="H465" s="141"/>
      <c r="I465" s="57"/>
      <c r="J465" s="57"/>
      <c r="K465" s="57"/>
      <c r="L465" s="57"/>
      <c r="M465" s="57"/>
      <c r="N465" s="3"/>
      <c r="T465" s="84"/>
      <c r="X465" s="40"/>
    </row>
    <row r="466">
      <c r="A466" s="39"/>
      <c r="B466" s="39"/>
      <c r="C466" s="56"/>
      <c r="D466" s="56"/>
      <c r="E466" s="56"/>
      <c r="F466" s="141"/>
      <c r="G466" s="141"/>
      <c r="H466" s="141"/>
      <c r="I466" s="57"/>
      <c r="J466" s="57"/>
      <c r="K466" s="57"/>
      <c r="L466" s="57"/>
      <c r="M466" s="57"/>
      <c r="N466" s="3"/>
      <c r="T466" s="84"/>
      <c r="X466" s="40"/>
    </row>
    <row r="467">
      <c r="A467" s="39"/>
      <c r="B467" s="39"/>
      <c r="C467" s="56"/>
      <c r="D467" s="56"/>
      <c r="E467" s="56"/>
      <c r="F467" s="141"/>
      <c r="G467" s="141"/>
      <c r="H467" s="141"/>
      <c r="I467" s="57"/>
      <c r="J467" s="57"/>
      <c r="K467" s="57"/>
      <c r="L467" s="57"/>
      <c r="M467" s="57"/>
      <c r="N467" s="3"/>
      <c r="T467" s="84"/>
      <c r="X467" s="40"/>
    </row>
    <row r="468">
      <c r="A468" s="39"/>
      <c r="B468" s="39"/>
      <c r="C468" s="56"/>
      <c r="D468" s="56"/>
      <c r="E468" s="56"/>
      <c r="F468" s="141"/>
      <c r="G468" s="141"/>
      <c r="H468" s="141"/>
      <c r="I468" s="57"/>
      <c r="J468" s="57"/>
      <c r="K468" s="57"/>
      <c r="L468" s="57"/>
      <c r="M468" s="57"/>
      <c r="N468" s="3"/>
      <c r="T468" s="84"/>
      <c r="X468" s="40"/>
    </row>
    <row r="469">
      <c r="A469" s="39"/>
      <c r="B469" s="39"/>
      <c r="C469" s="56"/>
      <c r="D469" s="56"/>
      <c r="E469" s="56"/>
      <c r="F469" s="141"/>
      <c r="G469" s="141"/>
      <c r="H469" s="141"/>
      <c r="I469" s="57"/>
      <c r="J469" s="57"/>
      <c r="K469" s="57"/>
      <c r="L469" s="57"/>
      <c r="M469" s="57"/>
      <c r="N469" s="3"/>
      <c r="T469" s="84"/>
      <c r="X469" s="40"/>
    </row>
    <row r="470">
      <c r="A470" s="39"/>
      <c r="B470" s="39"/>
      <c r="C470" s="56"/>
      <c r="D470" s="56"/>
      <c r="E470" s="56"/>
      <c r="F470" s="141"/>
      <c r="G470" s="141"/>
      <c r="H470" s="141"/>
      <c r="I470" s="57"/>
      <c r="J470" s="57"/>
      <c r="K470" s="57"/>
      <c r="L470" s="57"/>
      <c r="M470" s="57"/>
      <c r="N470" s="3"/>
      <c r="T470" s="84"/>
      <c r="X470" s="40"/>
    </row>
    <row r="471">
      <c r="A471" s="39"/>
      <c r="B471" s="39"/>
      <c r="C471" s="56"/>
      <c r="D471" s="56"/>
      <c r="E471" s="56"/>
      <c r="F471" s="141"/>
      <c r="G471" s="141"/>
      <c r="H471" s="141"/>
      <c r="I471" s="57"/>
      <c r="J471" s="57"/>
      <c r="K471" s="57"/>
      <c r="L471" s="57"/>
      <c r="M471" s="57"/>
      <c r="N471" s="3"/>
      <c r="T471" s="84"/>
      <c r="X471" s="40"/>
    </row>
    <row r="472">
      <c r="A472" s="39"/>
      <c r="B472" s="39"/>
      <c r="C472" s="56"/>
      <c r="D472" s="56"/>
      <c r="E472" s="56"/>
      <c r="F472" s="141"/>
      <c r="G472" s="141"/>
      <c r="H472" s="141"/>
      <c r="I472" s="57"/>
      <c r="J472" s="57"/>
      <c r="K472" s="57"/>
      <c r="L472" s="57"/>
      <c r="M472" s="57"/>
      <c r="N472" s="3"/>
      <c r="T472" s="84"/>
      <c r="X472" s="40"/>
    </row>
    <row r="473">
      <c r="A473" s="39"/>
      <c r="B473" s="39"/>
      <c r="C473" s="56"/>
      <c r="D473" s="56"/>
      <c r="E473" s="56"/>
      <c r="F473" s="141"/>
      <c r="G473" s="141"/>
      <c r="H473" s="141"/>
      <c r="I473" s="57"/>
      <c r="J473" s="57"/>
      <c r="K473" s="57"/>
      <c r="L473" s="57"/>
      <c r="M473" s="57"/>
      <c r="N473" s="3"/>
      <c r="T473" s="84"/>
      <c r="X473" s="40"/>
    </row>
    <row r="474">
      <c r="A474" s="39"/>
      <c r="B474" s="39"/>
      <c r="C474" s="56"/>
      <c r="D474" s="56"/>
      <c r="E474" s="56"/>
      <c r="F474" s="141"/>
      <c r="G474" s="141"/>
      <c r="H474" s="141"/>
      <c r="I474" s="57"/>
      <c r="J474" s="57"/>
      <c r="K474" s="57"/>
      <c r="L474" s="57"/>
      <c r="M474" s="57"/>
      <c r="N474" s="3"/>
      <c r="T474" s="84"/>
      <c r="X474" s="40"/>
    </row>
    <row r="475">
      <c r="A475" s="39"/>
      <c r="B475" s="39"/>
      <c r="C475" s="56"/>
      <c r="D475" s="56"/>
      <c r="E475" s="56"/>
      <c r="F475" s="141"/>
      <c r="G475" s="141"/>
      <c r="H475" s="141"/>
      <c r="I475" s="57"/>
      <c r="J475" s="57"/>
      <c r="K475" s="57"/>
      <c r="L475" s="57"/>
      <c r="M475" s="57"/>
      <c r="N475" s="3"/>
      <c r="T475" s="84"/>
      <c r="X475" s="40"/>
    </row>
    <row r="476">
      <c r="A476" s="39"/>
      <c r="B476" s="39"/>
      <c r="C476" s="56"/>
      <c r="D476" s="56"/>
      <c r="E476" s="56"/>
      <c r="F476" s="141"/>
      <c r="G476" s="141"/>
      <c r="H476" s="141"/>
      <c r="I476" s="57"/>
      <c r="J476" s="57"/>
      <c r="K476" s="57"/>
      <c r="L476" s="57"/>
      <c r="M476" s="57"/>
      <c r="N476" s="3"/>
      <c r="T476" s="84"/>
      <c r="X476" s="40"/>
    </row>
    <row r="477">
      <c r="A477" s="39"/>
      <c r="B477" s="39"/>
      <c r="C477" s="56"/>
      <c r="D477" s="56"/>
      <c r="E477" s="56"/>
      <c r="F477" s="141"/>
      <c r="G477" s="141"/>
      <c r="H477" s="141"/>
      <c r="I477" s="57"/>
      <c r="J477" s="57"/>
      <c r="K477" s="57"/>
      <c r="L477" s="57"/>
      <c r="M477" s="57"/>
      <c r="N477" s="3"/>
      <c r="T477" s="84"/>
      <c r="X477" s="40"/>
    </row>
    <row r="478">
      <c r="A478" s="39"/>
      <c r="B478" s="39"/>
      <c r="C478" s="56"/>
      <c r="D478" s="56"/>
      <c r="E478" s="56"/>
      <c r="F478" s="141"/>
      <c r="G478" s="141"/>
      <c r="H478" s="141"/>
      <c r="I478" s="57"/>
      <c r="J478" s="57"/>
      <c r="K478" s="57"/>
      <c r="L478" s="57"/>
      <c r="M478" s="57"/>
      <c r="N478" s="3"/>
      <c r="T478" s="84"/>
      <c r="X478" s="40"/>
    </row>
    <row r="479">
      <c r="A479" s="39"/>
      <c r="B479" s="39"/>
      <c r="C479" s="56"/>
      <c r="D479" s="56"/>
      <c r="E479" s="56"/>
      <c r="F479" s="141"/>
      <c r="G479" s="141"/>
      <c r="H479" s="141"/>
      <c r="I479" s="57"/>
      <c r="J479" s="57"/>
      <c r="K479" s="57"/>
      <c r="L479" s="57"/>
      <c r="M479" s="57"/>
      <c r="N479" s="3"/>
      <c r="T479" s="84"/>
      <c r="X479" s="40"/>
    </row>
    <row r="480">
      <c r="A480" s="39"/>
      <c r="B480" s="39"/>
      <c r="C480" s="56"/>
      <c r="D480" s="56"/>
      <c r="E480" s="56"/>
      <c r="F480" s="141"/>
      <c r="G480" s="141"/>
      <c r="H480" s="141"/>
      <c r="I480" s="57"/>
      <c r="J480" s="57"/>
      <c r="K480" s="57"/>
      <c r="L480" s="57"/>
      <c r="M480" s="57"/>
      <c r="N480" s="3"/>
      <c r="T480" s="84"/>
      <c r="X480" s="40"/>
    </row>
    <row r="481">
      <c r="A481" s="39"/>
      <c r="B481" s="39"/>
      <c r="C481" s="56"/>
      <c r="D481" s="56"/>
      <c r="E481" s="56"/>
      <c r="F481" s="141"/>
      <c r="G481" s="141"/>
      <c r="H481" s="141"/>
      <c r="I481" s="57"/>
      <c r="J481" s="57"/>
      <c r="K481" s="57"/>
      <c r="L481" s="57"/>
      <c r="M481" s="57"/>
      <c r="N481" s="3"/>
      <c r="T481" s="84"/>
      <c r="X481" s="40"/>
    </row>
    <row r="482">
      <c r="A482" s="39"/>
      <c r="B482" s="39"/>
      <c r="C482" s="56"/>
      <c r="D482" s="56"/>
      <c r="E482" s="56"/>
      <c r="F482" s="141"/>
      <c r="G482" s="141"/>
      <c r="H482" s="141"/>
      <c r="I482" s="57"/>
      <c r="J482" s="57"/>
      <c r="K482" s="57"/>
      <c r="L482" s="57"/>
      <c r="M482" s="57"/>
      <c r="N482" s="3"/>
      <c r="T482" s="84"/>
      <c r="X482" s="40"/>
    </row>
    <row r="483">
      <c r="A483" s="39"/>
      <c r="B483" s="39"/>
      <c r="C483" s="56"/>
      <c r="D483" s="56"/>
      <c r="E483" s="56"/>
      <c r="F483" s="141"/>
      <c r="G483" s="141"/>
      <c r="H483" s="141"/>
      <c r="I483" s="57"/>
      <c r="J483" s="57"/>
      <c r="K483" s="57"/>
      <c r="L483" s="57"/>
      <c r="M483" s="57"/>
      <c r="N483" s="3"/>
      <c r="T483" s="84"/>
      <c r="X483" s="40"/>
    </row>
    <row r="484">
      <c r="A484" s="39"/>
      <c r="B484" s="39"/>
      <c r="C484" s="56"/>
      <c r="D484" s="56"/>
      <c r="E484" s="56"/>
      <c r="F484" s="141"/>
      <c r="G484" s="141"/>
      <c r="H484" s="141"/>
      <c r="I484" s="57"/>
      <c r="J484" s="57"/>
      <c r="K484" s="57"/>
      <c r="L484" s="57"/>
      <c r="M484" s="57"/>
      <c r="N484" s="3"/>
      <c r="T484" s="84"/>
      <c r="X484" s="40"/>
    </row>
    <row r="485">
      <c r="A485" s="39"/>
      <c r="B485" s="39"/>
      <c r="C485" s="56"/>
      <c r="D485" s="56"/>
      <c r="E485" s="56"/>
      <c r="F485" s="141"/>
      <c r="G485" s="141"/>
      <c r="H485" s="141"/>
      <c r="I485" s="57"/>
      <c r="J485" s="57"/>
      <c r="K485" s="57"/>
      <c r="L485" s="57"/>
      <c r="M485" s="57"/>
      <c r="N485" s="3"/>
      <c r="T485" s="84"/>
      <c r="X485" s="40"/>
    </row>
    <row r="486">
      <c r="A486" s="39"/>
      <c r="B486" s="39"/>
      <c r="C486" s="56"/>
      <c r="D486" s="56"/>
      <c r="E486" s="56"/>
      <c r="F486" s="141"/>
      <c r="G486" s="141"/>
      <c r="H486" s="141"/>
      <c r="I486" s="57"/>
      <c r="J486" s="57"/>
      <c r="K486" s="57"/>
      <c r="L486" s="57"/>
      <c r="M486" s="57"/>
      <c r="N486" s="3"/>
      <c r="T486" s="84"/>
      <c r="X486" s="40"/>
    </row>
    <row r="487">
      <c r="A487" s="39"/>
      <c r="B487" s="39"/>
      <c r="C487" s="56"/>
      <c r="D487" s="56"/>
      <c r="E487" s="56"/>
      <c r="F487" s="141"/>
      <c r="G487" s="141"/>
      <c r="H487" s="141"/>
      <c r="I487" s="57"/>
      <c r="J487" s="57"/>
      <c r="K487" s="57"/>
      <c r="L487" s="57"/>
      <c r="M487" s="57"/>
      <c r="N487" s="3"/>
      <c r="T487" s="84"/>
      <c r="X487" s="40"/>
    </row>
    <row r="488">
      <c r="A488" s="39"/>
      <c r="B488" s="39"/>
      <c r="C488" s="56"/>
      <c r="D488" s="56"/>
      <c r="E488" s="56"/>
      <c r="F488" s="141"/>
      <c r="G488" s="141"/>
      <c r="H488" s="141"/>
      <c r="I488" s="57"/>
      <c r="J488" s="57"/>
      <c r="K488" s="57"/>
      <c r="L488" s="57"/>
      <c r="M488" s="57"/>
      <c r="N488" s="3"/>
      <c r="T488" s="84"/>
      <c r="X488" s="40"/>
    </row>
    <row r="489">
      <c r="A489" s="39"/>
      <c r="B489" s="39"/>
      <c r="C489" s="56"/>
      <c r="D489" s="56"/>
      <c r="E489" s="56"/>
      <c r="F489" s="141"/>
      <c r="G489" s="141"/>
      <c r="H489" s="141"/>
      <c r="I489" s="57"/>
      <c r="J489" s="57"/>
      <c r="K489" s="57"/>
      <c r="L489" s="57"/>
      <c r="M489" s="57"/>
      <c r="N489" s="3"/>
      <c r="T489" s="84"/>
      <c r="X489" s="40"/>
    </row>
    <row r="490">
      <c r="A490" s="39"/>
      <c r="B490" s="39"/>
      <c r="C490" s="56"/>
      <c r="D490" s="56"/>
      <c r="E490" s="56"/>
      <c r="F490" s="141"/>
      <c r="G490" s="141"/>
      <c r="H490" s="141"/>
      <c r="I490" s="57"/>
      <c r="J490" s="57"/>
      <c r="K490" s="57"/>
      <c r="L490" s="57"/>
      <c r="M490" s="57"/>
      <c r="N490" s="3"/>
      <c r="T490" s="84"/>
      <c r="X490" s="40"/>
    </row>
    <row r="491">
      <c r="A491" s="39"/>
      <c r="B491" s="39"/>
      <c r="C491" s="56"/>
      <c r="D491" s="56"/>
      <c r="E491" s="56"/>
      <c r="F491" s="141"/>
      <c r="G491" s="141"/>
      <c r="H491" s="141"/>
      <c r="I491" s="57"/>
      <c r="J491" s="57"/>
      <c r="K491" s="57"/>
      <c r="L491" s="57"/>
      <c r="M491" s="57"/>
      <c r="N491" s="3"/>
      <c r="T491" s="84"/>
      <c r="X491" s="40"/>
    </row>
    <row r="492">
      <c r="A492" s="39"/>
      <c r="B492" s="39"/>
      <c r="C492" s="56"/>
      <c r="D492" s="56"/>
      <c r="E492" s="56"/>
      <c r="F492" s="141"/>
      <c r="G492" s="141"/>
      <c r="H492" s="141"/>
      <c r="I492" s="57"/>
      <c r="J492" s="57"/>
      <c r="K492" s="57"/>
      <c r="L492" s="57"/>
      <c r="M492" s="57"/>
      <c r="N492" s="3"/>
      <c r="T492" s="84"/>
      <c r="X492" s="40"/>
    </row>
    <row r="493">
      <c r="A493" s="39"/>
      <c r="B493" s="39"/>
      <c r="C493" s="56"/>
      <c r="D493" s="56"/>
      <c r="E493" s="56"/>
      <c r="F493" s="141"/>
      <c r="G493" s="141"/>
      <c r="H493" s="141"/>
      <c r="I493" s="57"/>
      <c r="J493" s="57"/>
      <c r="K493" s="57"/>
      <c r="L493" s="57"/>
      <c r="M493" s="57"/>
      <c r="N493" s="3"/>
      <c r="T493" s="84"/>
      <c r="X493" s="40"/>
    </row>
    <row r="494">
      <c r="A494" s="39"/>
      <c r="B494" s="39"/>
      <c r="C494" s="56"/>
      <c r="D494" s="56"/>
      <c r="E494" s="56"/>
      <c r="F494" s="141"/>
      <c r="G494" s="141"/>
      <c r="H494" s="141"/>
      <c r="I494" s="57"/>
      <c r="J494" s="57"/>
      <c r="K494" s="57"/>
      <c r="L494" s="57"/>
      <c r="M494" s="57"/>
      <c r="N494" s="3"/>
      <c r="T494" s="84"/>
      <c r="X494" s="40"/>
    </row>
    <row r="495">
      <c r="A495" s="39"/>
      <c r="B495" s="39"/>
      <c r="C495" s="56"/>
      <c r="D495" s="56"/>
      <c r="E495" s="56"/>
      <c r="F495" s="141"/>
      <c r="G495" s="141"/>
      <c r="H495" s="141"/>
      <c r="I495" s="57"/>
      <c r="J495" s="57"/>
      <c r="K495" s="57"/>
      <c r="L495" s="57"/>
      <c r="M495" s="57"/>
      <c r="N495" s="3"/>
      <c r="T495" s="84"/>
      <c r="X495" s="40"/>
    </row>
    <row r="496">
      <c r="A496" s="39"/>
      <c r="B496" s="39"/>
      <c r="C496" s="56"/>
      <c r="D496" s="56"/>
      <c r="E496" s="56"/>
      <c r="F496" s="141"/>
      <c r="G496" s="141"/>
      <c r="H496" s="141"/>
      <c r="I496" s="57"/>
      <c r="J496" s="57"/>
      <c r="K496" s="57"/>
      <c r="L496" s="57"/>
      <c r="M496" s="57"/>
      <c r="N496" s="3"/>
      <c r="T496" s="84"/>
      <c r="X496" s="40"/>
    </row>
    <row r="497">
      <c r="A497" s="39"/>
      <c r="B497" s="39"/>
      <c r="C497" s="56"/>
      <c r="D497" s="56"/>
      <c r="E497" s="56"/>
      <c r="F497" s="141"/>
      <c r="G497" s="141"/>
      <c r="H497" s="141"/>
      <c r="I497" s="57"/>
      <c r="J497" s="57"/>
      <c r="K497" s="57"/>
      <c r="L497" s="57"/>
      <c r="M497" s="57"/>
      <c r="N497" s="3"/>
      <c r="T497" s="84"/>
      <c r="X497" s="40"/>
    </row>
    <row r="498">
      <c r="A498" s="39"/>
      <c r="B498" s="39"/>
      <c r="C498" s="56"/>
      <c r="D498" s="56"/>
      <c r="E498" s="56"/>
      <c r="F498" s="141"/>
      <c r="G498" s="141"/>
      <c r="H498" s="141"/>
      <c r="I498" s="57"/>
      <c r="J498" s="57"/>
      <c r="K498" s="57"/>
      <c r="L498" s="57"/>
      <c r="M498" s="57"/>
      <c r="N498" s="3"/>
      <c r="T498" s="84"/>
      <c r="X498" s="40"/>
    </row>
    <row r="499">
      <c r="A499" s="39"/>
      <c r="B499" s="39"/>
      <c r="C499" s="56"/>
      <c r="D499" s="56"/>
      <c r="E499" s="56"/>
      <c r="F499" s="141"/>
      <c r="G499" s="141"/>
      <c r="H499" s="141"/>
      <c r="I499" s="57"/>
      <c r="J499" s="57"/>
      <c r="K499" s="57"/>
      <c r="L499" s="57"/>
      <c r="M499" s="57"/>
      <c r="N499" s="3"/>
      <c r="T499" s="84"/>
      <c r="X499" s="40"/>
    </row>
    <row r="500">
      <c r="A500" s="39"/>
      <c r="B500" s="39"/>
      <c r="C500" s="56"/>
      <c r="D500" s="56"/>
      <c r="E500" s="56"/>
      <c r="F500" s="141"/>
      <c r="G500" s="141"/>
      <c r="H500" s="141"/>
      <c r="I500" s="57"/>
      <c r="J500" s="57"/>
      <c r="K500" s="57"/>
      <c r="L500" s="57"/>
      <c r="M500" s="57"/>
      <c r="N500" s="3"/>
      <c r="T500" s="84"/>
      <c r="X500" s="40"/>
    </row>
    <row r="501">
      <c r="A501" s="39"/>
      <c r="B501" s="39"/>
      <c r="C501" s="56"/>
      <c r="D501" s="56"/>
      <c r="E501" s="56"/>
      <c r="F501" s="141"/>
      <c r="G501" s="141"/>
      <c r="H501" s="141"/>
      <c r="I501" s="57"/>
      <c r="J501" s="57"/>
      <c r="K501" s="57"/>
      <c r="L501" s="57"/>
      <c r="M501" s="57"/>
      <c r="N501" s="3"/>
      <c r="T501" s="84"/>
      <c r="X501" s="40"/>
    </row>
    <row r="502">
      <c r="A502" s="39"/>
      <c r="B502" s="39"/>
      <c r="C502" s="56"/>
      <c r="D502" s="56"/>
      <c r="E502" s="56"/>
      <c r="F502" s="141"/>
      <c r="G502" s="141"/>
      <c r="H502" s="141"/>
      <c r="I502" s="57"/>
      <c r="J502" s="57"/>
      <c r="K502" s="57"/>
      <c r="L502" s="57"/>
      <c r="M502" s="57"/>
      <c r="N502" s="3"/>
      <c r="T502" s="84"/>
      <c r="X502" s="40"/>
    </row>
    <row r="503">
      <c r="A503" s="39"/>
      <c r="B503" s="39"/>
      <c r="C503" s="56"/>
      <c r="D503" s="56"/>
      <c r="E503" s="56"/>
      <c r="F503" s="141"/>
      <c r="G503" s="141"/>
      <c r="H503" s="141"/>
      <c r="I503" s="57"/>
      <c r="J503" s="57"/>
      <c r="K503" s="57"/>
      <c r="L503" s="57"/>
      <c r="M503" s="57"/>
      <c r="N503" s="3"/>
      <c r="T503" s="84"/>
      <c r="X503" s="40"/>
    </row>
    <row r="504">
      <c r="A504" s="39"/>
      <c r="B504" s="39"/>
      <c r="C504" s="56"/>
      <c r="D504" s="56"/>
      <c r="E504" s="56"/>
      <c r="F504" s="141"/>
      <c r="G504" s="141"/>
      <c r="H504" s="141"/>
      <c r="I504" s="57"/>
      <c r="J504" s="57"/>
      <c r="K504" s="57"/>
      <c r="L504" s="57"/>
      <c r="M504" s="57"/>
      <c r="N504" s="3"/>
      <c r="T504" s="84"/>
      <c r="X504" s="40"/>
    </row>
    <row r="505">
      <c r="A505" s="39"/>
      <c r="B505" s="39"/>
      <c r="C505" s="56"/>
      <c r="D505" s="56"/>
      <c r="E505" s="56"/>
      <c r="F505" s="141"/>
      <c r="G505" s="141"/>
      <c r="H505" s="141"/>
      <c r="I505" s="57"/>
      <c r="J505" s="57"/>
      <c r="K505" s="57"/>
      <c r="L505" s="57"/>
      <c r="M505" s="57"/>
      <c r="N505" s="3"/>
      <c r="T505" s="84"/>
      <c r="X505" s="40"/>
    </row>
    <row r="506">
      <c r="A506" s="39"/>
      <c r="B506" s="39"/>
      <c r="C506" s="56"/>
      <c r="D506" s="56"/>
      <c r="E506" s="56"/>
      <c r="F506" s="141"/>
      <c r="G506" s="141"/>
      <c r="H506" s="141"/>
      <c r="I506" s="57"/>
      <c r="J506" s="57"/>
      <c r="K506" s="57"/>
      <c r="L506" s="57"/>
      <c r="M506" s="57"/>
      <c r="N506" s="3"/>
      <c r="T506" s="84"/>
      <c r="X506" s="40"/>
    </row>
    <row r="507">
      <c r="A507" s="39"/>
      <c r="B507" s="39"/>
      <c r="C507" s="56"/>
      <c r="D507" s="56"/>
      <c r="E507" s="56"/>
      <c r="F507" s="141"/>
      <c r="G507" s="141"/>
      <c r="H507" s="141"/>
      <c r="I507" s="57"/>
      <c r="J507" s="57"/>
      <c r="K507" s="57"/>
      <c r="L507" s="57"/>
      <c r="M507" s="57"/>
      <c r="N507" s="3"/>
      <c r="T507" s="84"/>
      <c r="X507" s="40"/>
    </row>
    <row r="508">
      <c r="A508" s="39"/>
      <c r="B508" s="39"/>
      <c r="C508" s="56"/>
      <c r="D508" s="56"/>
      <c r="E508" s="56"/>
      <c r="F508" s="141"/>
      <c r="G508" s="141"/>
      <c r="H508" s="141"/>
      <c r="I508" s="57"/>
      <c r="J508" s="57"/>
      <c r="K508" s="57"/>
      <c r="L508" s="57"/>
      <c r="M508" s="57"/>
      <c r="N508" s="3"/>
      <c r="T508" s="84"/>
      <c r="X508" s="40"/>
    </row>
    <row r="509">
      <c r="A509" s="39"/>
      <c r="B509" s="39"/>
      <c r="C509" s="56"/>
      <c r="D509" s="56"/>
      <c r="E509" s="56"/>
      <c r="F509" s="141"/>
      <c r="G509" s="141"/>
      <c r="H509" s="141"/>
      <c r="I509" s="57"/>
      <c r="J509" s="57"/>
      <c r="K509" s="57"/>
      <c r="L509" s="57"/>
      <c r="M509" s="57"/>
      <c r="N509" s="3"/>
      <c r="T509" s="84"/>
      <c r="X509" s="40"/>
    </row>
    <row r="510">
      <c r="A510" s="39"/>
      <c r="B510" s="39"/>
      <c r="C510" s="56"/>
      <c r="D510" s="56"/>
      <c r="E510" s="56"/>
      <c r="F510" s="141"/>
      <c r="G510" s="141"/>
      <c r="H510" s="141"/>
      <c r="I510" s="57"/>
      <c r="J510" s="57"/>
      <c r="K510" s="57"/>
      <c r="L510" s="57"/>
      <c r="M510" s="57"/>
      <c r="N510" s="3"/>
      <c r="T510" s="84"/>
      <c r="X510" s="40"/>
    </row>
    <row r="511">
      <c r="A511" s="39"/>
      <c r="B511" s="39"/>
      <c r="C511" s="56"/>
      <c r="D511" s="56"/>
      <c r="E511" s="56"/>
      <c r="F511" s="141"/>
      <c r="G511" s="141"/>
      <c r="H511" s="141"/>
      <c r="I511" s="57"/>
      <c r="J511" s="57"/>
      <c r="K511" s="57"/>
      <c r="L511" s="57"/>
      <c r="M511" s="57"/>
      <c r="N511" s="3"/>
      <c r="T511" s="84"/>
      <c r="X511" s="40"/>
    </row>
    <row r="512">
      <c r="A512" s="39"/>
      <c r="B512" s="39"/>
      <c r="C512" s="56"/>
      <c r="D512" s="56"/>
      <c r="E512" s="56"/>
      <c r="F512" s="141"/>
      <c r="G512" s="141"/>
      <c r="H512" s="141"/>
      <c r="I512" s="57"/>
      <c r="J512" s="57"/>
      <c r="K512" s="57"/>
      <c r="L512" s="57"/>
      <c r="M512" s="57"/>
      <c r="N512" s="3"/>
      <c r="T512" s="84"/>
      <c r="X512" s="40"/>
    </row>
    <row r="513">
      <c r="A513" s="39"/>
      <c r="B513" s="39"/>
      <c r="C513" s="56"/>
      <c r="D513" s="56"/>
      <c r="E513" s="56"/>
      <c r="F513" s="141"/>
      <c r="G513" s="141"/>
      <c r="H513" s="141"/>
      <c r="I513" s="57"/>
      <c r="J513" s="57"/>
      <c r="K513" s="57"/>
      <c r="L513" s="57"/>
      <c r="M513" s="57"/>
      <c r="N513" s="3"/>
      <c r="T513" s="84"/>
      <c r="X513" s="40"/>
    </row>
    <row r="514">
      <c r="A514" s="39"/>
      <c r="B514" s="39"/>
      <c r="C514" s="56"/>
      <c r="D514" s="56"/>
      <c r="E514" s="56"/>
      <c r="F514" s="141"/>
      <c r="G514" s="141"/>
      <c r="H514" s="141"/>
      <c r="I514" s="57"/>
      <c r="J514" s="57"/>
      <c r="K514" s="57"/>
      <c r="L514" s="57"/>
      <c r="M514" s="57"/>
      <c r="N514" s="3"/>
      <c r="T514" s="84"/>
      <c r="X514" s="40"/>
    </row>
    <row r="515">
      <c r="A515" s="39"/>
      <c r="B515" s="39"/>
      <c r="C515" s="56"/>
      <c r="D515" s="56"/>
      <c r="E515" s="56"/>
      <c r="F515" s="141"/>
      <c r="G515" s="141"/>
      <c r="H515" s="141"/>
      <c r="I515" s="57"/>
      <c r="J515" s="57"/>
      <c r="K515" s="57"/>
      <c r="L515" s="57"/>
      <c r="M515" s="57"/>
      <c r="N515" s="3"/>
      <c r="T515" s="84"/>
      <c r="X515" s="40"/>
    </row>
    <row r="516">
      <c r="A516" s="39"/>
      <c r="B516" s="39"/>
      <c r="C516" s="56"/>
      <c r="D516" s="56"/>
      <c r="E516" s="56"/>
      <c r="F516" s="141"/>
      <c r="G516" s="141"/>
      <c r="H516" s="141"/>
      <c r="I516" s="57"/>
      <c r="J516" s="57"/>
      <c r="K516" s="57"/>
      <c r="L516" s="57"/>
      <c r="M516" s="57"/>
      <c r="N516" s="3"/>
      <c r="T516" s="84"/>
      <c r="X516" s="40"/>
    </row>
    <row r="517">
      <c r="A517" s="39"/>
      <c r="B517" s="39"/>
      <c r="C517" s="56"/>
      <c r="D517" s="56"/>
      <c r="E517" s="56"/>
      <c r="F517" s="141"/>
      <c r="G517" s="141"/>
      <c r="H517" s="141"/>
      <c r="I517" s="57"/>
      <c r="J517" s="57"/>
      <c r="K517" s="57"/>
      <c r="L517" s="57"/>
      <c r="M517" s="57"/>
      <c r="N517" s="3"/>
      <c r="T517" s="84"/>
      <c r="X517" s="40"/>
    </row>
    <row r="518">
      <c r="A518" s="39"/>
      <c r="B518" s="39"/>
      <c r="C518" s="56"/>
      <c r="D518" s="56"/>
      <c r="E518" s="56"/>
      <c r="F518" s="141"/>
      <c r="G518" s="141"/>
      <c r="H518" s="141"/>
      <c r="I518" s="57"/>
      <c r="J518" s="57"/>
      <c r="K518" s="57"/>
      <c r="L518" s="57"/>
      <c r="M518" s="57"/>
      <c r="N518" s="3"/>
      <c r="T518" s="84"/>
      <c r="X518" s="40"/>
    </row>
    <row r="519">
      <c r="A519" s="39"/>
      <c r="B519" s="39"/>
      <c r="C519" s="56"/>
      <c r="D519" s="56"/>
      <c r="E519" s="56"/>
      <c r="F519" s="141"/>
      <c r="G519" s="141"/>
      <c r="H519" s="141"/>
      <c r="I519" s="57"/>
      <c r="J519" s="57"/>
      <c r="K519" s="57"/>
      <c r="L519" s="57"/>
      <c r="M519" s="57"/>
      <c r="N519" s="3"/>
      <c r="T519" s="84"/>
      <c r="X519" s="40"/>
    </row>
    <row r="520">
      <c r="A520" s="39"/>
      <c r="B520" s="39"/>
      <c r="C520" s="56"/>
      <c r="D520" s="56"/>
      <c r="E520" s="56"/>
      <c r="F520" s="141"/>
      <c r="G520" s="141"/>
      <c r="H520" s="141"/>
      <c r="I520" s="57"/>
      <c r="J520" s="57"/>
      <c r="K520" s="57"/>
      <c r="L520" s="57"/>
      <c r="M520" s="57"/>
      <c r="N520" s="3"/>
      <c r="T520" s="84"/>
      <c r="X520" s="40"/>
    </row>
    <row r="521">
      <c r="A521" s="39"/>
      <c r="B521" s="39"/>
      <c r="C521" s="56"/>
      <c r="D521" s="56"/>
      <c r="E521" s="56"/>
      <c r="F521" s="141"/>
      <c r="G521" s="141"/>
      <c r="H521" s="141"/>
      <c r="I521" s="57"/>
      <c r="J521" s="57"/>
      <c r="K521" s="57"/>
      <c r="L521" s="57"/>
      <c r="M521" s="57"/>
      <c r="N521" s="3"/>
      <c r="T521" s="84"/>
      <c r="X521" s="40"/>
    </row>
    <row r="522">
      <c r="A522" s="39"/>
      <c r="B522" s="39"/>
      <c r="C522" s="56"/>
      <c r="D522" s="56"/>
      <c r="E522" s="56"/>
      <c r="F522" s="141"/>
      <c r="G522" s="141"/>
      <c r="H522" s="141"/>
      <c r="I522" s="57"/>
      <c r="J522" s="57"/>
      <c r="K522" s="57"/>
      <c r="L522" s="57"/>
      <c r="M522" s="57"/>
      <c r="N522" s="3"/>
      <c r="T522" s="84"/>
      <c r="X522" s="40"/>
    </row>
    <row r="523">
      <c r="A523" s="39"/>
      <c r="B523" s="39"/>
      <c r="C523" s="56"/>
      <c r="D523" s="56"/>
      <c r="E523" s="56"/>
      <c r="F523" s="141"/>
      <c r="G523" s="141"/>
      <c r="H523" s="141"/>
      <c r="I523" s="57"/>
      <c r="J523" s="57"/>
      <c r="K523" s="57"/>
      <c r="L523" s="57"/>
      <c r="M523" s="57"/>
      <c r="N523" s="3"/>
      <c r="T523" s="84"/>
      <c r="X523" s="40"/>
    </row>
    <row r="524">
      <c r="A524" s="39"/>
      <c r="B524" s="39"/>
      <c r="C524" s="56"/>
      <c r="D524" s="56"/>
      <c r="E524" s="56"/>
      <c r="F524" s="141"/>
      <c r="G524" s="141"/>
      <c r="H524" s="141"/>
      <c r="I524" s="57"/>
      <c r="J524" s="57"/>
      <c r="K524" s="57"/>
      <c r="L524" s="57"/>
      <c r="M524" s="57"/>
      <c r="N524" s="3"/>
      <c r="T524" s="84"/>
      <c r="X524" s="40"/>
    </row>
    <row r="525">
      <c r="A525" s="39"/>
      <c r="B525" s="39"/>
      <c r="C525" s="56"/>
      <c r="D525" s="56"/>
      <c r="E525" s="56"/>
      <c r="F525" s="141"/>
      <c r="G525" s="141"/>
      <c r="H525" s="141"/>
      <c r="I525" s="57"/>
      <c r="J525" s="57"/>
      <c r="K525" s="57"/>
      <c r="L525" s="57"/>
      <c r="M525" s="57"/>
      <c r="N525" s="3"/>
      <c r="T525" s="84"/>
      <c r="X525" s="40"/>
    </row>
    <row r="526">
      <c r="A526" s="39"/>
      <c r="B526" s="39"/>
      <c r="C526" s="56"/>
      <c r="D526" s="56"/>
      <c r="E526" s="56"/>
      <c r="F526" s="141"/>
      <c r="G526" s="141"/>
      <c r="H526" s="141"/>
      <c r="I526" s="57"/>
      <c r="J526" s="57"/>
      <c r="K526" s="57"/>
      <c r="L526" s="57"/>
      <c r="M526" s="57"/>
      <c r="N526" s="3"/>
      <c r="T526" s="84"/>
      <c r="X526" s="40"/>
    </row>
    <row r="527">
      <c r="A527" s="39"/>
      <c r="B527" s="39"/>
      <c r="C527" s="56"/>
      <c r="D527" s="56"/>
      <c r="E527" s="56"/>
      <c r="F527" s="141"/>
      <c r="G527" s="141"/>
      <c r="H527" s="141"/>
      <c r="I527" s="57"/>
      <c r="J527" s="57"/>
      <c r="K527" s="57"/>
      <c r="L527" s="57"/>
      <c r="M527" s="57"/>
      <c r="N527" s="3"/>
      <c r="T527" s="84"/>
      <c r="X527" s="40"/>
    </row>
    <row r="528">
      <c r="A528" s="39"/>
      <c r="B528" s="39"/>
      <c r="C528" s="56"/>
      <c r="D528" s="56"/>
      <c r="E528" s="56"/>
      <c r="F528" s="141"/>
      <c r="G528" s="141"/>
      <c r="H528" s="141"/>
      <c r="I528" s="57"/>
      <c r="J528" s="57"/>
      <c r="K528" s="57"/>
      <c r="L528" s="57"/>
      <c r="M528" s="57"/>
      <c r="N528" s="3"/>
      <c r="T528" s="84"/>
      <c r="X528" s="40"/>
    </row>
    <row r="529">
      <c r="A529" s="39"/>
      <c r="B529" s="39"/>
      <c r="C529" s="56"/>
      <c r="D529" s="56"/>
      <c r="E529" s="56"/>
      <c r="F529" s="141"/>
      <c r="G529" s="141"/>
      <c r="H529" s="141"/>
      <c r="I529" s="57"/>
      <c r="J529" s="57"/>
      <c r="K529" s="57"/>
      <c r="L529" s="57"/>
      <c r="M529" s="57"/>
      <c r="N529" s="3"/>
      <c r="T529" s="84"/>
      <c r="X529" s="40"/>
    </row>
    <row r="530">
      <c r="A530" s="39"/>
      <c r="B530" s="39"/>
      <c r="C530" s="56"/>
      <c r="D530" s="56"/>
      <c r="E530" s="56"/>
      <c r="F530" s="141"/>
      <c r="G530" s="141"/>
      <c r="H530" s="141"/>
      <c r="I530" s="57"/>
      <c r="J530" s="57"/>
      <c r="K530" s="57"/>
      <c r="L530" s="57"/>
      <c r="M530" s="57"/>
      <c r="N530" s="3"/>
      <c r="T530" s="84"/>
      <c r="X530" s="40"/>
    </row>
    <row r="531">
      <c r="A531" s="39"/>
      <c r="B531" s="39"/>
      <c r="C531" s="56"/>
      <c r="D531" s="56"/>
      <c r="E531" s="56"/>
      <c r="F531" s="141"/>
      <c r="G531" s="141"/>
      <c r="H531" s="141"/>
      <c r="I531" s="57"/>
      <c r="J531" s="57"/>
      <c r="K531" s="57"/>
      <c r="L531" s="57"/>
      <c r="M531" s="57"/>
      <c r="N531" s="3"/>
      <c r="T531" s="84"/>
      <c r="X531" s="40"/>
    </row>
    <row r="532">
      <c r="A532" s="39"/>
      <c r="B532" s="39"/>
      <c r="C532" s="56"/>
      <c r="D532" s="56"/>
      <c r="E532" s="56"/>
      <c r="F532" s="141"/>
      <c r="G532" s="141"/>
      <c r="H532" s="141"/>
      <c r="I532" s="57"/>
      <c r="J532" s="57"/>
      <c r="K532" s="57"/>
      <c r="L532" s="57"/>
      <c r="M532" s="57"/>
      <c r="N532" s="3"/>
      <c r="T532" s="84"/>
      <c r="X532" s="40"/>
    </row>
    <row r="533">
      <c r="A533" s="39"/>
      <c r="B533" s="39"/>
      <c r="C533" s="56"/>
      <c r="D533" s="56"/>
      <c r="E533" s="56"/>
      <c r="F533" s="141"/>
      <c r="G533" s="141"/>
      <c r="H533" s="141"/>
      <c r="I533" s="57"/>
      <c r="J533" s="57"/>
      <c r="K533" s="57"/>
      <c r="L533" s="57"/>
      <c r="M533" s="57"/>
      <c r="N533" s="3"/>
      <c r="T533" s="84"/>
      <c r="X533" s="40"/>
    </row>
    <row r="534">
      <c r="A534" s="39"/>
      <c r="B534" s="39"/>
      <c r="C534" s="56"/>
      <c r="D534" s="56"/>
      <c r="E534" s="56"/>
      <c r="F534" s="141"/>
      <c r="G534" s="141"/>
      <c r="H534" s="141"/>
      <c r="I534" s="57"/>
      <c r="J534" s="57"/>
      <c r="K534" s="57"/>
      <c r="L534" s="57"/>
      <c r="M534" s="57"/>
      <c r="N534" s="3"/>
      <c r="T534" s="84"/>
      <c r="X534" s="40"/>
    </row>
    <row r="535">
      <c r="A535" s="39"/>
      <c r="B535" s="39"/>
      <c r="C535" s="56"/>
      <c r="D535" s="56"/>
      <c r="E535" s="56"/>
      <c r="F535" s="141"/>
      <c r="G535" s="141"/>
      <c r="H535" s="141"/>
      <c r="I535" s="57"/>
      <c r="J535" s="57"/>
      <c r="K535" s="57"/>
      <c r="L535" s="57"/>
      <c r="M535" s="57"/>
      <c r="N535" s="3"/>
      <c r="T535" s="84"/>
      <c r="X535" s="40"/>
    </row>
    <row r="536">
      <c r="A536" s="39"/>
      <c r="B536" s="39"/>
      <c r="C536" s="56"/>
      <c r="D536" s="56"/>
      <c r="E536" s="56"/>
      <c r="F536" s="141"/>
      <c r="G536" s="141"/>
      <c r="H536" s="141"/>
      <c r="I536" s="57"/>
      <c r="J536" s="57"/>
      <c r="K536" s="57"/>
      <c r="L536" s="57"/>
      <c r="M536" s="57"/>
      <c r="N536" s="3"/>
      <c r="T536" s="84"/>
      <c r="X536" s="40"/>
    </row>
    <row r="537">
      <c r="A537" s="39"/>
      <c r="B537" s="39"/>
      <c r="C537" s="56"/>
      <c r="D537" s="56"/>
      <c r="E537" s="56"/>
      <c r="F537" s="141"/>
      <c r="G537" s="141"/>
      <c r="H537" s="141"/>
      <c r="I537" s="57"/>
      <c r="J537" s="57"/>
      <c r="K537" s="57"/>
      <c r="L537" s="57"/>
      <c r="M537" s="57"/>
      <c r="N537" s="3"/>
      <c r="T537" s="84"/>
      <c r="X537" s="40"/>
    </row>
    <row r="538">
      <c r="A538" s="39"/>
      <c r="B538" s="39"/>
      <c r="C538" s="56"/>
      <c r="D538" s="56"/>
      <c r="E538" s="56"/>
      <c r="F538" s="141"/>
      <c r="G538" s="141"/>
      <c r="H538" s="141"/>
      <c r="I538" s="57"/>
      <c r="J538" s="57"/>
      <c r="K538" s="57"/>
      <c r="L538" s="57"/>
      <c r="M538" s="57"/>
      <c r="N538" s="3"/>
      <c r="T538" s="84"/>
      <c r="X538" s="40"/>
    </row>
    <row r="539">
      <c r="A539" s="39"/>
      <c r="B539" s="39"/>
      <c r="C539" s="56"/>
      <c r="D539" s="56"/>
      <c r="E539" s="56"/>
      <c r="F539" s="141"/>
      <c r="G539" s="141"/>
      <c r="H539" s="141"/>
      <c r="I539" s="57"/>
      <c r="J539" s="57"/>
      <c r="K539" s="57"/>
      <c r="L539" s="57"/>
      <c r="M539" s="57"/>
      <c r="N539" s="3"/>
      <c r="T539" s="84"/>
      <c r="X539" s="40"/>
    </row>
    <row r="540">
      <c r="A540" s="39"/>
      <c r="B540" s="39"/>
      <c r="C540" s="56"/>
      <c r="D540" s="56"/>
      <c r="E540" s="56"/>
      <c r="F540" s="141"/>
      <c r="G540" s="141"/>
      <c r="H540" s="141"/>
      <c r="I540" s="57"/>
      <c r="J540" s="57"/>
      <c r="K540" s="57"/>
      <c r="L540" s="57"/>
      <c r="M540" s="57"/>
      <c r="N540" s="3"/>
      <c r="T540" s="84"/>
      <c r="X540" s="40"/>
    </row>
    <row r="541">
      <c r="A541" s="39"/>
      <c r="B541" s="39"/>
      <c r="C541" s="56"/>
      <c r="D541" s="56"/>
      <c r="E541" s="56"/>
      <c r="F541" s="141"/>
      <c r="G541" s="141"/>
      <c r="H541" s="141"/>
      <c r="I541" s="57"/>
      <c r="J541" s="57"/>
      <c r="K541" s="57"/>
      <c r="L541" s="57"/>
      <c r="M541" s="57"/>
      <c r="N541" s="3"/>
      <c r="T541" s="84"/>
      <c r="X541" s="40"/>
    </row>
    <row r="542">
      <c r="A542" s="39"/>
      <c r="B542" s="39"/>
      <c r="C542" s="56"/>
      <c r="D542" s="56"/>
      <c r="E542" s="56"/>
      <c r="F542" s="141"/>
      <c r="G542" s="141"/>
      <c r="H542" s="141"/>
      <c r="I542" s="57"/>
      <c r="J542" s="57"/>
      <c r="K542" s="57"/>
      <c r="L542" s="57"/>
      <c r="M542" s="57"/>
      <c r="N542" s="3"/>
      <c r="T542" s="84"/>
      <c r="X542" s="40"/>
    </row>
    <row r="543">
      <c r="A543" s="39"/>
      <c r="B543" s="39"/>
      <c r="C543" s="56"/>
      <c r="D543" s="56"/>
      <c r="E543" s="56"/>
      <c r="F543" s="141"/>
      <c r="G543" s="141"/>
      <c r="H543" s="141"/>
      <c r="I543" s="57"/>
      <c r="J543" s="57"/>
      <c r="K543" s="57"/>
      <c r="L543" s="57"/>
      <c r="M543" s="57"/>
      <c r="N543" s="3"/>
      <c r="T543" s="84"/>
      <c r="X543" s="40"/>
    </row>
    <row r="544">
      <c r="A544" s="39"/>
      <c r="B544" s="39"/>
      <c r="C544" s="56"/>
      <c r="D544" s="56"/>
      <c r="E544" s="56"/>
      <c r="F544" s="141"/>
      <c r="G544" s="141"/>
      <c r="H544" s="141"/>
      <c r="I544" s="57"/>
      <c r="J544" s="57"/>
      <c r="K544" s="57"/>
      <c r="L544" s="57"/>
      <c r="M544" s="57"/>
      <c r="N544" s="3"/>
      <c r="T544" s="84"/>
      <c r="X544" s="40"/>
    </row>
    <row r="545">
      <c r="A545" s="39"/>
      <c r="B545" s="39"/>
      <c r="C545" s="56"/>
      <c r="D545" s="56"/>
      <c r="E545" s="56"/>
      <c r="F545" s="141"/>
      <c r="G545" s="141"/>
      <c r="H545" s="141"/>
      <c r="I545" s="57"/>
      <c r="J545" s="57"/>
      <c r="K545" s="57"/>
      <c r="L545" s="57"/>
      <c r="M545" s="57"/>
      <c r="N545" s="3"/>
      <c r="T545" s="84"/>
      <c r="X545" s="40"/>
    </row>
    <row r="546">
      <c r="A546" s="39"/>
      <c r="B546" s="39"/>
      <c r="C546" s="56"/>
      <c r="D546" s="56"/>
      <c r="E546" s="56"/>
      <c r="F546" s="141"/>
      <c r="G546" s="141"/>
      <c r="H546" s="141"/>
      <c r="I546" s="57"/>
      <c r="J546" s="57"/>
      <c r="K546" s="57"/>
      <c r="L546" s="57"/>
      <c r="M546" s="57"/>
      <c r="N546" s="3"/>
      <c r="T546" s="84"/>
      <c r="X546" s="40"/>
    </row>
    <row r="547">
      <c r="A547" s="39"/>
      <c r="B547" s="39"/>
      <c r="C547" s="56"/>
      <c r="D547" s="56"/>
      <c r="E547" s="56"/>
      <c r="F547" s="141"/>
      <c r="G547" s="141"/>
      <c r="H547" s="141"/>
      <c r="I547" s="57"/>
      <c r="J547" s="57"/>
      <c r="K547" s="57"/>
      <c r="L547" s="57"/>
      <c r="M547" s="57"/>
      <c r="N547" s="3"/>
      <c r="T547" s="84"/>
      <c r="X547" s="40"/>
    </row>
    <row r="548">
      <c r="A548" s="39"/>
      <c r="B548" s="39"/>
      <c r="C548" s="56"/>
      <c r="D548" s="56"/>
      <c r="E548" s="56"/>
      <c r="F548" s="141"/>
      <c r="G548" s="141"/>
      <c r="H548" s="141"/>
      <c r="I548" s="57"/>
      <c r="J548" s="57"/>
      <c r="K548" s="57"/>
      <c r="L548" s="57"/>
      <c r="M548" s="57"/>
      <c r="N548" s="3"/>
      <c r="T548" s="84"/>
      <c r="X548" s="40"/>
    </row>
    <row r="549">
      <c r="A549" s="39"/>
      <c r="B549" s="39"/>
      <c r="C549" s="56"/>
      <c r="D549" s="56"/>
      <c r="E549" s="56"/>
      <c r="F549" s="141"/>
      <c r="G549" s="141"/>
      <c r="H549" s="141"/>
      <c r="I549" s="57"/>
      <c r="J549" s="57"/>
      <c r="K549" s="57"/>
      <c r="L549" s="57"/>
      <c r="M549" s="57"/>
      <c r="N549" s="3"/>
      <c r="T549" s="84"/>
      <c r="X549" s="40"/>
    </row>
    <row r="550">
      <c r="A550" s="39"/>
      <c r="B550" s="39"/>
      <c r="C550" s="56"/>
      <c r="D550" s="56"/>
      <c r="E550" s="56"/>
      <c r="F550" s="141"/>
      <c r="G550" s="141"/>
      <c r="H550" s="141"/>
      <c r="I550" s="57"/>
      <c r="J550" s="57"/>
      <c r="K550" s="57"/>
      <c r="L550" s="57"/>
      <c r="M550" s="57"/>
      <c r="N550" s="3"/>
      <c r="T550" s="84"/>
      <c r="X550" s="40"/>
    </row>
    <row r="551">
      <c r="A551" s="39"/>
      <c r="B551" s="39"/>
      <c r="C551" s="56"/>
      <c r="D551" s="56"/>
      <c r="E551" s="56"/>
      <c r="F551" s="141"/>
      <c r="G551" s="141"/>
      <c r="H551" s="141"/>
      <c r="I551" s="57"/>
      <c r="J551" s="57"/>
      <c r="K551" s="57"/>
      <c r="L551" s="57"/>
      <c r="M551" s="57"/>
      <c r="N551" s="3"/>
      <c r="T551" s="84"/>
      <c r="X551" s="40"/>
    </row>
    <row r="552">
      <c r="A552" s="39"/>
      <c r="B552" s="39"/>
      <c r="C552" s="56"/>
      <c r="D552" s="56"/>
      <c r="E552" s="56"/>
      <c r="F552" s="141"/>
      <c r="G552" s="141"/>
      <c r="H552" s="141"/>
      <c r="I552" s="57"/>
      <c r="J552" s="57"/>
      <c r="K552" s="57"/>
      <c r="L552" s="57"/>
      <c r="M552" s="57"/>
      <c r="N552" s="3"/>
      <c r="T552" s="84"/>
      <c r="X552" s="40"/>
    </row>
    <row r="553">
      <c r="A553" s="39"/>
      <c r="B553" s="39"/>
      <c r="C553" s="56"/>
      <c r="D553" s="56"/>
      <c r="E553" s="56"/>
      <c r="F553" s="141"/>
      <c r="G553" s="141"/>
      <c r="H553" s="141"/>
      <c r="I553" s="57"/>
      <c r="J553" s="57"/>
      <c r="K553" s="57"/>
      <c r="L553" s="57"/>
      <c r="M553" s="57"/>
      <c r="N553" s="3"/>
      <c r="T553" s="84"/>
      <c r="X553" s="40"/>
    </row>
    <row r="554">
      <c r="A554" s="39"/>
      <c r="B554" s="39"/>
      <c r="C554" s="56"/>
      <c r="D554" s="56"/>
      <c r="E554" s="56"/>
      <c r="F554" s="141"/>
      <c r="G554" s="141"/>
      <c r="H554" s="141"/>
      <c r="I554" s="57"/>
      <c r="J554" s="57"/>
      <c r="K554" s="57"/>
      <c r="L554" s="57"/>
      <c r="M554" s="57"/>
      <c r="N554" s="3"/>
      <c r="T554" s="84"/>
      <c r="X554" s="40"/>
    </row>
    <row r="555">
      <c r="A555" s="39"/>
      <c r="B555" s="39"/>
      <c r="C555" s="56"/>
      <c r="D555" s="56"/>
      <c r="E555" s="56"/>
      <c r="F555" s="141"/>
      <c r="G555" s="141"/>
      <c r="H555" s="141"/>
      <c r="I555" s="57"/>
      <c r="J555" s="57"/>
      <c r="K555" s="57"/>
      <c r="L555" s="57"/>
      <c r="M555" s="57"/>
      <c r="N555" s="3"/>
      <c r="T555" s="84"/>
      <c r="X555" s="40"/>
    </row>
    <row r="556">
      <c r="A556" s="39"/>
      <c r="B556" s="39"/>
      <c r="C556" s="56"/>
      <c r="D556" s="56"/>
      <c r="E556" s="56"/>
      <c r="F556" s="141"/>
      <c r="G556" s="141"/>
      <c r="H556" s="141"/>
      <c r="I556" s="57"/>
      <c r="J556" s="57"/>
      <c r="K556" s="57"/>
      <c r="L556" s="57"/>
      <c r="M556" s="57"/>
      <c r="N556" s="3"/>
      <c r="T556" s="84"/>
      <c r="X556" s="40"/>
    </row>
    <row r="557">
      <c r="A557" s="39"/>
      <c r="B557" s="39"/>
      <c r="C557" s="56"/>
      <c r="D557" s="56"/>
      <c r="E557" s="56"/>
      <c r="F557" s="141"/>
      <c r="G557" s="141"/>
      <c r="H557" s="141"/>
      <c r="I557" s="57"/>
      <c r="J557" s="57"/>
      <c r="K557" s="57"/>
      <c r="L557" s="57"/>
      <c r="M557" s="57"/>
      <c r="N557" s="3"/>
      <c r="T557" s="84"/>
      <c r="X557" s="40"/>
    </row>
    <row r="558">
      <c r="A558" s="39"/>
      <c r="B558" s="39"/>
      <c r="C558" s="56"/>
      <c r="D558" s="56"/>
      <c r="E558" s="56"/>
      <c r="F558" s="141"/>
      <c r="G558" s="141"/>
      <c r="H558" s="141"/>
      <c r="I558" s="57"/>
      <c r="J558" s="57"/>
      <c r="K558" s="57"/>
      <c r="L558" s="57"/>
      <c r="M558" s="57"/>
      <c r="N558" s="3"/>
      <c r="T558" s="84"/>
      <c r="X558" s="40"/>
    </row>
    <row r="559">
      <c r="A559" s="39"/>
      <c r="B559" s="39"/>
      <c r="C559" s="56"/>
      <c r="D559" s="56"/>
      <c r="E559" s="56"/>
      <c r="F559" s="141"/>
      <c r="G559" s="141"/>
      <c r="H559" s="141"/>
      <c r="I559" s="57"/>
      <c r="J559" s="57"/>
      <c r="K559" s="57"/>
      <c r="L559" s="57"/>
      <c r="M559" s="57"/>
      <c r="N559" s="3"/>
      <c r="T559" s="84"/>
      <c r="X559" s="40"/>
    </row>
    <row r="560">
      <c r="A560" s="39"/>
      <c r="B560" s="39"/>
      <c r="C560" s="56"/>
      <c r="D560" s="56"/>
      <c r="E560" s="56"/>
      <c r="F560" s="141"/>
      <c r="G560" s="141"/>
      <c r="H560" s="141"/>
      <c r="I560" s="57"/>
      <c r="J560" s="57"/>
      <c r="K560" s="57"/>
      <c r="L560" s="57"/>
      <c r="M560" s="57"/>
      <c r="N560" s="3"/>
      <c r="T560" s="84"/>
      <c r="X560" s="40"/>
    </row>
    <row r="561">
      <c r="A561" s="39"/>
      <c r="B561" s="39"/>
      <c r="C561" s="56"/>
      <c r="D561" s="56"/>
      <c r="E561" s="56"/>
      <c r="F561" s="141"/>
      <c r="G561" s="141"/>
      <c r="H561" s="141"/>
      <c r="I561" s="57"/>
      <c r="J561" s="57"/>
      <c r="K561" s="57"/>
      <c r="L561" s="57"/>
      <c r="M561" s="57"/>
      <c r="N561" s="3"/>
      <c r="T561" s="84"/>
      <c r="X561" s="40"/>
    </row>
    <row r="562">
      <c r="A562" s="39"/>
      <c r="B562" s="39"/>
      <c r="C562" s="56"/>
      <c r="D562" s="56"/>
      <c r="E562" s="56"/>
      <c r="F562" s="141"/>
      <c r="G562" s="141"/>
      <c r="H562" s="141"/>
      <c r="I562" s="57"/>
      <c r="J562" s="57"/>
      <c r="K562" s="57"/>
      <c r="L562" s="57"/>
      <c r="M562" s="57"/>
      <c r="N562" s="3"/>
      <c r="T562" s="84"/>
      <c r="X562" s="40"/>
    </row>
    <row r="563">
      <c r="A563" s="39"/>
      <c r="B563" s="39"/>
      <c r="C563" s="56"/>
      <c r="D563" s="56"/>
      <c r="E563" s="56"/>
      <c r="F563" s="141"/>
      <c r="G563" s="141"/>
      <c r="H563" s="141"/>
      <c r="I563" s="57"/>
      <c r="J563" s="57"/>
      <c r="K563" s="57"/>
      <c r="L563" s="57"/>
      <c r="M563" s="57"/>
      <c r="N563" s="3"/>
      <c r="T563" s="84"/>
      <c r="X563" s="40"/>
    </row>
    <row r="564">
      <c r="A564" s="39"/>
      <c r="B564" s="39"/>
      <c r="C564" s="56"/>
      <c r="D564" s="56"/>
      <c r="E564" s="56"/>
      <c r="F564" s="141"/>
      <c r="G564" s="141"/>
      <c r="H564" s="141"/>
      <c r="I564" s="57"/>
      <c r="J564" s="57"/>
      <c r="K564" s="57"/>
      <c r="L564" s="57"/>
      <c r="M564" s="57"/>
      <c r="N564" s="3"/>
      <c r="T564" s="84"/>
      <c r="X564" s="40"/>
    </row>
    <row r="565">
      <c r="A565" s="39"/>
      <c r="B565" s="39"/>
      <c r="C565" s="56"/>
      <c r="D565" s="56"/>
      <c r="E565" s="56"/>
      <c r="F565" s="141"/>
      <c r="G565" s="141"/>
      <c r="H565" s="141"/>
      <c r="I565" s="57"/>
      <c r="J565" s="57"/>
      <c r="K565" s="57"/>
      <c r="L565" s="57"/>
      <c r="M565" s="57"/>
      <c r="N565" s="3"/>
      <c r="T565" s="84"/>
      <c r="X565" s="40"/>
    </row>
    <row r="566">
      <c r="A566" s="39"/>
      <c r="B566" s="39"/>
      <c r="C566" s="56"/>
      <c r="D566" s="56"/>
      <c r="E566" s="56"/>
      <c r="F566" s="141"/>
      <c r="G566" s="141"/>
      <c r="H566" s="141"/>
      <c r="I566" s="57"/>
      <c r="J566" s="57"/>
      <c r="K566" s="57"/>
      <c r="L566" s="57"/>
      <c r="M566" s="57"/>
      <c r="N566" s="3"/>
      <c r="T566" s="84"/>
      <c r="X566" s="40"/>
    </row>
    <row r="567">
      <c r="A567" s="39"/>
      <c r="B567" s="39"/>
      <c r="C567" s="56"/>
      <c r="D567" s="56"/>
      <c r="E567" s="56"/>
      <c r="F567" s="141"/>
      <c r="G567" s="141"/>
      <c r="H567" s="141"/>
      <c r="I567" s="57"/>
      <c r="J567" s="57"/>
      <c r="K567" s="57"/>
      <c r="L567" s="57"/>
      <c r="M567" s="57"/>
      <c r="N567" s="3"/>
      <c r="T567" s="84"/>
      <c r="X567" s="40"/>
    </row>
    <row r="568">
      <c r="A568" s="39"/>
      <c r="B568" s="39"/>
      <c r="C568" s="56"/>
      <c r="D568" s="56"/>
      <c r="E568" s="56"/>
      <c r="F568" s="141"/>
      <c r="G568" s="141"/>
      <c r="H568" s="141"/>
      <c r="I568" s="57"/>
      <c r="J568" s="57"/>
      <c r="K568" s="57"/>
      <c r="L568" s="57"/>
      <c r="M568" s="57"/>
      <c r="N568" s="3"/>
      <c r="T568" s="84"/>
      <c r="X568" s="40"/>
    </row>
    <row r="569">
      <c r="A569" s="39"/>
      <c r="B569" s="39"/>
      <c r="C569" s="56"/>
      <c r="D569" s="56"/>
      <c r="E569" s="56"/>
      <c r="F569" s="141"/>
      <c r="G569" s="141"/>
      <c r="H569" s="141"/>
      <c r="I569" s="57"/>
      <c r="J569" s="57"/>
      <c r="K569" s="57"/>
      <c r="L569" s="57"/>
      <c r="M569" s="57"/>
      <c r="N569" s="3"/>
      <c r="T569" s="84"/>
      <c r="X569" s="40"/>
    </row>
    <row r="570">
      <c r="A570" s="39"/>
      <c r="B570" s="39"/>
      <c r="C570" s="56"/>
      <c r="D570" s="56"/>
      <c r="E570" s="56"/>
      <c r="F570" s="141"/>
      <c r="G570" s="141"/>
      <c r="H570" s="141"/>
      <c r="I570" s="57"/>
      <c r="J570" s="57"/>
      <c r="K570" s="57"/>
      <c r="L570" s="57"/>
      <c r="M570" s="57"/>
      <c r="N570" s="3"/>
      <c r="T570" s="84"/>
      <c r="X570" s="40"/>
    </row>
    <row r="571">
      <c r="A571" s="39"/>
      <c r="B571" s="39"/>
      <c r="C571" s="56"/>
      <c r="D571" s="56"/>
      <c r="E571" s="56"/>
      <c r="F571" s="141"/>
      <c r="G571" s="141"/>
      <c r="H571" s="141"/>
      <c r="I571" s="57"/>
      <c r="J571" s="57"/>
      <c r="K571" s="57"/>
      <c r="L571" s="57"/>
      <c r="M571" s="57"/>
      <c r="N571" s="3"/>
      <c r="T571" s="84"/>
      <c r="X571" s="40"/>
    </row>
    <row r="572">
      <c r="A572" s="39"/>
      <c r="B572" s="39"/>
      <c r="C572" s="56"/>
      <c r="D572" s="56"/>
      <c r="E572" s="56"/>
      <c r="F572" s="141"/>
      <c r="G572" s="141"/>
      <c r="H572" s="141"/>
      <c r="I572" s="57"/>
      <c r="J572" s="57"/>
      <c r="K572" s="57"/>
      <c r="L572" s="57"/>
      <c r="M572" s="57"/>
      <c r="N572" s="3"/>
      <c r="T572" s="84"/>
      <c r="X572" s="40"/>
    </row>
    <row r="573">
      <c r="A573" s="39"/>
      <c r="B573" s="39"/>
      <c r="C573" s="56"/>
      <c r="D573" s="56"/>
      <c r="E573" s="56"/>
      <c r="F573" s="141"/>
      <c r="G573" s="141"/>
      <c r="H573" s="141"/>
      <c r="I573" s="57"/>
      <c r="J573" s="57"/>
      <c r="K573" s="57"/>
      <c r="L573" s="57"/>
      <c r="M573" s="57"/>
      <c r="N573" s="3"/>
      <c r="T573" s="84"/>
      <c r="X573" s="40"/>
    </row>
    <row r="574">
      <c r="A574" s="39"/>
      <c r="B574" s="39"/>
      <c r="C574" s="56"/>
      <c r="D574" s="56"/>
      <c r="E574" s="56"/>
      <c r="F574" s="141"/>
      <c r="G574" s="141"/>
      <c r="H574" s="141"/>
      <c r="I574" s="57"/>
      <c r="J574" s="57"/>
      <c r="K574" s="57"/>
      <c r="L574" s="57"/>
      <c r="M574" s="57"/>
      <c r="N574" s="3"/>
      <c r="T574" s="84"/>
      <c r="X574" s="40"/>
    </row>
    <row r="575">
      <c r="A575" s="39"/>
      <c r="B575" s="39"/>
      <c r="C575" s="56"/>
      <c r="D575" s="56"/>
      <c r="E575" s="56"/>
      <c r="F575" s="141"/>
      <c r="G575" s="141"/>
      <c r="H575" s="141"/>
      <c r="I575" s="57"/>
      <c r="J575" s="57"/>
      <c r="K575" s="57"/>
      <c r="L575" s="57"/>
      <c r="M575" s="57"/>
      <c r="N575" s="3"/>
      <c r="T575" s="84"/>
      <c r="X575" s="40"/>
    </row>
    <row r="576">
      <c r="A576" s="39"/>
      <c r="B576" s="39"/>
      <c r="C576" s="56"/>
      <c r="D576" s="56"/>
      <c r="E576" s="56"/>
      <c r="F576" s="141"/>
      <c r="G576" s="141"/>
      <c r="H576" s="141"/>
      <c r="I576" s="57"/>
      <c r="J576" s="57"/>
      <c r="K576" s="57"/>
      <c r="L576" s="57"/>
      <c r="M576" s="57"/>
      <c r="N576" s="3"/>
      <c r="T576" s="84"/>
      <c r="X576" s="40"/>
    </row>
    <row r="577">
      <c r="A577" s="39"/>
      <c r="B577" s="39"/>
      <c r="C577" s="56"/>
      <c r="D577" s="56"/>
      <c r="E577" s="56"/>
      <c r="F577" s="141"/>
      <c r="G577" s="141"/>
      <c r="H577" s="141"/>
      <c r="I577" s="57"/>
      <c r="J577" s="57"/>
      <c r="K577" s="57"/>
      <c r="L577" s="57"/>
      <c r="M577" s="57"/>
      <c r="N577" s="3"/>
      <c r="T577" s="84"/>
      <c r="X577" s="40"/>
    </row>
    <row r="578">
      <c r="A578" s="39"/>
      <c r="B578" s="39"/>
      <c r="C578" s="56"/>
      <c r="D578" s="56"/>
      <c r="E578" s="56"/>
      <c r="F578" s="141"/>
      <c r="G578" s="141"/>
      <c r="H578" s="141"/>
      <c r="I578" s="57"/>
      <c r="J578" s="57"/>
      <c r="K578" s="57"/>
      <c r="L578" s="57"/>
      <c r="M578" s="57"/>
      <c r="N578" s="3"/>
      <c r="T578" s="84"/>
      <c r="X578" s="40"/>
    </row>
    <row r="579">
      <c r="A579" s="39"/>
      <c r="B579" s="39"/>
      <c r="C579" s="56"/>
      <c r="D579" s="56"/>
      <c r="E579" s="56"/>
      <c r="F579" s="141"/>
      <c r="G579" s="141"/>
      <c r="H579" s="141"/>
      <c r="I579" s="57"/>
      <c r="J579" s="57"/>
      <c r="K579" s="57"/>
      <c r="L579" s="57"/>
      <c r="M579" s="57"/>
      <c r="N579" s="3"/>
      <c r="T579" s="84"/>
      <c r="X579" s="40"/>
    </row>
    <row r="580">
      <c r="A580" s="39"/>
      <c r="B580" s="39"/>
      <c r="C580" s="56"/>
      <c r="D580" s="56"/>
      <c r="E580" s="56"/>
      <c r="F580" s="141"/>
      <c r="G580" s="141"/>
      <c r="H580" s="141"/>
      <c r="I580" s="57"/>
      <c r="J580" s="57"/>
      <c r="K580" s="57"/>
      <c r="L580" s="57"/>
      <c r="M580" s="57"/>
      <c r="N580" s="3"/>
      <c r="T580" s="84"/>
      <c r="X580" s="40"/>
    </row>
    <row r="581">
      <c r="A581" s="39"/>
      <c r="B581" s="39"/>
      <c r="C581" s="56"/>
      <c r="D581" s="56"/>
      <c r="E581" s="56"/>
      <c r="F581" s="141"/>
      <c r="G581" s="141"/>
      <c r="H581" s="141"/>
      <c r="I581" s="57"/>
      <c r="J581" s="57"/>
      <c r="K581" s="57"/>
      <c r="L581" s="57"/>
      <c r="M581" s="57"/>
      <c r="N581" s="3"/>
      <c r="T581" s="84"/>
      <c r="X581" s="40"/>
    </row>
    <row r="582">
      <c r="A582" s="39"/>
      <c r="B582" s="39"/>
      <c r="C582" s="56"/>
      <c r="D582" s="56"/>
      <c r="E582" s="56"/>
      <c r="F582" s="141"/>
      <c r="G582" s="141"/>
      <c r="H582" s="141"/>
      <c r="I582" s="57"/>
      <c r="J582" s="57"/>
      <c r="K582" s="57"/>
      <c r="L582" s="57"/>
      <c r="M582" s="57"/>
      <c r="N582" s="3"/>
      <c r="T582" s="84"/>
      <c r="X582" s="40"/>
    </row>
    <row r="583">
      <c r="A583" s="39"/>
      <c r="B583" s="39"/>
      <c r="C583" s="56"/>
      <c r="D583" s="56"/>
      <c r="E583" s="56"/>
      <c r="F583" s="141"/>
      <c r="G583" s="141"/>
      <c r="H583" s="141"/>
      <c r="I583" s="57"/>
      <c r="J583" s="57"/>
      <c r="K583" s="57"/>
      <c r="L583" s="57"/>
      <c r="M583" s="57"/>
      <c r="N583" s="3"/>
      <c r="T583" s="84"/>
      <c r="X583" s="40"/>
    </row>
    <row r="584">
      <c r="A584" s="39"/>
      <c r="B584" s="39"/>
      <c r="C584" s="56"/>
      <c r="D584" s="56"/>
      <c r="E584" s="56"/>
      <c r="F584" s="141"/>
      <c r="G584" s="141"/>
      <c r="H584" s="141"/>
      <c r="I584" s="57"/>
      <c r="J584" s="57"/>
      <c r="K584" s="57"/>
      <c r="L584" s="57"/>
      <c r="M584" s="57"/>
      <c r="N584" s="3"/>
      <c r="T584" s="84"/>
      <c r="X584" s="40"/>
    </row>
    <row r="585">
      <c r="A585" s="39"/>
      <c r="B585" s="39"/>
      <c r="C585" s="56"/>
      <c r="D585" s="56"/>
      <c r="E585" s="56"/>
      <c r="F585" s="141"/>
      <c r="G585" s="141"/>
      <c r="H585" s="141"/>
      <c r="I585" s="57"/>
      <c r="J585" s="57"/>
      <c r="K585" s="57"/>
      <c r="L585" s="57"/>
      <c r="M585" s="57"/>
      <c r="N585" s="3"/>
      <c r="T585" s="84"/>
      <c r="X585" s="40"/>
    </row>
    <row r="586">
      <c r="A586" s="39"/>
      <c r="B586" s="39"/>
      <c r="C586" s="56"/>
      <c r="D586" s="56"/>
      <c r="E586" s="56"/>
      <c r="F586" s="141"/>
      <c r="G586" s="141"/>
      <c r="H586" s="141"/>
      <c r="I586" s="57"/>
      <c r="J586" s="57"/>
      <c r="K586" s="57"/>
      <c r="L586" s="57"/>
      <c r="M586" s="57"/>
      <c r="N586" s="3"/>
      <c r="T586" s="84"/>
      <c r="X586" s="40"/>
    </row>
    <row r="587">
      <c r="A587" s="39"/>
      <c r="B587" s="39"/>
      <c r="C587" s="56"/>
      <c r="D587" s="56"/>
      <c r="E587" s="56"/>
      <c r="F587" s="141"/>
      <c r="G587" s="141"/>
      <c r="H587" s="141"/>
      <c r="I587" s="57"/>
      <c r="J587" s="57"/>
      <c r="K587" s="57"/>
      <c r="L587" s="57"/>
      <c r="M587" s="57"/>
      <c r="N587" s="3"/>
      <c r="T587" s="84"/>
      <c r="X587" s="40"/>
    </row>
    <row r="588">
      <c r="A588" s="39"/>
      <c r="B588" s="39"/>
      <c r="C588" s="56"/>
      <c r="D588" s="56"/>
      <c r="E588" s="56"/>
      <c r="F588" s="141"/>
      <c r="G588" s="141"/>
      <c r="H588" s="141"/>
      <c r="I588" s="57"/>
      <c r="J588" s="57"/>
      <c r="K588" s="57"/>
      <c r="L588" s="57"/>
      <c r="M588" s="57"/>
      <c r="N588" s="3"/>
      <c r="T588" s="84"/>
      <c r="X588" s="40"/>
    </row>
    <row r="589">
      <c r="A589" s="39"/>
      <c r="B589" s="39"/>
      <c r="C589" s="56"/>
      <c r="D589" s="56"/>
      <c r="E589" s="56"/>
      <c r="F589" s="141"/>
      <c r="G589" s="141"/>
      <c r="H589" s="141"/>
      <c r="I589" s="57"/>
      <c r="J589" s="57"/>
      <c r="K589" s="57"/>
      <c r="L589" s="57"/>
      <c r="M589" s="57"/>
      <c r="N589" s="3"/>
      <c r="T589" s="84"/>
      <c r="X589" s="40"/>
    </row>
    <row r="590">
      <c r="A590" s="39"/>
      <c r="B590" s="39"/>
      <c r="C590" s="56"/>
      <c r="D590" s="56"/>
      <c r="E590" s="56"/>
      <c r="F590" s="141"/>
      <c r="G590" s="141"/>
      <c r="H590" s="141"/>
      <c r="I590" s="57"/>
      <c r="J590" s="57"/>
      <c r="K590" s="57"/>
      <c r="L590" s="57"/>
      <c r="M590" s="57"/>
      <c r="N590" s="3"/>
      <c r="T590" s="84"/>
      <c r="X590" s="40"/>
    </row>
    <row r="591">
      <c r="A591" s="39"/>
      <c r="B591" s="39"/>
      <c r="C591" s="56"/>
      <c r="D591" s="56"/>
      <c r="E591" s="56"/>
      <c r="F591" s="141"/>
      <c r="G591" s="141"/>
      <c r="H591" s="141"/>
      <c r="I591" s="57"/>
      <c r="J591" s="57"/>
      <c r="K591" s="57"/>
      <c r="L591" s="57"/>
      <c r="M591" s="57"/>
      <c r="N591" s="3"/>
      <c r="T591" s="84"/>
      <c r="X591" s="40"/>
    </row>
    <row r="592">
      <c r="A592" s="39"/>
      <c r="B592" s="39"/>
      <c r="C592" s="56"/>
      <c r="D592" s="56"/>
      <c r="E592" s="56"/>
      <c r="F592" s="141"/>
      <c r="G592" s="141"/>
      <c r="H592" s="141"/>
      <c r="I592" s="57"/>
      <c r="J592" s="57"/>
      <c r="K592" s="57"/>
      <c r="L592" s="57"/>
      <c r="M592" s="57"/>
      <c r="N592" s="3"/>
      <c r="T592" s="84"/>
      <c r="X592" s="40"/>
    </row>
    <row r="593">
      <c r="A593" s="39"/>
      <c r="B593" s="39"/>
      <c r="C593" s="56"/>
      <c r="D593" s="56"/>
      <c r="E593" s="56"/>
      <c r="F593" s="141"/>
      <c r="G593" s="141"/>
      <c r="H593" s="141"/>
      <c r="I593" s="57"/>
      <c r="J593" s="57"/>
      <c r="K593" s="57"/>
      <c r="L593" s="57"/>
      <c r="M593" s="57"/>
      <c r="N593" s="3"/>
      <c r="T593" s="84"/>
      <c r="X593" s="40"/>
    </row>
    <row r="594">
      <c r="A594" s="39"/>
      <c r="B594" s="39"/>
      <c r="C594" s="56"/>
      <c r="D594" s="56"/>
      <c r="E594" s="56"/>
      <c r="F594" s="141"/>
      <c r="G594" s="141"/>
      <c r="H594" s="141"/>
      <c r="I594" s="57"/>
      <c r="J594" s="57"/>
      <c r="K594" s="57"/>
      <c r="L594" s="57"/>
      <c r="M594" s="57"/>
      <c r="N594" s="3"/>
      <c r="T594" s="84"/>
      <c r="X594" s="40"/>
    </row>
    <row r="595">
      <c r="A595" s="39"/>
      <c r="B595" s="39"/>
      <c r="C595" s="56"/>
      <c r="D595" s="56"/>
      <c r="E595" s="56"/>
      <c r="F595" s="141"/>
      <c r="G595" s="141"/>
      <c r="H595" s="141"/>
      <c r="I595" s="57"/>
      <c r="J595" s="57"/>
      <c r="K595" s="57"/>
      <c r="L595" s="57"/>
      <c r="M595" s="57"/>
      <c r="N595" s="3"/>
      <c r="T595" s="84"/>
      <c r="X595" s="40"/>
    </row>
    <row r="596">
      <c r="A596" s="39"/>
      <c r="B596" s="39"/>
      <c r="C596" s="56"/>
      <c r="D596" s="56"/>
      <c r="E596" s="56"/>
      <c r="F596" s="141"/>
      <c r="G596" s="141"/>
      <c r="H596" s="141"/>
      <c r="I596" s="57"/>
      <c r="J596" s="57"/>
      <c r="K596" s="57"/>
      <c r="L596" s="57"/>
      <c r="M596" s="57"/>
      <c r="N596" s="3"/>
      <c r="T596" s="84"/>
      <c r="X596" s="40"/>
    </row>
    <row r="597">
      <c r="A597" s="39"/>
      <c r="B597" s="39"/>
      <c r="C597" s="56"/>
      <c r="D597" s="56"/>
      <c r="E597" s="56"/>
      <c r="F597" s="141"/>
      <c r="G597" s="141"/>
      <c r="H597" s="141"/>
      <c r="I597" s="57"/>
      <c r="J597" s="57"/>
      <c r="K597" s="57"/>
      <c r="L597" s="57"/>
      <c r="M597" s="57"/>
      <c r="N597" s="3"/>
      <c r="T597" s="84"/>
      <c r="X597" s="40"/>
    </row>
    <row r="598">
      <c r="A598" s="39"/>
      <c r="B598" s="39"/>
      <c r="C598" s="56"/>
      <c r="D598" s="56"/>
      <c r="E598" s="56"/>
      <c r="F598" s="141"/>
      <c r="G598" s="141"/>
      <c r="H598" s="141"/>
      <c r="I598" s="57"/>
      <c r="J598" s="57"/>
      <c r="K598" s="57"/>
      <c r="L598" s="57"/>
      <c r="M598" s="57"/>
      <c r="N598" s="3"/>
      <c r="T598" s="84"/>
      <c r="X598" s="40"/>
    </row>
    <row r="599">
      <c r="A599" s="39"/>
      <c r="B599" s="39"/>
      <c r="C599" s="56"/>
      <c r="D599" s="56"/>
      <c r="E599" s="56"/>
      <c r="F599" s="141"/>
      <c r="G599" s="141"/>
      <c r="H599" s="141"/>
      <c r="I599" s="57"/>
      <c r="J599" s="57"/>
      <c r="K599" s="57"/>
      <c r="L599" s="57"/>
      <c r="M599" s="57"/>
      <c r="N599" s="3"/>
      <c r="T599" s="84"/>
      <c r="X599" s="40"/>
    </row>
    <row r="600">
      <c r="A600" s="39"/>
      <c r="B600" s="39"/>
      <c r="C600" s="56"/>
      <c r="D600" s="56"/>
      <c r="E600" s="56"/>
      <c r="F600" s="141"/>
      <c r="G600" s="141"/>
      <c r="H600" s="141"/>
      <c r="I600" s="57"/>
      <c r="J600" s="57"/>
      <c r="K600" s="57"/>
      <c r="L600" s="57"/>
      <c r="M600" s="57"/>
      <c r="N600" s="3"/>
      <c r="T600" s="84"/>
      <c r="X600" s="40"/>
    </row>
    <row r="601">
      <c r="A601" s="39"/>
      <c r="B601" s="39"/>
      <c r="C601" s="56"/>
      <c r="D601" s="56"/>
      <c r="E601" s="56"/>
      <c r="F601" s="141"/>
      <c r="G601" s="141"/>
      <c r="H601" s="141"/>
      <c r="I601" s="57"/>
      <c r="J601" s="57"/>
      <c r="K601" s="57"/>
      <c r="L601" s="57"/>
      <c r="M601" s="57"/>
      <c r="N601" s="3"/>
      <c r="T601" s="84"/>
      <c r="X601" s="40"/>
    </row>
    <row r="602">
      <c r="A602" s="39"/>
      <c r="B602" s="39"/>
      <c r="C602" s="56"/>
      <c r="D602" s="56"/>
      <c r="E602" s="56"/>
      <c r="F602" s="141"/>
      <c r="G602" s="141"/>
      <c r="H602" s="141"/>
      <c r="I602" s="57"/>
      <c r="J602" s="57"/>
      <c r="K602" s="57"/>
      <c r="L602" s="57"/>
      <c r="M602" s="57"/>
      <c r="N602" s="3"/>
      <c r="T602" s="84"/>
      <c r="X602" s="40"/>
    </row>
    <row r="603">
      <c r="A603" s="39"/>
      <c r="B603" s="39"/>
      <c r="C603" s="56"/>
      <c r="D603" s="56"/>
      <c r="E603" s="56"/>
      <c r="F603" s="141"/>
      <c r="G603" s="141"/>
      <c r="H603" s="141"/>
      <c r="I603" s="57"/>
      <c r="J603" s="57"/>
      <c r="K603" s="57"/>
      <c r="L603" s="57"/>
      <c r="M603" s="57"/>
      <c r="N603" s="3"/>
      <c r="T603" s="84"/>
      <c r="X603" s="40"/>
    </row>
    <row r="604">
      <c r="A604" s="39"/>
      <c r="B604" s="39"/>
      <c r="C604" s="56"/>
      <c r="D604" s="56"/>
      <c r="E604" s="56"/>
      <c r="F604" s="141"/>
      <c r="G604" s="141"/>
      <c r="H604" s="141"/>
      <c r="I604" s="57"/>
      <c r="J604" s="57"/>
      <c r="K604" s="57"/>
      <c r="L604" s="57"/>
      <c r="M604" s="57"/>
      <c r="N604" s="3"/>
      <c r="T604" s="84"/>
      <c r="X604" s="40"/>
    </row>
    <row r="605">
      <c r="A605" s="39"/>
      <c r="B605" s="39"/>
      <c r="C605" s="56"/>
      <c r="D605" s="56"/>
      <c r="E605" s="56"/>
      <c r="F605" s="141"/>
      <c r="G605" s="141"/>
      <c r="H605" s="141"/>
      <c r="I605" s="57"/>
      <c r="J605" s="57"/>
      <c r="K605" s="57"/>
      <c r="L605" s="57"/>
      <c r="M605" s="57"/>
      <c r="N605" s="3"/>
      <c r="T605" s="84"/>
      <c r="X605" s="40"/>
    </row>
    <row r="606">
      <c r="A606" s="39"/>
      <c r="B606" s="39"/>
      <c r="C606" s="56"/>
      <c r="D606" s="56"/>
      <c r="E606" s="56"/>
      <c r="F606" s="141"/>
      <c r="G606" s="141"/>
      <c r="H606" s="141"/>
      <c r="I606" s="57"/>
      <c r="J606" s="57"/>
      <c r="K606" s="57"/>
      <c r="L606" s="57"/>
      <c r="M606" s="57"/>
      <c r="N606" s="3"/>
      <c r="T606" s="84"/>
      <c r="X606" s="40"/>
    </row>
    <row r="607">
      <c r="A607" s="39"/>
      <c r="B607" s="39"/>
      <c r="C607" s="56"/>
      <c r="D607" s="56"/>
      <c r="E607" s="56"/>
      <c r="F607" s="141"/>
      <c r="G607" s="141"/>
      <c r="H607" s="141"/>
      <c r="I607" s="57"/>
      <c r="J607" s="57"/>
      <c r="K607" s="57"/>
      <c r="L607" s="57"/>
      <c r="M607" s="57"/>
      <c r="N607" s="3"/>
      <c r="T607" s="84"/>
      <c r="X607" s="40"/>
    </row>
    <row r="608">
      <c r="A608" s="39"/>
      <c r="B608" s="39"/>
      <c r="C608" s="56"/>
      <c r="D608" s="56"/>
      <c r="E608" s="56"/>
      <c r="F608" s="141"/>
      <c r="G608" s="141"/>
      <c r="H608" s="141"/>
      <c r="I608" s="57"/>
      <c r="J608" s="57"/>
      <c r="K608" s="57"/>
      <c r="L608" s="57"/>
      <c r="M608" s="57"/>
      <c r="N608" s="3"/>
      <c r="T608" s="84"/>
      <c r="X608" s="40"/>
    </row>
    <row r="609">
      <c r="A609" s="39"/>
      <c r="B609" s="39"/>
      <c r="C609" s="56"/>
      <c r="D609" s="56"/>
      <c r="E609" s="56"/>
      <c r="F609" s="141"/>
      <c r="G609" s="141"/>
      <c r="H609" s="141"/>
      <c r="I609" s="57"/>
      <c r="J609" s="57"/>
      <c r="K609" s="57"/>
      <c r="L609" s="57"/>
      <c r="M609" s="57"/>
      <c r="N609" s="3"/>
      <c r="T609" s="84"/>
      <c r="X609" s="40"/>
    </row>
    <row r="610">
      <c r="A610" s="39"/>
      <c r="B610" s="39"/>
      <c r="C610" s="56"/>
      <c r="D610" s="56"/>
      <c r="E610" s="56"/>
      <c r="F610" s="141"/>
      <c r="G610" s="141"/>
      <c r="H610" s="141"/>
      <c r="I610" s="57"/>
      <c r="J610" s="57"/>
      <c r="K610" s="57"/>
      <c r="L610" s="57"/>
      <c r="M610" s="57"/>
      <c r="N610" s="3"/>
      <c r="T610" s="84"/>
      <c r="X610" s="40"/>
    </row>
    <row r="611">
      <c r="A611" s="39"/>
      <c r="B611" s="39"/>
      <c r="C611" s="56"/>
      <c r="D611" s="56"/>
      <c r="E611" s="56"/>
      <c r="F611" s="141"/>
      <c r="G611" s="141"/>
      <c r="H611" s="141"/>
      <c r="I611" s="57"/>
      <c r="J611" s="57"/>
      <c r="K611" s="57"/>
      <c r="L611" s="57"/>
      <c r="M611" s="57"/>
      <c r="N611" s="3"/>
      <c r="T611" s="84"/>
      <c r="X611" s="40"/>
    </row>
    <row r="612">
      <c r="A612" s="39"/>
      <c r="B612" s="39"/>
      <c r="C612" s="56"/>
      <c r="D612" s="56"/>
      <c r="E612" s="56"/>
      <c r="F612" s="141"/>
      <c r="G612" s="141"/>
      <c r="H612" s="141"/>
      <c r="I612" s="57"/>
      <c r="J612" s="57"/>
      <c r="K612" s="57"/>
      <c r="L612" s="57"/>
      <c r="M612" s="57"/>
      <c r="N612" s="3"/>
      <c r="T612" s="84"/>
      <c r="X612" s="40"/>
    </row>
    <row r="613">
      <c r="A613" s="39"/>
      <c r="B613" s="39"/>
      <c r="C613" s="56"/>
      <c r="D613" s="56"/>
      <c r="E613" s="56"/>
      <c r="F613" s="141"/>
      <c r="G613" s="141"/>
      <c r="H613" s="141"/>
      <c r="I613" s="57"/>
      <c r="J613" s="57"/>
      <c r="K613" s="57"/>
      <c r="L613" s="57"/>
      <c r="M613" s="57"/>
      <c r="N613" s="3"/>
      <c r="T613" s="84"/>
      <c r="X613" s="40"/>
    </row>
    <row r="614">
      <c r="A614" s="39"/>
      <c r="B614" s="39"/>
      <c r="C614" s="56"/>
      <c r="D614" s="56"/>
      <c r="E614" s="56"/>
      <c r="F614" s="141"/>
      <c r="G614" s="141"/>
      <c r="H614" s="141"/>
      <c r="I614" s="57"/>
      <c r="J614" s="57"/>
      <c r="K614" s="57"/>
      <c r="L614" s="57"/>
      <c r="M614" s="57"/>
      <c r="N614" s="3"/>
      <c r="T614" s="84"/>
      <c r="X614" s="40"/>
    </row>
    <row r="615">
      <c r="A615" s="39"/>
      <c r="B615" s="39"/>
      <c r="C615" s="56"/>
      <c r="D615" s="56"/>
      <c r="E615" s="56"/>
      <c r="F615" s="141"/>
      <c r="G615" s="141"/>
      <c r="H615" s="141"/>
      <c r="I615" s="57"/>
      <c r="J615" s="57"/>
      <c r="K615" s="57"/>
      <c r="L615" s="57"/>
      <c r="M615" s="57"/>
      <c r="N615" s="3"/>
      <c r="T615" s="84"/>
      <c r="X615" s="40"/>
    </row>
    <row r="616">
      <c r="A616" s="39"/>
      <c r="B616" s="39"/>
      <c r="C616" s="56"/>
      <c r="D616" s="56"/>
      <c r="E616" s="56"/>
      <c r="F616" s="141"/>
      <c r="G616" s="141"/>
      <c r="H616" s="141"/>
      <c r="I616" s="57"/>
      <c r="J616" s="57"/>
      <c r="K616" s="57"/>
      <c r="L616" s="57"/>
      <c r="M616" s="57"/>
      <c r="N616" s="3"/>
      <c r="T616" s="84"/>
      <c r="X616" s="40"/>
    </row>
    <row r="617">
      <c r="A617" s="39"/>
      <c r="B617" s="39"/>
      <c r="C617" s="56"/>
      <c r="D617" s="56"/>
      <c r="E617" s="56"/>
      <c r="F617" s="141"/>
      <c r="G617" s="141"/>
      <c r="H617" s="141"/>
      <c r="I617" s="57"/>
      <c r="J617" s="57"/>
      <c r="K617" s="57"/>
      <c r="L617" s="57"/>
      <c r="M617" s="57"/>
      <c r="N617" s="3"/>
      <c r="T617" s="84"/>
      <c r="X617" s="40"/>
    </row>
    <row r="618">
      <c r="A618" s="39"/>
      <c r="B618" s="39"/>
      <c r="C618" s="56"/>
      <c r="D618" s="56"/>
      <c r="E618" s="56"/>
      <c r="F618" s="141"/>
      <c r="G618" s="141"/>
      <c r="H618" s="141"/>
      <c r="I618" s="57"/>
      <c r="J618" s="57"/>
      <c r="K618" s="57"/>
      <c r="L618" s="57"/>
      <c r="M618" s="57"/>
      <c r="N618" s="3"/>
      <c r="T618" s="84"/>
      <c r="X618" s="40"/>
    </row>
    <row r="619">
      <c r="A619" s="39"/>
      <c r="B619" s="39"/>
      <c r="C619" s="56"/>
      <c r="D619" s="56"/>
      <c r="E619" s="56"/>
      <c r="F619" s="141"/>
      <c r="G619" s="141"/>
      <c r="H619" s="141"/>
      <c r="I619" s="57"/>
      <c r="J619" s="57"/>
      <c r="K619" s="57"/>
      <c r="L619" s="57"/>
      <c r="M619" s="57"/>
      <c r="N619" s="3"/>
      <c r="T619" s="84"/>
      <c r="X619" s="40"/>
    </row>
    <row r="620">
      <c r="A620" s="39"/>
      <c r="B620" s="39"/>
      <c r="C620" s="56"/>
      <c r="D620" s="56"/>
      <c r="E620" s="56"/>
      <c r="F620" s="141"/>
      <c r="G620" s="141"/>
      <c r="H620" s="141"/>
      <c r="I620" s="57"/>
      <c r="J620" s="57"/>
      <c r="K620" s="57"/>
      <c r="L620" s="57"/>
      <c r="M620" s="57"/>
      <c r="N620" s="3"/>
      <c r="T620" s="84"/>
      <c r="X620" s="40"/>
    </row>
    <row r="621">
      <c r="A621" s="39"/>
      <c r="B621" s="39"/>
      <c r="C621" s="56"/>
      <c r="D621" s="56"/>
      <c r="E621" s="56"/>
      <c r="F621" s="141"/>
      <c r="G621" s="141"/>
      <c r="H621" s="141"/>
      <c r="I621" s="57"/>
      <c r="J621" s="57"/>
      <c r="K621" s="57"/>
      <c r="L621" s="57"/>
      <c r="M621" s="57"/>
      <c r="N621" s="3"/>
      <c r="T621" s="84"/>
      <c r="X621" s="40"/>
    </row>
    <row r="622">
      <c r="A622" s="39"/>
      <c r="B622" s="39"/>
      <c r="C622" s="56"/>
      <c r="D622" s="56"/>
      <c r="E622" s="56"/>
      <c r="F622" s="141"/>
      <c r="G622" s="141"/>
      <c r="H622" s="141"/>
      <c r="I622" s="57"/>
      <c r="J622" s="57"/>
      <c r="K622" s="57"/>
      <c r="L622" s="57"/>
      <c r="M622" s="57"/>
      <c r="N622" s="3"/>
      <c r="T622" s="84"/>
      <c r="X622" s="40"/>
    </row>
    <row r="623">
      <c r="A623" s="39"/>
      <c r="B623" s="39"/>
      <c r="C623" s="56"/>
      <c r="D623" s="56"/>
      <c r="E623" s="56"/>
      <c r="F623" s="141"/>
      <c r="G623" s="141"/>
      <c r="H623" s="141"/>
      <c r="I623" s="57"/>
      <c r="J623" s="57"/>
      <c r="K623" s="57"/>
      <c r="L623" s="57"/>
      <c r="M623" s="57"/>
      <c r="N623" s="3"/>
      <c r="T623" s="84"/>
      <c r="X623" s="40"/>
    </row>
    <row r="624">
      <c r="A624" s="39"/>
      <c r="B624" s="39"/>
      <c r="C624" s="56"/>
      <c r="D624" s="56"/>
      <c r="E624" s="56"/>
      <c r="F624" s="141"/>
      <c r="G624" s="141"/>
      <c r="H624" s="141"/>
      <c r="I624" s="57"/>
      <c r="J624" s="57"/>
      <c r="K624" s="57"/>
      <c r="L624" s="57"/>
      <c r="M624" s="57"/>
      <c r="N624" s="3"/>
      <c r="T624" s="84"/>
      <c r="X624" s="40"/>
    </row>
    <row r="625">
      <c r="A625" s="39"/>
      <c r="B625" s="39"/>
      <c r="C625" s="56"/>
      <c r="D625" s="56"/>
      <c r="E625" s="56"/>
      <c r="F625" s="141"/>
      <c r="G625" s="141"/>
      <c r="H625" s="141"/>
      <c r="I625" s="57"/>
      <c r="J625" s="57"/>
      <c r="K625" s="57"/>
      <c r="L625" s="57"/>
      <c r="M625" s="57"/>
      <c r="N625" s="3"/>
      <c r="T625" s="84"/>
      <c r="X625" s="40"/>
    </row>
    <row r="626">
      <c r="A626" s="39"/>
      <c r="B626" s="39"/>
      <c r="C626" s="56"/>
      <c r="D626" s="56"/>
      <c r="E626" s="56"/>
      <c r="F626" s="141"/>
      <c r="G626" s="141"/>
      <c r="H626" s="141"/>
      <c r="I626" s="57"/>
      <c r="J626" s="57"/>
      <c r="K626" s="57"/>
      <c r="L626" s="57"/>
      <c r="M626" s="57"/>
      <c r="N626" s="3"/>
      <c r="T626" s="84"/>
      <c r="X626" s="40"/>
    </row>
    <row r="627">
      <c r="A627" s="39"/>
      <c r="B627" s="39"/>
      <c r="C627" s="56"/>
      <c r="D627" s="56"/>
      <c r="E627" s="56"/>
      <c r="F627" s="141"/>
      <c r="G627" s="141"/>
      <c r="H627" s="141"/>
      <c r="I627" s="57"/>
      <c r="J627" s="57"/>
      <c r="K627" s="57"/>
      <c r="L627" s="57"/>
      <c r="M627" s="57"/>
      <c r="N627" s="3"/>
      <c r="T627" s="84"/>
      <c r="X627" s="40"/>
    </row>
    <row r="628">
      <c r="A628" s="39"/>
      <c r="B628" s="39"/>
      <c r="C628" s="56"/>
      <c r="D628" s="56"/>
      <c r="E628" s="56"/>
      <c r="F628" s="141"/>
      <c r="G628" s="141"/>
      <c r="H628" s="141"/>
      <c r="I628" s="57"/>
      <c r="J628" s="57"/>
      <c r="K628" s="57"/>
      <c r="L628" s="57"/>
      <c r="M628" s="57"/>
      <c r="N628" s="3"/>
      <c r="T628" s="84"/>
      <c r="X628" s="40"/>
    </row>
    <row r="629">
      <c r="A629" s="39"/>
      <c r="B629" s="39"/>
      <c r="C629" s="56"/>
      <c r="D629" s="56"/>
      <c r="E629" s="56"/>
      <c r="F629" s="141"/>
      <c r="G629" s="141"/>
      <c r="H629" s="141"/>
      <c r="I629" s="57"/>
      <c r="J629" s="57"/>
      <c r="K629" s="57"/>
      <c r="L629" s="57"/>
      <c r="M629" s="57"/>
      <c r="N629" s="3"/>
      <c r="T629" s="84"/>
      <c r="X629" s="40"/>
    </row>
    <row r="630">
      <c r="A630" s="39"/>
      <c r="B630" s="39"/>
      <c r="C630" s="56"/>
      <c r="D630" s="56"/>
      <c r="E630" s="56"/>
      <c r="F630" s="141"/>
      <c r="G630" s="141"/>
      <c r="H630" s="141"/>
      <c r="I630" s="57"/>
      <c r="J630" s="57"/>
      <c r="K630" s="57"/>
      <c r="L630" s="57"/>
      <c r="M630" s="57"/>
      <c r="N630" s="3"/>
      <c r="T630" s="84"/>
      <c r="X630" s="40"/>
    </row>
    <row r="631">
      <c r="A631" s="39"/>
      <c r="B631" s="39"/>
      <c r="C631" s="56"/>
      <c r="D631" s="56"/>
      <c r="E631" s="56"/>
      <c r="F631" s="141"/>
      <c r="G631" s="141"/>
      <c r="H631" s="141"/>
      <c r="I631" s="57"/>
      <c r="J631" s="57"/>
      <c r="K631" s="57"/>
      <c r="L631" s="57"/>
      <c r="M631" s="57"/>
      <c r="N631" s="3"/>
      <c r="T631" s="84"/>
      <c r="X631" s="40"/>
    </row>
    <row r="632">
      <c r="A632" s="39"/>
      <c r="B632" s="39"/>
      <c r="C632" s="56"/>
      <c r="D632" s="56"/>
      <c r="E632" s="56"/>
      <c r="F632" s="141"/>
      <c r="G632" s="141"/>
      <c r="H632" s="141"/>
      <c r="I632" s="57"/>
      <c r="J632" s="57"/>
      <c r="K632" s="57"/>
      <c r="L632" s="57"/>
      <c r="M632" s="57"/>
      <c r="N632" s="3"/>
      <c r="T632" s="84"/>
      <c r="X632" s="40"/>
    </row>
    <row r="633">
      <c r="A633" s="39"/>
      <c r="B633" s="39"/>
      <c r="C633" s="56"/>
      <c r="D633" s="56"/>
      <c r="E633" s="56"/>
      <c r="F633" s="141"/>
      <c r="G633" s="141"/>
      <c r="H633" s="141"/>
      <c r="I633" s="57"/>
      <c r="J633" s="57"/>
      <c r="K633" s="57"/>
      <c r="L633" s="57"/>
      <c r="M633" s="57"/>
      <c r="N633" s="3"/>
      <c r="T633" s="84"/>
      <c r="X633" s="40"/>
    </row>
    <row r="634">
      <c r="A634" s="39"/>
      <c r="B634" s="39"/>
      <c r="C634" s="56"/>
      <c r="D634" s="56"/>
      <c r="E634" s="56"/>
      <c r="F634" s="141"/>
      <c r="G634" s="141"/>
      <c r="H634" s="141"/>
      <c r="I634" s="57"/>
      <c r="J634" s="57"/>
      <c r="K634" s="57"/>
      <c r="L634" s="57"/>
      <c r="M634" s="57"/>
      <c r="N634" s="3"/>
      <c r="T634" s="84"/>
      <c r="X634" s="40"/>
    </row>
    <row r="635">
      <c r="A635" s="39"/>
      <c r="B635" s="39"/>
      <c r="C635" s="56"/>
      <c r="D635" s="56"/>
      <c r="E635" s="56"/>
      <c r="F635" s="141"/>
      <c r="G635" s="141"/>
      <c r="H635" s="141"/>
      <c r="I635" s="57"/>
      <c r="J635" s="57"/>
      <c r="K635" s="57"/>
      <c r="L635" s="57"/>
      <c r="M635" s="57"/>
      <c r="N635" s="3"/>
      <c r="T635" s="84"/>
      <c r="X635" s="40"/>
    </row>
    <row r="636">
      <c r="A636" s="39"/>
      <c r="B636" s="39"/>
      <c r="C636" s="56"/>
      <c r="D636" s="56"/>
      <c r="E636" s="56"/>
      <c r="F636" s="141"/>
      <c r="G636" s="141"/>
      <c r="H636" s="141"/>
      <c r="I636" s="57"/>
      <c r="J636" s="57"/>
      <c r="K636" s="57"/>
      <c r="L636" s="57"/>
      <c r="M636" s="57"/>
      <c r="N636" s="3"/>
      <c r="T636" s="84"/>
      <c r="X636" s="40"/>
    </row>
    <row r="637">
      <c r="A637" s="39"/>
      <c r="B637" s="39"/>
      <c r="C637" s="56"/>
      <c r="D637" s="56"/>
      <c r="E637" s="56"/>
      <c r="F637" s="141"/>
      <c r="G637" s="141"/>
      <c r="H637" s="141"/>
      <c r="I637" s="57"/>
      <c r="J637" s="57"/>
      <c r="K637" s="57"/>
      <c r="L637" s="57"/>
      <c r="M637" s="57"/>
      <c r="N637" s="3"/>
      <c r="T637" s="84"/>
      <c r="X637" s="40"/>
    </row>
    <row r="638">
      <c r="A638" s="39"/>
      <c r="B638" s="39"/>
      <c r="C638" s="56"/>
      <c r="D638" s="56"/>
      <c r="E638" s="56"/>
      <c r="F638" s="141"/>
      <c r="G638" s="141"/>
      <c r="H638" s="141"/>
      <c r="I638" s="57"/>
      <c r="J638" s="57"/>
      <c r="K638" s="57"/>
      <c r="L638" s="57"/>
      <c r="M638" s="57"/>
      <c r="N638" s="3"/>
      <c r="T638" s="84"/>
      <c r="X638" s="40"/>
    </row>
    <row r="639">
      <c r="A639" s="39"/>
      <c r="B639" s="39"/>
      <c r="C639" s="56"/>
      <c r="D639" s="56"/>
      <c r="E639" s="56"/>
      <c r="F639" s="141"/>
      <c r="G639" s="141"/>
      <c r="H639" s="141"/>
      <c r="I639" s="57"/>
      <c r="J639" s="57"/>
      <c r="K639" s="57"/>
      <c r="L639" s="57"/>
      <c r="M639" s="57"/>
      <c r="N639" s="3"/>
      <c r="T639" s="84"/>
      <c r="X639" s="40"/>
    </row>
    <row r="640">
      <c r="A640" s="39"/>
      <c r="B640" s="39"/>
      <c r="C640" s="56"/>
      <c r="D640" s="56"/>
      <c r="E640" s="56"/>
      <c r="F640" s="141"/>
      <c r="G640" s="141"/>
      <c r="H640" s="141"/>
      <c r="I640" s="57"/>
      <c r="J640" s="57"/>
      <c r="K640" s="57"/>
      <c r="L640" s="57"/>
      <c r="M640" s="57"/>
      <c r="N640" s="3"/>
      <c r="T640" s="84"/>
      <c r="X640" s="40"/>
    </row>
    <row r="641">
      <c r="A641" s="39"/>
      <c r="B641" s="39"/>
      <c r="C641" s="56"/>
      <c r="D641" s="56"/>
      <c r="E641" s="56"/>
      <c r="F641" s="141"/>
      <c r="G641" s="141"/>
      <c r="H641" s="141"/>
      <c r="I641" s="57"/>
      <c r="J641" s="57"/>
      <c r="K641" s="57"/>
      <c r="L641" s="57"/>
      <c r="M641" s="57"/>
      <c r="N641" s="3"/>
      <c r="T641" s="84"/>
      <c r="X641" s="40"/>
    </row>
    <row r="642">
      <c r="A642" s="39"/>
      <c r="B642" s="39"/>
      <c r="C642" s="56"/>
      <c r="D642" s="56"/>
      <c r="E642" s="56"/>
      <c r="F642" s="141"/>
      <c r="G642" s="141"/>
      <c r="H642" s="141"/>
      <c r="I642" s="57"/>
      <c r="J642" s="57"/>
      <c r="K642" s="57"/>
      <c r="L642" s="57"/>
      <c r="M642" s="57"/>
      <c r="N642" s="3"/>
      <c r="T642" s="84"/>
      <c r="X642" s="40"/>
    </row>
    <row r="643">
      <c r="A643" s="39"/>
      <c r="B643" s="39"/>
      <c r="C643" s="56"/>
      <c r="D643" s="56"/>
      <c r="E643" s="56"/>
      <c r="F643" s="141"/>
      <c r="G643" s="141"/>
      <c r="H643" s="141"/>
      <c r="I643" s="57"/>
      <c r="J643" s="57"/>
      <c r="K643" s="57"/>
      <c r="L643" s="57"/>
      <c r="M643" s="57"/>
      <c r="N643" s="3"/>
      <c r="T643" s="84"/>
      <c r="X643" s="40"/>
    </row>
    <row r="644">
      <c r="A644" s="39"/>
      <c r="B644" s="39"/>
      <c r="C644" s="56"/>
      <c r="D644" s="56"/>
      <c r="E644" s="56"/>
      <c r="F644" s="141"/>
      <c r="G644" s="141"/>
      <c r="H644" s="141"/>
      <c r="I644" s="57"/>
      <c r="J644" s="57"/>
      <c r="K644" s="57"/>
      <c r="L644" s="57"/>
      <c r="M644" s="57"/>
      <c r="N644" s="3"/>
      <c r="T644" s="84"/>
      <c r="X644" s="40"/>
    </row>
    <row r="645">
      <c r="A645" s="39"/>
      <c r="B645" s="39"/>
      <c r="C645" s="56"/>
      <c r="D645" s="56"/>
      <c r="E645" s="56"/>
      <c r="F645" s="141"/>
      <c r="G645" s="141"/>
      <c r="H645" s="141"/>
      <c r="I645" s="57"/>
      <c r="J645" s="57"/>
      <c r="K645" s="57"/>
      <c r="L645" s="57"/>
      <c r="M645" s="57"/>
      <c r="N645" s="3"/>
      <c r="T645" s="84"/>
      <c r="X645" s="40"/>
    </row>
    <row r="646">
      <c r="A646" s="39"/>
      <c r="B646" s="39"/>
      <c r="C646" s="56"/>
      <c r="D646" s="56"/>
      <c r="E646" s="56"/>
      <c r="F646" s="141"/>
      <c r="G646" s="141"/>
      <c r="H646" s="141"/>
      <c r="I646" s="57"/>
      <c r="J646" s="57"/>
      <c r="K646" s="57"/>
      <c r="L646" s="57"/>
      <c r="M646" s="57"/>
      <c r="N646" s="3"/>
      <c r="T646" s="84"/>
      <c r="X646" s="40"/>
    </row>
    <row r="647">
      <c r="A647" s="39"/>
      <c r="B647" s="39"/>
      <c r="C647" s="56"/>
      <c r="D647" s="56"/>
      <c r="E647" s="56"/>
      <c r="F647" s="141"/>
      <c r="G647" s="141"/>
      <c r="H647" s="141"/>
      <c r="I647" s="57"/>
      <c r="J647" s="57"/>
      <c r="K647" s="57"/>
      <c r="L647" s="57"/>
      <c r="M647" s="57"/>
      <c r="N647" s="3"/>
      <c r="T647" s="84"/>
      <c r="X647" s="40"/>
    </row>
    <row r="648">
      <c r="A648" s="39"/>
      <c r="B648" s="39"/>
      <c r="C648" s="56"/>
      <c r="D648" s="56"/>
      <c r="E648" s="56"/>
      <c r="F648" s="141"/>
      <c r="G648" s="141"/>
      <c r="H648" s="141"/>
      <c r="I648" s="57"/>
      <c r="J648" s="57"/>
      <c r="K648" s="57"/>
      <c r="L648" s="57"/>
      <c r="M648" s="57"/>
      <c r="N648" s="3"/>
      <c r="T648" s="84"/>
      <c r="X648" s="40"/>
    </row>
    <row r="649">
      <c r="A649" s="39"/>
      <c r="B649" s="39"/>
      <c r="C649" s="56"/>
      <c r="D649" s="56"/>
      <c r="E649" s="56"/>
      <c r="F649" s="141"/>
      <c r="G649" s="141"/>
      <c r="H649" s="141"/>
      <c r="I649" s="57"/>
      <c r="J649" s="57"/>
      <c r="K649" s="57"/>
      <c r="L649" s="57"/>
      <c r="M649" s="57"/>
      <c r="N649" s="3"/>
      <c r="T649" s="84"/>
      <c r="X649" s="40"/>
    </row>
    <row r="650">
      <c r="A650" s="39"/>
      <c r="B650" s="39"/>
      <c r="C650" s="56"/>
      <c r="D650" s="56"/>
      <c r="E650" s="56"/>
      <c r="F650" s="141"/>
      <c r="G650" s="141"/>
      <c r="H650" s="141"/>
      <c r="I650" s="57"/>
      <c r="J650" s="57"/>
      <c r="K650" s="57"/>
      <c r="L650" s="57"/>
      <c r="M650" s="57"/>
      <c r="N650" s="3"/>
      <c r="T650" s="84"/>
      <c r="X650" s="40"/>
    </row>
    <row r="651">
      <c r="A651" s="39"/>
      <c r="B651" s="39"/>
      <c r="C651" s="56"/>
      <c r="D651" s="56"/>
      <c r="E651" s="56"/>
      <c r="F651" s="141"/>
      <c r="G651" s="141"/>
      <c r="H651" s="141"/>
      <c r="I651" s="57"/>
      <c r="J651" s="57"/>
      <c r="K651" s="57"/>
      <c r="L651" s="57"/>
      <c r="M651" s="57"/>
      <c r="N651" s="3"/>
      <c r="T651" s="84"/>
      <c r="X651" s="40"/>
    </row>
    <row r="652">
      <c r="A652" s="39"/>
      <c r="B652" s="39"/>
      <c r="C652" s="56"/>
      <c r="D652" s="56"/>
      <c r="E652" s="56"/>
      <c r="F652" s="141"/>
      <c r="G652" s="141"/>
      <c r="H652" s="141"/>
      <c r="I652" s="57"/>
      <c r="J652" s="57"/>
      <c r="K652" s="57"/>
      <c r="L652" s="57"/>
      <c r="M652" s="57"/>
      <c r="N652" s="3"/>
      <c r="T652" s="84"/>
      <c r="X652" s="40"/>
    </row>
    <row r="653">
      <c r="A653" s="39"/>
      <c r="B653" s="39"/>
      <c r="C653" s="56"/>
      <c r="D653" s="56"/>
      <c r="E653" s="56"/>
      <c r="F653" s="141"/>
      <c r="G653" s="141"/>
      <c r="H653" s="141"/>
      <c r="I653" s="57"/>
      <c r="J653" s="57"/>
      <c r="K653" s="57"/>
      <c r="L653" s="57"/>
      <c r="M653" s="57"/>
      <c r="N653" s="3"/>
      <c r="T653" s="84"/>
      <c r="X653" s="40"/>
    </row>
    <row r="654">
      <c r="A654" s="39"/>
      <c r="B654" s="39"/>
      <c r="C654" s="56"/>
      <c r="D654" s="56"/>
      <c r="E654" s="56"/>
      <c r="F654" s="141"/>
      <c r="G654" s="141"/>
      <c r="H654" s="141"/>
      <c r="I654" s="57"/>
      <c r="J654" s="57"/>
      <c r="K654" s="57"/>
      <c r="L654" s="57"/>
      <c r="M654" s="57"/>
      <c r="N654" s="3"/>
      <c r="T654" s="84"/>
      <c r="X654" s="40"/>
    </row>
    <row r="655">
      <c r="A655" s="39"/>
      <c r="B655" s="39"/>
      <c r="C655" s="56"/>
      <c r="D655" s="56"/>
      <c r="E655" s="56"/>
      <c r="F655" s="141"/>
      <c r="G655" s="141"/>
      <c r="H655" s="141"/>
      <c r="I655" s="57"/>
      <c r="J655" s="57"/>
      <c r="K655" s="57"/>
      <c r="L655" s="57"/>
      <c r="M655" s="57"/>
      <c r="N655" s="3"/>
      <c r="T655" s="84"/>
      <c r="X655" s="40"/>
    </row>
    <row r="656">
      <c r="A656" s="39"/>
      <c r="B656" s="39"/>
      <c r="C656" s="56"/>
      <c r="D656" s="56"/>
      <c r="E656" s="56"/>
      <c r="F656" s="141"/>
      <c r="G656" s="141"/>
      <c r="H656" s="141"/>
      <c r="I656" s="57"/>
      <c r="J656" s="57"/>
      <c r="K656" s="57"/>
      <c r="L656" s="57"/>
      <c r="M656" s="57"/>
      <c r="N656" s="3"/>
      <c r="T656" s="84"/>
      <c r="X656" s="40"/>
    </row>
    <row r="657">
      <c r="A657" s="39"/>
      <c r="B657" s="39"/>
      <c r="C657" s="56"/>
      <c r="D657" s="56"/>
      <c r="E657" s="56"/>
      <c r="F657" s="141"/>
      <c r="G657" s="141"/>
      <c r="H657" s="141"/>
      <c r="I657" s="57"/>
      <c r="J657" s="57"/>
      <c r="K657" s="57"/>
      <c r="L657" s="57"/>
      <c r="M657" s="57"/>
      <c r="N657" s="3"/>
      <c r="T657" s="84"/>
      <c r="X657" s="40"/>
    </row>
    <row r="658">
      <c r="A658" s="39"/>
      <c r="B658" s="39"/>
      <c r="C658" s="56"/>
      <c r="D658" s="56"/>
      <c r="E658" s="56"/>
      <c r="F658" s="141"/>
      <c r="G658" s="141"/>
      <c r="H658" s="141"/>
      <c r="I658" s="57"/>
      <c r="J658" s="57"/>
      <c r="K658" s="57"/>
      <c r="L658" s="57"/>
      <c r="M658" s="57"/>
      <c r="N658" s="3"/>
      <c r="T658" s="84"/>
      <c r="X658" s="40"/>
    </row>
    <row r="659">
      <c r="A659" s="39"/>
      <c r="B659" s="39"/>
      <c r="C659" s="56"/>
      <c r="D659" s="56"/>
      <c r="E659" s="56"/>
      <c r="F659" s="141"/>
      <c r="G659" s="141"/>
      <c r="H659" s="141"/>
      <c r="I659" s="57"/>
      <c r="J659" s="57"/>
      <c r="K659" s="57"/>
      <c r="L659" s="57"/>
      <c r="M659" s="57"/>
      <c r="N659" s="3"/>
      <c r="T659" s="84"/>
      <c r="X659" s="40"/>
    </row>
    <row r="660">
      <c r="A660" s="39"/>
      <c r="B660" s="39"/>
      <c r="C660" s="56"/>
      <c r="D660" s="56"/>
      <c r="E660" s="56"/>
      <c r="F660" s="141"/>
      <c r="G660" s="141"/>
      <c r="H660" s="141"/>
      <c r="I660" s="57"/>
      <c r="J660" s="57"/>
      <c r="K660" s="57"/>
      <c r="L660" s="57"/>
      <c r="M660" s="57"/>
      <c r="N660" s="3"/>
      <c r="T660" s="84"/>
      <c r="X660" s="40"/>
    </row>
    <row r="661">
      <c r="A661" s="39"/>
      <c r="B661" s="39"/>
      <c r="C661" s="56"/>
      <c r="D661" s="56"/>
      <c r="E661" s="56"/>
      <c r="F661" s="141"/>
      <c r="G661" s="141"/>
      <c r="H661" s="141"/>
      <c r="I661" s="57"/>
      <c r="J661" s="57"/>
      <c r="K661" s="57"/>
      <c r="L661" s="57"/>
      <c r="M661" s="57"/>
      <c r="N661" s="3"/>
      <c r="T661" s="84"/>
      <c r="X661" s="40"/>
    </row>
    <row r="662">
      <c r="A662" s="39"/>
      <c r="B662" s="39"/>
      <c r="C662" s="56"/>
      <c r="D662" s="56"/>
      <c r="E662" s="56"/>
      <c r="F662" s="141"/>
      <c r="G662" s="141"/>
      <c r="H662" s="141"/>
      <c r="I662" s="57"/>
      <c r="J662" s="57"/>
      <c r="K662" s="57"/>
      <c r="L662" s="57"/>
      <c r="M662" s="57"/>
      <c r="N662" s="3"/>
      <c r="T662" s="84"/>
      <c r="X662" s="40"/>
    </row>
    <row r="663">
      <c r="A663" s="39"/>
      <c r="B663" s="39"/>
      <c r="C663" s="56"/>
      <c r="D663" s="56"/>
      <c r="E663" s="56"/>
      <c r="F663" s="141"/>
      <c r="G663" s="141"/>
      <c r="H663" s="141"/>
      <c r="I663" s="57"/>
      <c r="J663" s="57"/>
      <c r="K663" s="57"/>
      <c r="L663" s="57"/>
      <c r="M663" s="57"/>
      <c r="N663" s="3"/>
      <c r="T663" s="84"/>
      <c r="X663" s="40"/>
    </row>
    <row r="664">
      <c r="A664" s="39"/>
      <c r="B664" s="39"/>
      <c r="C664" s="56"/>
      <c r="D664" s="56"/>
      <c r="E664" s="56"/>
      <c r="F664" s="141"/>
      <c r="G664" s="141"/>
      <c r="H664" s="141"/>
      <c r="I664" s="57"/>
      <c r="J664" s="57"/>
      <c r="K664" s="57"/>
      <c r="L664" s="57"/>
      <c r="M664" s="57"/>
      <c r="N664" s="3"/>
      <c r="T664" s="84"/>
      <c r="X664" s="40"/>
    </row>
    <row r="665">
      <c r="A665" s="39"/>
      <c r="B665" s="39"/>
      <c r="C665" s="56"/>
      <c r="D665" s="56"/>
      <c r="E665" s="56"/>
      <c r="F665" s="141"/>
      <c r="G665" s="141"/>
      <c r="H665" s="141"/>
      <c r="I665" s="57"/>
      <c r="J665" s="57"/>
      <c r="K665" s="57"/>
      <c r="L665" s="57"/>
      <c r="M665" s="57"/>
      <c r="N665" s="3"/>
      <c r="T665" s="84"/>
      <c r="X665" s="40"/>
    </row>
    <row r="666">
      <c r="A666" s="39"/>
      <c r="B666" s="39"/>
      <c r="C666" s="56"/>
      <c r="D666" s="56"/>
      <c r="E666" s="56"/>
      <c r="F666" s="141"/>
      <c r="G666" s="141"/>
      <c r="H666" s="141"/>
      <c r="I666" s="57"/>
      <c r="J666" s="57"/>
      <c r="K666" s="57"/>
      <c r="L666" s="57"/>
      <c r="M666" s="57"/>
      <c r="N666" s="3"/>
      <c r="T666" s="84"/>
      <c r="X666" s="40"/>
    </row>
    <row r="667">
      <c r="A667" s="39"/>
      <c r="B667" s="39"/>
      <c r="C667" s="56"/>
      <c r="D667" s="56"/>
      <c r="E667" s="56"/>
      <c r="F667" s="141"/>
      <c r="G667" s="141"/>
      <c r="H667" s="141"/>
      <c r="I667" s="57"/>
      <c r="J667" s="57"/>
      <c r="K667" s="57"/>
      <c r="L667" s="57"/>
      <c r="M667" s="57"/>
      <c r="N667" s="3"/>
      <c r="T667" s="84"/>
      <c r="X667" s="40"/>
    </row>
    <row r="668">
      <c r="A668" s="39"/>
      <c r="B668" s="39"/>
      <c r="C668" s="56"/>
      <c r="D668" s="56"/>
      <c r="E668" s="56"/>
      <c r="F668" s="141"/>
      <c r="G668" s="141"/>
      <c r="H668" s="141"/>
      <c r="I668" s="57"/>
      <c r="J668" s="57"/>
      <c r="K668" s="57"/>
      <c r="L668" s="57"/>
      <c r="M668" s="57"/>
      <c r="N668" s="3"/>
      <c r="T668" s="84"/>
      <c r="X668" s="40"/>
    </row>
    <row r="669">
      <c r="A669" s="39"/>
      <c r="B669" s="39"/>
      <c r="C669" s="56"/>
      <c r="D669" s="56"/>
      <c r="E669" s="56"/>
      <c r="F669" s="141"/>
      <c r="G669" s="141"/>
      <c r="H669" s="141"/>
      <c r="I669" s="57"/>
      <c r="J669" s="57"/>
      <c r="K669" s="57"/>
      <c r="L669" s="57"/>
      <c r="M669" s="57"/>
      <c r="N669" s="3"/>
      <c r="T669" s="84"/>
      <c r="X669" s="40"/>
    </row>
    <row r="670">
      <c r="A670" s="39"/>
      <c r="B670" s="39"/>
      <c r="C670" s="56"/>
      <c r="D670" s="56"/>
      <c r="E670" s="56"/>
      <c r="F670" s="141"/>
      <c r="G670" s="141"/>
      <c r="H670" s="141"/>
      <c r="I670" s="57"/>
      <c r="J670" s="57"/>
      <c r="K670" s="57"/>
      <c r="L670" s="57"/>
      <c r="M670" s="57"/>
      <c r="N670" s="3"/>
      <c r="T670" s="84"/>
      <c r="X670" s="40"/>
    </row>
    <row r="671">
      <c r="A671" s="39"/>
      <c r="B671" s="39"/>
      <c r="C671" s="56"/>
      <c r="D671" s="56"/>
      <c r="E671" s="56"/>
      <c r="F671" s="141"/>
      <c r="G671" s="141"/>
      <c r="H671" s="141"/>
      <c r="I671" s="57"/>
      <c r="J671" s="57"/>
      <c r="K671" s="57"/>
      <c r="L671" s="57"/>
      <c r="M671" s="57"/>
      <c r="N671" s="3"/>
      <c r="T671" s="84"/>
      <c r="X671" s="40"/>
    </row>
    <row r="672">
      <c r="A672" s="39"/>
      <c r="B672" s="39"/>
      <c r="C672" s="56"/>
      <c r="D672" s="56"/>
      <c r="E672" s="56"/>
      <c r="F672" s="141"/>
      <c r="G672" s="141"/>
      <c r="H672" s="141"/>
      <c r="I672" s="57"/>
      <c r="J672" s="57"/>
      <c r="K672" s="57"/>
      <c r="L672" s="57"/>
      <c r="M672" s="57"/>
      <c r="N672" s="3"/>
      <c r="T672" s="84"/>
      <c r="X672" s="40"/>
    </row>
    <row r="673">
      <c r="A673" s="39"/>
      <c r="B673" s="39"/>
      <c r="C673" s="56"/>
      <c r="D673" s="56"/>
      <c r="E673" s="56"/>
      <c r="F673" s="141"/>
      <c r="G673" s="141"/>
      <c r="H673" s="141"/>
      <c r="I673" s="57"/>
      <c r="J673" s="57"/>
      <c r="K673" s="57"/>
      <c r="L673" s="57"/>
      <c r="M673" s="57"/>
      <c r="N673" s="3"/>
      <c r="T673" s="84"/>
      <c r="X673" s="40"/>
    </row>
    <row r="674">
      <c r="A674" s="39"/>
      <c r="B674" s="39"/>
      <c r="C674" s="56"/>
      <c r="D674" s="56"/>
      <c r="E674" s="56"/>
      <c r="F674" s="141"/>
      <c r="G674" s="141"/>
      <c r="H674" s="141"/>
      <c r="I674" s="57"/>
      <c r="J674" s="57"/>
      <c r="K674" s="57"/>
      <c r="L674" s="57"/>
      <c r="M674" s="57"/>
      <c r="N674" s="3"/>
      <c r="T674" s="84"/>
      <c r="X674" s="40"/>
    </row>
    <row r="675">
      <c r="A675" s="39"/>
      <c r="B675" s="39"/>
      <c r="C675" s="56"/>
      <c r="D675" s="56"/>
      <c r="E675" s="56"/>
      <c r="F675" s="141"/>
      <c r="G675" s="141"/>
      <c r="H675" s="141"/>
      <c r="I675" s="57"/>
      <c r="J675" s="57"/>
      <c r="K675" s="57"/>
      <c r="L675" s="57"/>
      <c r="M675" s="57"/>
      <c r="N675" s="3"/>
      <c r="T675" s="84"/>
      <c r="X675" s="40"/>
    </row>
    <row r="676">
      <c r="A676" s="39"/>
      <c r="B676" s="39"/>
      <c r="C676" s="56"/>
      <c r="D676" s="56"/>
      <c r="E676" s="56"/>
      <c r="F676" s="141"/>
      <c r="G676" s="141"/>
      <c r="H676" s="141"/>
      <c r="I676" s="57"/>
      <c r="J676" s="57"/>
      <c r="K676" s="57"/>
      <c r="L676" s="57"/>
      <c r="M676" s="57"/>
      <c r="N676" s="3"/>
      <c r="T676" s="84"/>
      <c r="X676" s="40"/>
    </row>
    <row r="677">
      <c r="A677" s="39"/>
      <c r="B677" s="39"/>
      <c r="C677" s="56"/>
      <c r="D677" s="56"/>
      <c r="E677" s="56"/>
      <c r="F677" s="141"/>
      <c r="G677" s="141"/>
      <c r="H677" s="141"/>
      <c r="I677" s="57"/>
      <c r="J677" s="57"/>
      <c r="K677" s="57"/>
      <c r="L677" s="57"/>
      <c r="M677" s="57"/>
      <c r="N677" s="3"/>
      <c r="T677" s="84"/>
      <c r="X677" s="40"/>
    </row>
    <row r="678">
      <c r="A678" s="39"/>
      <c r="B678" s="39"/>
      <c r="C678" s="56"/>
      <c r="D678" s="56"/>
      <c r="E678" s="56"/>
      <c r="F678" s="141"/>
      <c r="G678" s="141"/>
      <c r="H678" s="141"/>
      <c r="I678" s="57"/>
      <c r="J678" s="57"/>
      <c r="K678" s="57"/>
      <c r="L678" s="57"/>
      <c r="M678" s="57"/>
      <c r="N678" s="3"/>
      <c r="T678" s="84"/>
      <c r="X678" s="40"/>
    </row>
    <row r="679">
      <c r="A679" s="39"/>
      <c r="B679" s="39"/>
      <c r="C679" s="56"/>
      <c r="D679" s="56"/>
      <c r="E679" s="56"/>
      <c r="F679" s="141"/>
      <c r="G679" s="141"/>
      <c r="H679" s="141"/>
      <c r="I679" s="57"/>
      <c r="J679" s="57"/>
      <c r="K679" s="57"/>
      <c r="L679" s="57"/>
      <c r="M679" s="57"/>
      <c r="N679" s="3"/>
      <c r="T679" s="84"/>
      <c r="X679" s="40"/>
    </row>
    <row r="680">
      <c r="A680" s="39"/>
      <c r="B680" s="39"/>
      <c r="C680" s="56"/>
      <c r="D680" s="56"/>
      <c r="E680" s="56"/>
      <c r="F680" s="141"/>
      <c r="G680" s="141"/>
      <c r="H680" s="141"/>
      <c r="I680" s="57"/>
      <c r="J680" s="57"/>
      <c r="K680" s="57"/>
      <c r="L680" s="57"/>
      <c r="M680" s="57"/>
      <c r="N680" s="3"/>
      <c r="T680" s="84"/>
      <c r="X680" s="40"/>
    </row>
    <row r="681">
      <c r="A681" s="39"/>
      <c r="B681" s="39"/>
      <c r="C681" s="56"/>
      <c r="D681" s="56"/>
      <c r="E681" s="56"/>
      <c r="F681" s="141"/>
      <c r="G681" s="141"/>
      <c r="H681" s="141"/>
      <c r="I681" s="57"/>
      <c r="J681" s="57"/>
      <c r="K681" s="57"/>
      <c r="L681" s="57"/>
      <c r="M681" s="57"/>
      <c r="N681" s="3"/>
      <c r="T681" s="84"/>
      <c r="X681" s="40"/>
    </row>
    <row r="682">
      <c r="A682" s="39"/>
      <c r="B682" s="39"/>
      <c r="C682" s="56"/>
      <c r="D682" s="56"/>
      <c r="E682" s="56"/>
      <c r="F682" s="141"/>
      <c r="G682" s="141"/>
      <c r="H682" s="141"/>
      <c r="I682" s="57"/>
      <c r="J682" s="57"/>
      <c r="K682" s="57"/>
      <c r="L682" s="57"/>
      <c r="M682" s="57"/>
      <c r="N682" s="3"/>
      <c r="T682" s="84"/>
      <c r="X682" s="40"/>
    </row>
    <row r="683">
      <c r="A683" s="39"/>
      <c r="B683" s="39"/>
      <c r="C683" s="56"/>
      <c r="D683" s="56"/>
      <c r="E683" s="56"/>
      <c r="F683" s="141"/>
      <c r="G683" s="141"/>
      <c r="H683" s="141"/>
      <c r="I683" s="57"/>
      <c r="J683" s="57"/>
      <c r="K683" s="57"/>
      <c r="L683" s="57"/>
      <c r="M683" s="57"/>
      <c r="N683" s="3"/>
      <c r="T683" s="84"/>
      <c r="X683" s="40"/>
    </row>
    <row r="684">
      <c r="A684" s="39"/>
      <c r="B684" s="39"/>
      <c r="C684" s="56"/>
      <c r="D684" s="56"/>
      <c r="E684" s="56"/>
      <c r="F684" s="141"/>
      <c r="G684" s="141"/>
      <c r="H684" s="141"/>
      <c r="I684" s="57"/>
      <c r="J684" s="57"/>
      <c r="K684" s="57"/>
      <c r="L684" s="57"/>
      <c r="M684" s="57"/>
      <c r="N684" s="3"/>
      <c r="T684" s="84"/>
      <c r="X684" s="40"/>
    </row>
    <row r="685">
      <c r="A685" s="39"/>
      <c r="B685" s="39"/>
      <c r="C685" s="56"/>
      <c r="D685" s="56"/>
      <c r="E685" s="56"/>
      <c r="F685" s="141"/>
      <c r="G685" s="141"/>
      <c r="H685" s="141"/>
      <c r="I685" s="57"/>
      <c r="J685" s="57"/>
      <c r="K685" s="57"/>
      <c r="L685" s="57"/>
      <c r="M685" s="57"/>
      <c r="N685" s="3"/>
      <c r="T685" s="84"/>
      <c r="X685" s="40"/>
    </row>
    <row r="686">
      <c r="A686" s="39"/>
      <c r="B686" s="39"/>
      <c r="C686" s="56"/>
      <c r="D686" s="56"/>
      <c r="E686" s="56"/>
      <c r="F686" s="141"/>
      <c r="G686" s="141"/>
      <c r="H686" s="141"/>
      <c r="I686" s="57"/>
      <c r="J686" s="57"/>
      <c r="K686" s="57"/>
      <c r="L686" s="57"/>
      <c r="M686" s="57"/>
      <c r="N686" s="3"/>
      <c r="T686" s="84"/>
      <c r="X686" s="40"/>
    </row>
    <row r="687">
      <c r="A687" s="39"/>
      <c r="B687" s="39"/>
      <c r="C687" s="56"/>
      <c r="D687" s="56"/>
      <c r="E687" s="56"/>
      <c r="F687" s="141"/>
      <c r="G687" s="141"/>
      <c r="H687" s="141"/>
      <c r="I687" s="57"/>
      <c r="J687" s="57"/>
      <c r="K687" s="57"/>
      <c r="L687" s="57"/>
      <c r="M687" s="57"/>
      <c r="N687" s="3"/>
      <c r="T687" s="84"/>
      <c r="X687" s="40"/>
    </row>
    <row r="688">
      <c r="A688" s="39"/>
      <c r="B688" s="39"/>
      <c r="C688" s="56"/>
      <c r="D688" s="56"/>
      <c r="E688" s="56"/>
      <c r="F688" s="141"/>
      <c r="G688" s="141"/>
      <c r="H688" s="141"/>
      <c r="I688" s="57"/>
      <c r="J688" s="57"/>
      <c r="K688" s="57"/>
      <c r="L688" s="57"/>
      <c r="M688" s="57"/>
      <c r="N688" s="3"/>
      <c r="T688" s="84"/>
      <c r="X688" s="40"/>
    </row>
    <row r="689">
      <c r="A689" s="39"/>
      <c r="B689" s="39"/>
      <c r="C689" s="56"/>
      <c r="D689" s="56"/>
      <c r="E689" s="56"/>
      <c r="F689" s="141"/>
      <c r="G689" s="141"/>
      <c r="H689" s="141"/>
      <c r="I689" s="57"/>
      <c r="J689" s="57"/>
      <c r="K689" s="57"/>
      <c r="L689" s="57"/>
      <c r="M689" s="57"/>
      <c r="N689" s="3"/>
      <c r="T689" s="84"/>
      <c r="X689" s="40"/>
    </row>
    <row r="690">
      <c r="A690" s="39"/>
      <c r="B690" s="39"/>
      <c r="C690" s="56"/>
      <c r="D690" s="56"/>
      <c r="E690" s="56"/>
      <c r="F690" s="141"/>
      <c r="G690" s="141"/>
      <c r="H690" s="141"/>
      <c r="I690" s="57"/>
      <c r="J690" s="57"/>
      <c r="K690" s="57"/>
      <c r="L690" s="57"/>
      <c r="M690" s="57"/>
      <c r="N690" s="3"/>
      <c r="T690" s="84"/>
      <c r="X690" s="40"/>
    </row>
    <row r="691">
      <c r="A691" s="39"/>
      <c r="B691" s="39"/>
      <c r="C691" s="56"/>
      <c r="D691" s="56"/>
      <c r="E691" s="56"/>
      <c r="F691" s="141"/>
      <c r="G691" s="141"/>
      <c r="H691" s="141"/>
      <c r="I691" s="57"/>
      <c r="J691" s="57"/>
      <c r="K691" s="57"/>
      <c r="L691" s="57"/>
      <c r="M691" s="57"/>
      <c r="N691" s="3"/>
      <c r="T691" s="84"/>
      <c r="X691" s="40"/>
    </row>
    <row r="692">
      <c r="A692" s="39"/>
      <c r="B692" s="39"/>
      <c r="C692" s="56"/>
      <c r="D692" s="56"/>
      <c r="E692" s="56"/>
      <c r="F692" s="141"/>
      <c r="G692" s="141"/>
      <c r="H692" s="141"/>
      <c r="I692" s="57"/>
      <c r="J692" s="57"/>
      <c r="K692" s="57"/>
      <c r="L692" s="57"/>
      <c r="M692" s="57"/>
      <c r="N692" s="3"/>
      <c r="T692" s="84"/>
      <c r="X692" s="40"/>
    </row>
    <row r="693">
      <c r="A693" s="39"/>
      <c r="B693" s="39"/>
      <c r="C693" s="56"/>
      <c r="D693" s="56"/>
      <c r="E693" s="56"/>
      <c r="F693" s="141"/>
      <c r="G693" s="141"/>
      <c r="H693" s="141"/>
      <c r="I693" s="57"/>
      <c r="J693" s="57"/>
      <c r="K693" s="57"/>
      <c r="L693" s="57"/>
      <c r="M693" s="57"/>
      <c r="N693" s="3"/>
      <c r="T693" s="84"/>
      <c r="X693" s="40"/>
    </row>
    <row r="694">
      <c r="A694" s="39"/>
      <c r="B694" s="39"/>
      <c r="C694" s="56"/>
      <c r="D694" s="56"/>
      <c r="E694" s="56"/>
      <c r="F694" s="141"/>
      <c r="G694" s="141"/>
      <c r="H694" s="141"/>
      <c r="I694" s="57"/>
      <c r="J694" s="57"/>
      <c r="K694" s="57"/>
      <c r="L694" s="57"/>
      <c r="M694" s="57"/>
      <c r="N694" s="3"/>
      <c r="T694" s="84"/>
      <c r="X694" s="40"/>
    </row>
    <row r="695">
      <c r="A695" s="39"/>
      <c r="B695" s="39"/>
      <c r="C695" s="56"/>
      <c r="D695" s="56"/>
      <c r="E695" s="56"/>
      <c r="F695" s="141"/>
      <c r="G695" s="141"/>
      <c r="H695" s="141"/>
      <c r="I695" s="57"/>
      <c r="J695" s="57"/>
      <c r="K695" s="57"/>
      <c r="L695" s="57"/>
      <c r="M695" s="57"/>
      <c r="N695" s="3"/>
      <c r="T695" s="84"/>
      <c r="X695" s="40"/>
    </row>
    <row r="696">
      <c r="A696" s="39"/>
      <c r="B696" s="39"/>
      <c r="C696" s="56"/>
      <c r="D696" s="56"/>
      <c r="E696" s="56"/>
      <c r="F696" s="141"/>
      <c r="G696" s="141"/>
      <c r="H696" s="141"/>
      <c r="I696" s="57"/>
      <c r="J696" s="57"/>
      <c r="K696" s="57"/>
      <c r="L696" s="57"/>
      <c r="M696" s="57"/>
      <c r="N696" s="3"/>
      <c r="T696" s="84"/>
      <c r="X696" s="40"/>
    </row>
    <row r="697">
      <c r="A697" s="39"/>
      <c r="B697" s="39"/>
      <c r="C697" s="56"/>
      <c r="D697" s="56"/>
      <c r="E697" s="56"/>
      <c r="F697" s="141"/>
      <c r="G697" s="141"/>
      <c r="H697" s="141"/>
      <c r="I697" s="57"/>
      <c r="J697" s="57"/>
      <c r="K697" s="57"/>
      <c r="L697" s="57"/>
      <c r="M697" s="57"/>
      <c r="N697" s="3"/>
      <c r="T697" s="84"/>
      <c r="X697" s="40"/>
    </row>
    <row r="698">
      <c r="A698" s="39"/>
      <c r="B698" s="39"/>
      <c r="C698" s="56"/>
      <c r="D698" s="56"/>
      <c r="E698" s="56"/>
      <c r="F698" s="141"/>
      <c r="G698" s="141"/>
      <c r="H698" s="141"/>
      <c r="I698" s="57"/>
      <c r="J698" s="57"/>
      <c r="K698" s="57"/>
      <c r="L698" s="57"/>
      <c r="M698" s="57"/>
      <c r="N698" s="3"/>
      <c r="T698" s="84"/>
      <c r="X698" s="40"/>
    </row>
    <row r="699">
      <c r="A699" s="39"/>
      <c r="B699" s="39"/>
      <c r="C699" s="56"/>
      <c r="D699" s="56"/>
      <c r="E699" s="56"/>
      <c r="F699" s="141"/>
      <c r="G699" s="141"/>
      <c r="H699" s="141"/>
      <c r="I699" s="57"/>
      <c r="J699" s="57"/>
      <c r="K699" s="57"/>
      <c r="L699" s="57"/>
      <c r="M699" s="57"/>
      <c r="N699" s="3"/>
      <c r="T699" s="84"/>
      <c r="X699" s="40"/>
    </row>
    <row r="700">
      <c r="A700" s="39"/>
      <c r="B700" s="39"/>
      <c r="C700" s="56"/>
      <c r="D700" s="56"/>
      <c r="E700" s="56"/>
      <c r="F700" s="141"/>
      <c r="G700" s="141"/>
      <c r="H700" s="141"/>
      <c r="I700" s="57"/>
      <c r="J700" s="57"/>
      <c r="K700" s="57"/>
      <c r="L700" s="57"/>
      <c r="M700" s="57"/>
      <c r="N700" s="3"/>
      <c r="T700" s="84"/>
      <c r="X700" s="40"/>
    </row>
    <row r="701">
      <c r="A701" s="39"/>
      <c r="B701" s="39"/>
      <c r="C701" s="56"/>
      <c r="D701" s="56"/>
      <c r="E701" s="56"/>
      <c r="F701" s="141"/>
      <c r="G701" s="141"/>
      <c r="H701" s="141"/>
      <c r="I701" s="57"/>
      <c r="J701" s="57"/>
      <c r="K701" s="57"/>
      <c r="L701" s="57"/>
      <c r="M701" s="57"/>
      <c r="N701" s="3"/>
      <c r="T701" s="84"/>
      <c r="X701" s="40"/>
    </row>
    <row r="702">
      <c r="A702" s="39"/>
      <c r="B702" s="39"/>
      <c r="C702" s="56"/>
      <c r="D702" s="56"/>
      <c r="E702" s="56"/>
      <c r="F702" s="141"/>
      <c r="G702" s="141"/>
      <c r="H702" s="141"/>
      <c r="I702" s="57"/>
      <c r="J702" s="57"/>
      <c r="K702" s="57"/>
      <c r="L702" s="57"/>
      <c r="M702" s="57"/>
      <c r="N702" s="3"/>
      <c r="T702" s="84"/>
      <c r="X702" s="40"/>
    </row>
    <row r="703">
      <c r="A703" s="39"/>
      <c r="B703" s="39"/>
      <c r="C703" s="56"/>
      <c r="D703" s="56"/>
      <c r="E703" s="56"/>
      <c r="F703" s="141"/>
      <c r="G703" s="141"/>
      <c r="H703" s="141"/>
      <c r="I703" s="57"/>
      <c r="J703" s="57"/>
      <c r="K703" s="57"/>
      <c r="L703" s="57"/>
      <c r="M703" s="57"/>
      <c r="N703" s="3"/>
      <c r="T703" s="84"/>
      <c r="X703" s="40"/>
    </row>
    <row r="704">
      <c r="A704" s="39"/>
      <c r="B704" s="39"/>
      <c r="C704" s="56"/>
      <c r="D704" s="56"/>
      <c r="E704" s="56"/>
      <c r="F704" s="141"/>
      <c r="G704" s="141"/>
      <c r="H704" s="141"/>
      <c r="I704" s="57"/>
      <c r="J704" s="57"/>
      <c r="K704" s="57"/>
      <c r="L704" s="57"/>
      <c r="M704" s="57"/>
      <c r="N704" s="3"/>
      <c r="T704" s="84"/>
      <c r="X704" s="40"/>
    </row>
    <row r="705">
      <c r="A705" s="39"/>
      <c r="B705" s="39"/>
      <c r="C705" s="56"/>
      <c r="D705" s="56"/>
      <c r="E705" s="56"/>
      <c r="F705" s="141"/>
      <c r="G705" s="141"/>
      <c r="H705" s="141"/>
      <c r="I705" s="57"/>
      <c r="J705" s="57"/>
      <c r="K705" s="57"/>
      <c r="L705" s="57"/>
      <c r="M705" s="57"/>
      <c r="N705" s="3"/>
      <c r="T705" s="84"/>
      <c r="X705" s="40"/>
    </row>
    <row r="706">
      <c r="A706" s="39"/>
      <c r="B706" s="39"/>
      <c r="C706" s="56"/>
      <c r="D706" s="56"/>
      <c r="E706" s="56"/>
      <c r="F706" s="141"/>
      <c r="G706" s="141"/>
      <c r="H706" s="141"/>
      <c r="I706" s="57"/>
      <c r="J706" s="57"/>
      <c r="K706" s="57"/>
      <c r="L706" s="57"/>
      <c r="M706" s="57"/>
      <c r="N706" s="3"/>
      <c r="T706" s="84"/>
      <c r="X706" s="40"/>
    </row>
    <row r="707">
      <c r="A707" s="39"/>
      <c r="B707" s="39"/>
      <c r="C707" s="56"/>
      <c r="D707" s="56"/>
      <c r="E707" s="56"/>
      <c r="F707" s="141"/>
      <c r="G707" s="141"/>
      <c r="H707" s="141"/>
      <c r="I707" s="57"/>
      <c r="J707" s="57"/>
      <c r="K707" s="57"/>
      <c r="L707" s="57"/>
      <c r="M707" s="57"/>
      <c r="N707" s="3"/>
      <c r="T707" s="84"/>
      <c r="X707" s="40"/>
    </row>
    <row r="708">
      <c r="A708" s="39"/>
      <c r="B708" s="39"/>
      <c r="C708" s="56"/>
      <c r="D708" s="56"/>
      <c r="E708" s="56"/>
      <c r="F708" s="141"/>
      <c r="G708" s="141"/>
      <c r="H708" s="141"/>
      <c r="I708" s="57"/>
      <c r="J708" s="57"/>
      <c r="K708" s="57"/>
      <c r="L708" s="57"/>
      <c r="M708" s="57"/>
      <c r="N708" s="3"/>
      <c r="T708" s="84"/>
      <c r="X708" s="40"/>
    </row>
    <row r="709">
      <c r="A709" s="39"/>
      <c r="B709" s="39"/>
      <c r="C709" s="56"/>
      <c r="D709" s="56"/>
      <c r="E709" s="56"/>
      <c r="F709" s="141"/>
      <c r="G709" s="141"/>
      <c r="H709" s="141"/>
      <c r="I709" s="57"/>
      <c r="J709" s="57"/>
      <c r="K709" s="57"/>
      <c r="L709" s="57"/>
      <c r="M709" s="57"/>
      <c r="N709" s="3"/>
      <c r="T709" s="84"/>
      <c r="X709" s="40"/>
    </row>
    <row r="710">
      <c r="A710" s="39"/>
      <c r="B710" s="39"/>
      <c r="C710" s="56"/>
      <c r="D710" s="56"/>
      <c r="E710" s="56"/>
      <c r="F710" s="141"/>
      <c r="G710" s="141"/>
      <c r="H710" s="141"/>
      <c r="I710" s="57"/>
      <c r="J710" s="57"/>
      <c r="K710" s="57"/>
      <c r="L710" s="57"/>
      <c r="M710" s="57"/>
      <c r="N710" s="3"/>
      <c r="T710" s="84"/>
      <c r="X710" s="40"/>
    </row>
    <row r="711">
      <c r="A711" s="39"/>
      <c r="B711" s="39"/>
      <c r="C711" s="56"/>
      <c r="D711" s="56"/>
      <c r="E711" s="56"/>
      <c r="F711" s="141"/>
      <c r="G711" s="141"/>
      <c r="H711" s="141"/>
      <c r="I711" s="57"/>
      <c r="J711" s="57"/>
      <c r="K711" s="57"/>
      <c r="L711" s="57"/>
      <c r="M711" s="57"/>
      <c r="N711" s="3"/>
      <c r="T711" s="84"/>
      <c r="X711" s="40"/>
    </row>
    <row r="712">
      <c r="A712" s="39"/>
      <c r="B712" s="39"/>
      <c r="C712" s="56"/>
      <c r="D712" s="56"/>
      <c r="E712" s="56"/>
      <c r="F712" s="141"/>
      <c r="G712" s="141"/>
      <c r="H712" s="141"/>
      <c r="I712" s="57"/>
      <c r="J712" s="57"/>
      <c r="K712" s="57"/>
      <c r="L712" s="57"/>
      <c r="M712" s="57"/>
      <c r="N712" s="3"/>
      <c r="T712" s="84"/>
      <c r="X712" s="40"/>
    </row>
    <row r="713">
      <c r="A713" s="39"/>
      <c r="B713" s="39"/>
      <c r="C713" s="56"/>
      <c r="D713" s="56"/>
      <c r="E713" s="56"/>
      <c r="F713" s="141"/>
      <c r="G713" s="141"/>
      <c r="H713" s="141"/>
      <c r="I713" s="57"/>
      <c r="J713" s="57"/>
      <c r="K713" s="57"/>
      <c r="L713" s="57"/>
      <c r="M713" s="57"/>
      <c r="N713" s="3"/>
      <c r="T713" s="84"/>
      <c r="X713" s="40"/>
    </row>
    <row r="714">
      <c r="A714" s="39"/>
      <c r="B714" s="39"/>
      <c r="C714" s="56"/>
      <c r="D714" s="56"/>
      <c r="E714" s="56"/>
      <c r="F714" s="141"/>
      <c r="G714" s="141"/>
      <c r="H714" s="141"/>
      <c r="I714" s="57"/>
      <c r="J714" s="57"/>
      <c r="K714" s="57"/>
      <c r="L714" s="57"/>
      <c r="M714" s="57"/>
      <c r="N714" s="3"/>
      <c r="T714" s="84"/>
      <c r="X714" s="40"/>
    </row>
    <row r="715">
      <c r="A715" s="39"/>
      <c r="B715" s="39"/>
      <c r="C715" s="56"/>
      <c r="D715" s="56"/>
      <c r="E715" s="56"/>
      <c r="F715" s="141"/>
      <c r="G715" s="141"/>
      <c r="H715" s="141"/>
      <c r="I715" s="57"/>
      <c r="J715" s="57"/>
      <c r="K715" s="57"/>
      <c r="L715" s="57"/>
      <c r="M715" s="57"/>
      <c r="N715" s="3"/>
      <c r="T715" s="84"/>
      <c r="X715" s="40"/>
    </row>
    <row r="716">
      <c r="A716" s="39"/>
      <c r="B716" s="39"/>
      <c r="C716" s="56"/>
      <c r="D716" s="56"/>
      <c r="E716" s="56"/>
      <c r="F716" s="141"/>
      <c r="G716" s="141"/>
      <c r="H716" s="141"/>
      <c r="I716" s="57"/>
      <c r="J716" s="57"/>
      <c r="K716" s="57"/>
      <c r="L716" s="57"/>
      <c r="M716" s="57"/>
      <c r="N716" s="3"/>
      <c r="T716" s="84"/>
      <c r="X716" s="40"/>
    </row>
    <row r="717">
      <c r="A717" s="39"/>
      <c r="B717" s="39"/>
      <c r="C717" s="56"/>
      <c r="D717" s="56"/>
      <c r="E717" s="56"/>
      <c r="F717" s="141"/>
      <c r="G717" s="141"/>
      <c r="H717" s="141"/>
      <c r="I717" s="57"/>
      <c r="J717" s="57"/>
      <c r="K717" s="57"/>
      <c r="L717" s="57"/>
      <c r="M717" s="57"/>
      <c r="N717" s="3"/>
      <c r="T717" s="84"/>
      <c r="X717" s="40"/>
    </row>
    <row r="718">
      <c r="A718" s="39"/>
      <c r="B718" s="39"/>
      <c r="C718" s="56"/>
      <c r="D718" s="56"/>
      <c r="E718" s="56"/>
      <c r="F718" s="141"/>
      <c r="G718" s="141"/>
      <c r="H718" s="141"/>
      <c r="I718" s="57"/>
      <c r="J718" s="57"/>
      <c r="K718" s="57"/>
      <c r="L718" s="57"/>
      <c r="M718" s="57"/>
      <c r="N718" s="3"/>
      <c r="T718" s="84"/>
      <c r="X718" s="40"/>
    </row>
    <row r="719">
      <c r="A719" s="39"/>
      <c r="B719" s="39"/>
      <c r="C719" s="56"/>
      <c r="D719" s="56"/>
      <c r="E719" s="56"/>
      <c r="F719" s="141"/>
      <c r="G719" s="141"/>
      <c r="H719" s="141"/>
      <c r="I719" s="57"/>
      <c r="J719" s="57"/>
      <c r="K719" s="57"/>
      <c r="L719" s="57"/>
      <c r="M719" s="57"/>
      <c r="N719" s="3"/>
      <c r="T719" s="84"/>
      <c r="X719" s="40"/>
    </row>
    <row r="720">
      <c r="A720" s="39"/>
      <c r="B720" s="39"/>
      <c r="C720" s="56"/>
      <c r="D720" s="56"/>
      <c r="E720" s="56"/>
      <c r="F720" s="141"/>
      <c r="G720" s="141"/>
      <c r="H720" s="141"/>
      <c r="I720" s="57"/>
      <c r="J720" s="57"/>
      <c r="K720" s="57"/>
      <c r="L720" s="57"/>
      <c r="M720" s="57"/>
      <c r="N720" s="3"/>
      <c r="T720" s="84"/>
      <c r="X720" s="40"/>
    </row>
    <row r="721">
      <c r="A721" s="39"/>
      <c r="B721" s="39"/>
      <c r="C721" s="56"/>
      <c r="D721" s="56"/>
      <c r="E721" s="56"/>
      <c r="F721" s="141"/>
      <c r="G721" s="141"/>
      <c r="H721" s="141"/>
      <c r="I721" s="57"/>
      <c r="J721" s="57"/>
      <c r="K721" s="57"/>
      <c r="L721" s="57"/>
      <c r="M721" s="57"/>
      <c r="N721" s="3"/>
      <c r="T721" s="84"/>
      <c r="X721" s="40"/>
    </row>
    <row r="722">
      <c r="A722" s="39"/>
      <c r="B722" s="39"/>
      <c r="C722" s="56"/>
      <c r="D722" s="56"/>
      <c r="E722" s="56"/>
      <c r="F722" s="141"/>
      <c r="G722" s="141"/>
      <c r="H722" s="141"/>
      <c r="I722" s="57"/>
      <c r="J722" s="57"/>
      <c r="K722" s="57"/>
      <c r="L722" s="57"/>
      <c r="M722" s="57"/>
      <c r="N722" s="3"/>
      <c r="T722" s="84"/>
      <c r="X722" s="40"/>
    </row>
    <row r="723">
      <c r="A723" s="39"/>
      <c r="B723" s="39"/>
      <c r="C723" s="56"/>
      <c r="D723" s="56"/>
      <c r="E723" s="56"/>
      <c r="F723" s="141"/>
      <c r="G723" s="141"/>
      <c r="H723" s="141"/>
      <c r="I723" s="57"/>
      <c r="J723" s="57"/>
      <c r="K723" s="57"/>
      <c r="L723" s="57"/>
      <c r="M723" s="57"/>
      <c r="N723" s="3"/>
      <c r="T723" s="84"/>
      <c r="X723" s="40"/>
    </row>
    <row r="724">
      <c r="A724" s="39"/>
      <c r="B724" s="39"/>
      <c r="C724" s="56"/>
      <c r="D724" s="56"/>
      <c r="E724" s="56"/>
      <c r="F724" s="141"/>
      <c r="G724" s="141"/>
      <c r="H724" s="141"/>
      <c r="I724" s="57"/>
      <c r="J724" s="57"/>
      <c r="K724" s="57"/>
      <c r="L724" s="57"/>
      <c r="M724" s="57"/>
      <c r="N724" s="3"/>
      <c r="T724" s="84"/>
      <c r="X724" s="40"/>
    </row>
    <row r="725">
      <c r="A725" s="39"/>
      <c r="B725" s="39"/>
      <c r="C725" s="56"/>
      <c r="D725" s="56"/>
      <c r="E725" s="56"/>
      <c r="F725" s="141"/>
      <c r="G725" s="141"/>
      <c r="H725" s="141"/>
      <c r="I725" s="57"/>
      <c r="J725" s="57"/>
      <c r="K725" s="57"/>
      <c r="L725" s="57"/>
      <c r="M725" s="57"/>
      <c r="N725" s="3"/>
      <c r="T725" s="84"/>
      <c r="X725" s="40"/>
    </row>
    <row r="726">
      <c r="A726" s="39"/>
      <c r="B726" s="39"/>
      <c r="C726" s="56"/>
      <c r="D726" s="56"/>
      <c r="E726" s="56"/>
      <c r="F726" s="141"/>
      <c r="G726" s="141"/>
      <c r="H726" s="141"/>
      <c r="I726" s="57"/>
      <c r="J726" s="57"/>
      <c r="K726" s="57"/>
      <c r="L726" s="57"/>
      <c r="M726" s="57"/>
      <c r="N726" s="3"/>
      <c r="T726" s="84"/>
      <c r="X726" s="40"/>
    </row>
    <row r="727">
      <c r="A727" s="39"/>
      <c r="B727" s="39"/>
      <c r="C727" s="56"/>
      <c r="D727" s="56"/>
      <c r="E727" s="56"/>
      <c r="F727" s="141"/>
      <c r="G727" s="141"/>
      <c r="H727" s="141"/>
      <c r="I727" s="57"/>
      <c r="J727" s="57"/>
      <c r="K727" s="57"/>
      <c r="L727" s="57"/>
      <c r="M727" s="57"/>
      <c r="N727" s="3"/>
      <c r="T727" s="84"/>
      <c r="X727" s="40"/>
    </row>
    <row r="728">
      <c r="A728" s="39"/>
      <c r="B728" s="39"/>
      <c r="C728" s="56"/>
      <c r="D728" s="56"/>
      <c r="E728" s="56"/>
      <c r="F728" s="141"/>
      <c r="G728" s="141"/>
      <c r="H728" s="141"/>
      <c r="I728" s="57"/>
      <c r="J728" s="57"/>
      <c r="K728" s="57"/>
      <c r="L728" s="57"/>
      <c r="M728" s="57"/>
      <c r="N728" s="3"/>
      <c r="T728" s="84"/>
      <c r="X728" s="40"/>
    </row>
    <row r="729">
      <c r="A729" s="39"/>
      <c r="B729" s="39"/>
      <c r="C729" s="56"/>
      <c r="D729" s="56"/>
      <c r="E729" s="56"/>
      <c r="F729" s="141"/>
      <c r="G729" s="141"/>
      <c r="H729" s="141"/>
      <c r="I729" s="57"/>
      <c r="J729" s="57"/>
      <c r="K729" s="57"/>
      <c r="L729" s="57"/>
      <c r="M729" s="57"/>
      <c r="N729" s="3"/>
      <c r="T729" s="84"/>
      <c r="X729" s="40"/>
    </row>
    <row r="730">
      <c r="A730" s="39"/>
      <c r="B730" s="39"/>
      <c r="C730" s="56"/>
      <c r="D730" s="56"/>
      <c r="E730" s="56"/>
      <c r="F730" s="141"/>
      <c r="G730" s="141"/>
      <c r="H730" s="141"/>
      <c r="I730" s="57"/>
      <c r="J730" s="57"/>
      <c r="K730" s="57"/>
      <c r="L730" s="57"/>
      <c r="M730" s="57"/>
      <c r="N730" s="3"/>
      <c r="T730" s="84"/>
      <c r="X730" s="40"/>
    </row>
    <row r="731">
      <c r="A731" s="39"/>
      <c r="B731" s="39"/>
      <c r="C731" s="56"/>
      <c r="D731" s="56"/>
      <c r="E731" s="56"/>
      <c r="F731" s="141"/>
      <c r="G731" s="141"/>
      <c r="H731" s="141"/>
      <c r="I731" s="57"/>
      <c r="J731" s="57"/>
      <c r="K731" s="57"/>
      <c r="L731" s="57"/>
      <c r="M731" s="57"/>
      <c r="N731" s="3"/>
      <c r="T731" s="84"/>
      <c r="X731" s="40"/>
    </row>
    <row r="732">
      <c r="A732" s="39"/>
      <c r="B732" s="39"/>
      <c r="C732" s="56"/>
      <c r="D732" s="56"/>
      <c r="E732" s="56"/>
      <c r="F732" s="141"/>
      <c r="G732" s="141"/>
      <c r="H732" s="141"/>
      <c r="I732" s="57"/>
      <c r="J732" s="57"/>
      <c r="K732" s="57"/>
      <c r="L732" s="57"/>
      <c r="M732" s="57"/>
      <c r="N732" s="3"/>
      <c r="T732" s="84"/>
      <c r="X732" s="40"/>
    </row>
    <row r="733">
      <c r="A733" s="39"/>
      <c r="B733" s="39"/>
      <c r="C733" s="56"/>
      <c r="D733" s="56"/>
      <c r="E733" s="56"/>
      <c r="F733" s="141"/>
      <c r="G733" s="141"/>
      <c r="H733" s="141"/>
      <c r="I733" s="57"/>
      <c r="J733" s="57"/>
      <c r="K733" s="57"/>
      <c r="L733" s="57"/>
      <c r="M733" s="57"/>
      <c r="N733" s="3"/>
      <c r="T733" s="84"/>
      <c r="X733" s="40"/>
    </row>
    <row r="734">
      <c r="A734" s="39"/>
      <c r="B734" s="39"/>
      <c r="C734" s="56"/>
      <c r="D734" s="56"/>
      <c r="E734" s="56"/>
      <c r="F734" s="141"/>
      <c r="G734" s="141"/>
      <c r="H734" s="141"/>
      <c r="I734" s="57"/>
      <c r="J734" s="57"/>
      <c r="K734" s="57"/>
      <c r="L734" s="57"/>
      <c r="M734" s="57"/>
      <c r="N734" s="3"/>
      <c r="T734" s="84"/>
      <c r="X734" s="40"/>
    </row>
    <row r="735">
      <c r="A735" s="39"/>
      <c r="B735" s="39"/>
      <c r="C735" s="56"/>
      <c r="D735" s="56"/>
      <c r="E735" s="56"/>
      <c r="F735" s="141"/>
      <c r="G735" s="141"/>
      <c r="H735" s="141"/>
      <c r="I735" s="57"/>
      <c r="J735" s="57"/>
      <c r="K735" s="57"/>
      <c r="L735" s="57"/>
      <c r="M735" s="57"/>
      <c r="N735" s="3"/>
      <c r="T735" s="84"/>
      <c r="X735" s="40"/>
    </row>
    <row r="736">
      <c r="A736" s="39"/>
      <c r="B736" s="39"/>
      <c r="C736" s="56"/>
      <c r="D736" s="56"/>
      <c r="E736" s="56"/>
      <c r="F736" s="141"/>
      <c r="G736" s="141"/>
      <c r="H736" s="141"/>
      <c r="I736" s="57"/>
      <c r="J736" s="57"/>
      <c r="K736" s="57"/>
      <c r="L736" s="57"/>
      <c r="M736" s="57"/>
      <c r="N736" s="3"/>
      <c r="T736" s="84"/>
      <c r="X736" s="40"/>
    </row>
    <row r="737">
      <c r="A737" s="39"/>
      <c r="B737" s="39"/>
      <c r="C737" s="56"/>
      <c r="D737" s="56"/>
      <c r="E737" s="56"/>
      <c r="F737" s="141"/>
      <c r="G737" s="141"/>
      <c r="H737" s="141"/>
      <c r="I737" s="57"/>
      <c r="J737" s="57"/>
      <c r="K737" s="57"/>
      <c r="L737" s="57"/>
      <c r="M737" s="57"/>
      <c r="N737" s="3"/>
      <c r="T737" s="84"/>
      <c r="X737" s="40"/>
    </row>
    <row r="738">
      <c r="A738" s="39"/>
      <c r="B738" s="39"/>
      <c r="C738" s="56"/>
      <c r="D738" s="56"/>
      <c r="E738" s="56"/>
      <c r="F738" s="141"/>
      <c r="G738" s="141"/>
      <c r="H738" s="141"/>
      <c r="I738" s="57"/>
      <c r="J738" s="57"/>
      <c r="K738" s="57"/>
      <c r="L738" s="57"/>
      <c r="M738" s="57"/>
      <c r="N738" s="3"/>
      <c r="T738" s="84"/>
      <c r="X738" s="40"/>
    </row>
    <row r="739">
      <c r="A739" s="39"/>
      <c r="B739" s="39"/>
      <c r="C739" s="56"/>
      <c r="D739" s="56"/>
      <c r="E739" s="56"/>
      <c r="F739" s="141"/>
      <c r="G739" s="141"/>
      <c r="H739" s="141"/>
      <c r="I739" s="57"/>
      <c r="J739" s="57"/>
      <c r="K739" s="57"/>
      <c r="L739" s="57"/>
      <c r="M739" s="57"/>
      <c r="N739" s="3"/>
      <c r="T739" s="84"/>
      <c r="X739" s="40"/>
    </row>
    <row r="740">
      <c r="A740" s="39"/>
      <c r="B740" s="39"/>
      <c r="C740" s="56"/>
      <c r="D740" s="56"/>
      <c r="E740" s="56"/>
      <c r="F740" s="141"/>
      <c r="G740" s="141"/>
      <c r="H740" s="141"/>
      <c r="I740" s="57"/>
      <c r="J740" s="57"/>
      <c r="K740" s="57"/>
      <c r="L740" s="57"/>
      <c r="M740" s="57"/>
      <c r="N740" s="3"/>
      <c r="T740" s="84"/>
      <c r="X740" s="40"/>
    </row>
    <row r="741">
      <c r="A741" s="39"/>
      <c r="B741" s="39"/>
      <c r="C741" s="56"/>
      <c r="D741" s="56"/>
      <c r="E741" s="56"/>
      <c r="F741" s="141"/>
      <c r="G741" s="141"/>
      <c r="H741" s="141"/>
      <c r="I741" s="57"/>
      <c r="J741" s="57"/>
      <c r="K741" s="57"/>
      <c r="L741" s="57"/>
      <c r="M741" s="57"/>
      <c r="N741" s="3"/>
      <c r="T741" s="84"/>
      <c r="X741" s="40"/>
    </row>
    <row r="742">
      <c r="A742" s="39"/>
      <c r="B742" s="39"/>
      <c r="C742" s="56"/>
      <c r="D742" s="56"/>
      <c r="E742" s="56"/>
      <c r="F742" s="141"/>
      <c r="G742" s="141"/>
      <c r="H742" s="141"/>
      <c r="I742" s="57"/>
      <c r="J742" s="57"/>
      <c r="K742" s="57"/>
      <c r="L742" s="57"/>
      <c r="M742" s="57"/>
      <c r="N742" s="3"/>
      <c r="T742" s="84"/>
      <c r="X742" s="40"/>
    </row>
    <row r="743">
      <c r="A743" s="39"/>
      <c r="B743" s="39"/>
      <c r="C743" s="56"/>
      <c r="D743" s="56"/>
      <c r="E743" s="56"/>
      <c r="F743" s="141"/>
      <c r="G743" s="141"/>
      <c r="H743" s="141"/>
      <c r="I743" s="57"/>
      <c r="J743" s="57"/>
      <c r="K743" s="57"/>
      <c r="L743" s="57"/>
      <c r="M743" s="57"/>
      <c r="N743" s="3"/>
      <c r="T743" s="84"/>
      <c r="X743" s="40"/>
    </row>
    <row r="744">
      <c r="A744" s="39"/>
      <c r="B744" s="39"/>
      <c r="C744" s="56"/>
      <c r="D744" s="56"/>
      <c r="E744" s="56"/>
      <c r="F744" s="141"/>
      <c r="G744" s="141"/>
      <c r="H744" s="141"/>
      <c r="I744" s="57"/>
      <c r="J744" s="57"/>
      <c r="K744" s="57"/>
      <c r="L744" s="57"/>
      <c r="M744" s="57"/>
      <c r="N744" s="3"/>
      <c r="T744" s="84"/>
      <c r="X744" s="40"/>
    </row>
    <row r="745">
      <c r="A745" s="39"/>
      <c r="B745" s="39"/>
      <c r="C745" s="56"/>
      <c r="D745" s="56"/>
      <c r="E745" s="56"/>
      <c r="F745" s="141"/>
      <c r="G745" s="141"/>
      <c r="H745" s="141"/>
      <c r="I745" s="57"/>
      <c r="J745" s="57"/>
      <c r="K745" s="57"/>
      <c r="L745" s="57"/>
      <c r="M745" s="57"/>
      <c r="N745" s="3"/>
      <c r="T745" s="84"/>
      <c r="X745" s="40"/>
    </row>
    <row r="746">
      <c r="A746" s="39"/>
      <c r="B746" s="39"/>
      <c r="C746" s="56"/>
      <c r="D746" s="56"/>
      <c r="E746" s="56"/>
      <c r="F746" s="141"/>
      <c r="G746" s="141"/>
      <c r="H746" s="141"/>
      <c r="I746" s="57"/>
      <c r="J746" s="57"/>
      <c r="K746" s="57"/>
      <c r="L746" s="57"/>
      <c r="M746" s="57"/>
      <c r="N746" s="3"/>
      <c r="T746" s="84"/>
      <c r="X746" s="40"/>
    </row>
    <row r="747">
      <c r="A747" s="39"/>
      <c r="B747" s="39"/>
      <c r="C747" s="56"/>
      <c r="D747" s="56"/>
      <c r="E747" s="56"/>
      <c r="F747" s="141"/>
      <c r="G747" s="141"/>
      <c r="H747" s="141"/>
      <c r="I747" s="57"/>
      <c r="J747" s="57"/>
      <c r="K747" s="57"/>
      <c r="L747" s="57"/>
      <c r="M747" s="57"/>
      <c r="N747" s="3"/>
      <c r="T747" s="84"/>
      <c r="X747" s="40"/>
    </row>
    <row r="748">
      <c r="A748" s="39"/>
      <c r="B748" s="39"/>
      <c r="C748" s="56"/>
      <c r="D748" s="56"/>
      <c r="E748" s="56"/>
      <c r="F748" s="141"/>
      <c r="G748" s="141"/>
      <c r="H748" s="141"/>
      <c r="I748" s="57"/>
      <c r="J748" s="57"/>
      <c r="K748" s="57"/>
      <c r="L748" s="57"/>
      <c r="M748" s="57"/>
      <c r="N748" s="3"/>
      <c r="T748" s="84"/>
      <c r="X748" s="40"/>
    </row>
    <row r="749">
      <c r="A749" s="39"/>
      <c r="B749" s="39"/>
      <c r="C749" s="56"/>
      <c r="D749" s="56"/>
      <c r="E749" s="56"/>
      <c r="F749" s="141"/>
      <c r="G749" s="141"/>
      <c r="H749" s="141"/>
      <c r="I749" s="57"/>
      <c r="J749" s="57"/>
      <c r="K749" s="57"/>
      <c r="L749" s="57"/>
      <c r="M749" s="57"/>
      <c r="N749" s="3"/>
      <c r="T749" s="84"/>
      <c r="X749" s="40"/>
    </row>
    <row r="750">
      <c r="A750" s="39"/>
      <c r="B750" s="39"/>
      <c r="C750" s="56"/>
      <c r="D750" s="56"/>
      <c r="E750" s="56"/>
      <c r="F750" s="141"/>
      <c r="G750" s="141"/>
      <c r="H750" s="141"/>
      <c r="I750" s="57"/>
      <c r="J750" s="57"/>
      <c r="K750" s="57"/>
      <c r="L750" s="57"/>
      <c r="M750" s="57"/>
      <c r="N750" s="3"/>
      <c r="T750" s="84"/>
      <c r="X750" s="40"/>
    </row>
    <row r="751">
      <c r="A751" s="39"/>
      <c r="B751" s="39"/>
      <c r="C751" s="56"/>
      <c r="D751" s="56"/>
      <c r="E751" s="56"/>
      <c r="F751" s="141"/>
      <c r="G751" s="141"/>
      <c r="H751" s="141"/>
      <c r="I751" s="57"/>
      <c r="J751" s="57"/>
      <c r="K751" s="57"/>
      <c r="L751" s="57"/>
      <c r="M751" s="57"/>
      <c r="N751" s="3"/>
      <c r="T751" s="84"/>
      <c r="X751" s="40"/>
    </row>
    <row r="752">
      <c r="A752" s="39"/>
      <c r="B752" s="39"/>
      <c r="C752" s="56"/>
      <c r="D752" s="56"/>
      <c r="E752" s="56"/>
      <c r="F752" s="141"/>
      <c r="G752" s="141"/>
      <c r="H752" s="141"/>
      <c r="I752" s="57"/>
      <c r="J752" s="57"/>
      <c r="K752" s="57"/>
      <c r="L752" s="57"/>
      <c r="M752" s="57"/>
      <c r="N752" s="3"/>
      <c r="T752" s="84"/>
      <c r="X752" s="40"/>
    </row>
    <row r="753">
      <c r="A753" s="39"/>
      <c r="B753" s="39"/>
      <c r="C753" s="56"/>
      <c r="D753" s="56"/>
      <c r="E753" s="56"/>
      <c r="F753" s="141"/>
      <c r="G753" s="141"/>
      <c r="H753" s="141"/>
      <c r="I753" s="57"/>
      <c r="J753" s="57"/>
      <c r="K753" s="57"/>
      <c r="L753" s="57"/>
      <c r="M753" s="57"/>
      <c r="N753" s="3"/>
      <c r="T753" s="84"/>
      <c r="X753" s="40"/>
    </row>
    <row r="754">
      <c r="A754" s="39"/>
      <c r="B754" s="39"/>
      <c r="C754" s="56"/>
      <c r="D754" s="56"/>
      <c r="E754" s="56"/>
      <c r="F754" s="141"/>
      <c r="G754" s="141"/>
      <c r="H754" s="141"/>
      <c r="I754" s="57"/>
      <c r="J754" s="57"/>
      <c r="K754" s="57"/>
      <c r="L754" s="57"/>
      <c r="M754" s="57"/>
      <c r="N754" s="3"/>
      <c r="T754" s="84"/>
      <c r="X754" s="40"/>
    </row>
    <row r="755">
      <c r="A755" s="39"/>
      <c r="B755" s="39"/>
      <c r="C755" s="56"/>
      <c r="D755" s="56"/>
      <c r="E755" s="56"/>
      <c r="F755" s="141"/>
      <c r="G755" s="141"/>
      <c r="H755" s="141"/>
      <c r="I755" s="57"/>
      <c r="J755" s="57"/>
      <c r="K755" s="57"/>
      <c r="L755" s="57"/>
      <c r="M755" s="57"/>
      <c r="N755" s="3"/>
      <c r="T755" s="84"/>
      <c r="X755" s="40"/>
    </row>
    <row r="756">
      <c r="A756" s="39"/>
      <c r="B756" s="39"/>
      <c r="C756" s="56"/>
      <c r="D756" s="56"/>
      <c r="E756" s="56"/>
      <c r="F756" s="141"/>
      <c r="G756" s="141"/>
      <c r="H756" s="141"/>
      <c r="I756" s="57"/>
      <c r="J756" s="57"/>
      <c r="K756" s="57"/>
      <c r="L756" s="57"/>
      <c r="M756" s="57"/>
      <c r="N756" s="3"/>
      <c r="T756" s="84"/>
      <c r="X756" s="40"/>
    </row>
    <row r="757">
      <c r="A757" s="39"/>
      <c r="B757" s="39"/>
      <c r="C757" s="56"/>
      <c r="D757" s="56"/>
      <c r="E757" s="56"/>
      <c r="F757" s="141"/>
      <c r="G757" s="141"/>
      <c r="H757" s="141"/>
      <c r="I757" s="57"/>
      <c r="J757" s="57"/>
      <c r="K757" s="57"/>
      <c r="L757" s="57"/>
      <c r="M757" s="57"/>
      <c r="N757" s="3"/>
      <c r="T757" s="84"/>
      <c r="X757" s="40"/>
    </row>
    <row r="758">
      <c r="A758" s="39"/>
      <c r="B758" s="39"/>
      <c r="C758" s="56"/>
      <c r="D758" s="56"/>
      <c r="E758" s="56"/>
      <c r="F758" s="141"/>
      <c r="G758" s="141"/>
      <c r="H758" s="141"/>
      <c r="I758" s="57"/>
      <c r="J758" s="57"/>
      <c r="K758" s="57"/>
      <c r="L758" s="57"/>
      <c r="M758" s="57"/>
      <c r="N758" s="3"/>
      <c r="T758" s="84"/>
      <c r="X758" s="40"/>
    </row>
    <row r="759">
      <c r="A759" s="39"/>
      <c r="B759" s="39"/>
      <c r="C759" s="56"/>
      <c r="D759" s="56"/>
      <c r="E759" s="56"/>
      <c r="F759" s="141"/>
      <c r="G759" s="141"/>
      <c r="H759" s="141"/>
      <c r="I759" s="57"/>
      <c r="J759" s="57"/>
      <c r="K759" s="57"/>
      <c r="L759" s="57"/>
      <c r="M759" s="57"/>
      <c r="N759" s="3"/>
      <c r="T759" s="84"/>
      <c r="X759" s="40"/>
    </row>
    <row r="760">
      <c r="A760" s="39"/>
      <c r="B760" s="39"/>
      <c r="C760" s="56"/>
      <c r="D760" s="56"/>
      <c r="E760" s="56"/>
      <c r="F760" s="141"/>
      <c r="G760" s="141"/>
      <c r="H760" s="141"/>
      <c r="I760" s="57"/>
      <c r="J760" s="57"/>
      <c r="K760" s="57"/>
      <c r="L760" s="57"/>
      <c r="M760" s="57"/>
      <c r="N760" s="3"/>
      <c r="T760" s="84"/>
      <c r="X760" s="40"/>
    </row>
    <row r="761">
      <c r="A761" s="39"/>
      <c r="B761" s="39"/>
      <c r="C761" s="56"/>
      <c r="D761" s="56"/>
      <c r="E761" s="56"/>
      <c r="F761" s="141"/>
      <c r="G761" s="141"/>
      <c r="H761" s="141"/>
      <c r="I761" s="57"/>
      <c r="J761" s="57"/>
      <c r="K761" s="57"/>
      <c r="L761" s="57"/>
      <c r="M761" s="57"/>
      <c r="N761" s="3"/>
      <c r="T761" s="84"/>
      <c r="X761" s="40"/>
    </row>
    <row r="762">
      <c r="A762" s="39"/>
      <c r="B762" s="39"/>
      <c r="C762" s="56"/>
      <c r="D762" s="56"/>
      <c r="E762" s="56"/>
      <c r="F762" s="141"/>
      <c r="G762" s="141"/>
      <c r="H762" s="141"/>
      <c r="I762" s="57"/>
      <c r="J762" s="57"/>
      <c r="K762" s="57"/>
      <c r="L762" s="57"/>
      <c r="M762" s="57"/>
      <c r="N762" s="3"/>
      <c r="T762" s="84"/>
      <c r="X762" s="40"/>
    </row>
    <row r="763">
      <c r="A763" s="39"/>
      <c r="B763" s="39"/>
      <c r="C763" s="56"/>
      <c r="D763" s="56"/>
      <c r="E763" s="56"/>
      <c r="F763" s="141"/>
      <c r="G763" s="141"/>
      <c r="H763" s="141"/>
      <c r="I763" s="57"/>
      <c r="J763" s="57"/>
      <c r="K763" s="57"/>
      <c r="L763" s="57"/>
      <c r="M763" s="57"/>
      <c r="N763" s="3"/>
      <c r="T763" s="84"/>
      <c r="X763" s="40"/>
    </row>
    <row r="764">
      <c r="A764" s="39"/>
      <c r="B764" s="39"/>
      <c r="C764" s="56"/>
      <c r="D764" s="56"/>
      <c r="E764" s="56"/>
      <c r="F764" s="141"/>
      <c r="G764" s="141"/>
      <c r="H764" s="141"/>
      <c r="I764" s="57"/>
      <c r="J764" s="57"/>
      <c r="K764" s="57"/>
      <c r="L764" s="57"/>
      <c r="M764" s="57"/>
      <c r="N764" s="3"/>
      <c r="T764" s="84"/>
      <c r="X764" s="40"/>
    </row>
    <row r="765">
      <c r="A765" s="39"/>
      <c r="B765" s="39"/>
      <c r="C765" s="56"/>
      <c r="D765" s="56"/>
      <c r="E765" s="56"/>
      <c r="F765" s="141"/>
      <c r="G765" s="141"/>
      <c r="H765" s="141"/>
      <c r="I765" s="57"/>
      <c r="J765" s="57"/>
      <c r="K765" s="57"/>
      <c r="L765" s="57"/>
      <c r="M765" s="57"/>
      <c r="N765" s="3"/>
      <c r="T765" s="84"/>
      <c r="X765" s="40"/>
    </row>
    <row r="766">
      <c r="A766" s="39"/>
      <c r="B766" s="39"/>
      <c r="C766" s="56"/>
      <c r="D766" s="56"/>
      <c r="E766" s="56"/>
      <c r="F766" s="141"/>
      <c r="G766" s="141"/>
      <c r="H766" s="141"/>
      <c r="I766" s="57"/>
      <c r="J766" s="57"/>
      <c r="K766" s="57"/>
      <c r="L766" s="57"/>
      <c r="M766" s="57"/>
      <c r="N766" s="3"/>
      <c r="T766" s="84"/>
      <c r="X766" s="40"/>
    </row>
    <row r="767">
      <c r="A767" s="39"/>
      <c r="B767" s="39"/>
      <c r="C767" s="56"/>
      <c r="D767" s="56"/>
      <c r="E767" s="56"/>
      <c r="F767" s="141"/>
      <c r="G767" s="141"/>
      <c r="H767" s="141"/>
      <c r="I767" s="57"/>
      <c r="J767" s="57"/>
      <c r="K767" s="57"/>
      <c r="L767" s="57"/>
      <c r="M767" s="57"/>
      <c r="N767" s="3"/>
      <c r="T767" s="84"/>
      <c r="X767" s="40"/>
    </row>
    <row r="768">
      <c r="A768" s="39"/>
      <c r="B768" s="39"/>
      <c r="C768" s="56"/>
      <c r="D768" s="56"/>
      <c r="E768" s="56"/>
      <c r="F768" s="141"/>
      <c r="G768" s="141"/>
      <c r="H768" s="141"/>
      <c r="I768" s="57"/>
      <c r="J768" s="57"/>
      <c r="K768" s="57"/>
      <c r="L768" s="57"/>
      <c r="M768" s="57"/>
      <c r="N768" s="3"/>
      <c r="T768" s="84"/>
      <c r="X768" s="40"/>
    </row>
    <row r="769">
      <c r="A769" s="39"/>
      <c r="B769" s="39"/>
      <c r="C769" s="56"/>
      <c r="D769" s="56"/>
      <c r="E769" s="56"/>
      <c r="F769" s="141"/>
      <c r="G769" s="141"/>
      <c r="H769" s="141"/>
      <c r="I769" s="57"/>
      <c r="J769" s="57"/>
      <c r="K769" s="57"/>
      <c r="L769" s="57"/>
      <c r="M769" s="57"/>
      <c r="N769" s="3"/>
      <c r="T769" s="84"/>
      <c r="X769" s="40"/>
    </row>
    <row r="770">
      <c r="A770" s="39"/>
      <c r="B770" s="39"/>
      <c r="C770" s="56"/>
      <c r="D770" s="56"/>
      <c r="E770" s="56"/>
      <c r="F770" s="141"/>
      <c r="G770" s="141"/>
      <c r="H770" s="141"/>
      <c r="I770" s="57"/>
      <c r="J770" s="57"/>
      <c r="K770" s="57"/>
      <c r="L770" s="57"/>
      <c r="M770" s="57"/>
      <c r="N770" s="3"/>
      <c r="T770" s="84"/>
      <c r="X770" s="40"/>
    </row>
    <row r="771">
      <c r="A771" s="39"/>
      <c r="B771" s="39"/>
      <c r="C771" s="56"/>
      <c r="D771" s="56"/>
      <c r="E771" s="56"/>
      <c r="F771" s="141"/>
      <c r="G771" s="141"/>
      <c r="H771" s="141"/>
      <c r="I771" s="57"/>
      <c r="J771" s="57"/>
      <c r="K771" s="57"/>
      <c r="L771" s="57"/>
      <c r="M771" s="57"/>
      <c r="N771" s="3"/>
      <c r="T771" s="84"/>
      <c r="X771" s="40"/>
    </row>
    <row r="772">
      <c r="A772" s="39"/>
      <c r="B772" s="39"/>
      <c r="C772" s="56"/>
      <c r="D772" s="56"/>
      <c r="E772" s="56"/>
      <c r="F772" s="141"/>
      <c r="G772" s="141"/>
      <c r="H772" s="141"/>
      <c r="I772" s="57"/>
      <c r="J772" s="57"/>
      <c r="K772" s="57"/>
      <c r="L772" s="57"/>
      <c r="M772" s="57"/>
      <c r="N772" s="3"/>
      <c r="T772" s="84"/>
      <c r="X772" s="40"/>
    </row>
    <row r="773">
      <c r="A773" s="39"/>
      <c r="B773" s="39"/>
      <c r="C773" s="56"/>
      <c r="D773" s="56"/>
      <c r="E773" s="56"/>
      <c r="F773" s="141"/>
      <c r="G773" s="141"/>
      <c r="H773" s="141"/>
      <c r="I773" s="57"/>
      <c r="J773" s="57"/>
      <c r="K773" s="57"/>
      <c r="L773" s="57"/>
      <c r="M773" s="57"/>
      <c r="N773" s="3"/>
      <c r="T773" s="84"/>
      <c r="X773" s="40"/>
    </row>
    <row r="774">
      <c r="A774" s="39"/>
      <c r="B774" s="39"/>
      <c r="C774" s="56"/>
      <c r="D774" s="56"/>
      <c r="E774" s="56"/>
      <c r="F774" s="141"/>
      <c r="G774" s="141"/>
      <c r="H774" s="141"/>
      <c r="I774" s="57"/>
      <c r="J774" s="57"/>
      <c r="K774" s="57"/>
      <c r="L774" s="57"/>
      <c r="M774" s="57"/>
      <c r="N774" s="3"/>
      <c r="T774" s="84"/>
      <c r="X774" s="40"/>
    </row>
    <row r="775">
      <c r="A775" s="39"/>
      <c r="B775" s="39"/>
      <c r="C775" s="56"/>
      <c r="D775" s="56"/>
      <c r="E775" s="56"/>
      <c r="F775" s="141"/>
      <c r="G775" s="141"/>
      <c r="H775" s="141"/>
      <c r="I775" s="57"/>
      <c r="J775" s="57"/>
      <c r="K775" s="57"/>
      <c r="L775" s="57"/>
      <c r="M775" s="57"/>
      <c r="N775" s="3"/>
      <c r="T775" s="84"/>
      <c r="X775" s="40"/>
    </row>
    <row r="776">
      <c r="A776" s="39"/>
      <c r="B776" s="39"/>
      <c r="C776" s="56"/>
      <c r="D776" s="56"/>
      <c r="E776" s="56"/>
      <c r="F776" s="141"/>
      <c r="G776" s="141"/>
      <c r="H776" s="141"/>
      <c r="I776" s="57"/>
      <c r="J776" s="57"/>
      <c r="K776" s="57"/>
      <c r="L776" s="57"/>
      <c r="M776" s="57"/>
      <c r="N776" s="3"/>
      <c r="T776" s="84"/>
      <c r="X776" s="40"/>
    </row>
    <row r="777">
      <c r="A777" s="39"/>
      <c r="B777" s="39"/>
      <c r="C777" s="56"/>
      <c r="D777" s="56"/>
      <c r="E777" s="56"/>
      <c r="F777" s="141"/>
      <c r="G777" s="141"/>
      <c r="H777" s="141"/>
      <c r="I777" s="57"/>
      <c r="J777" s="57"/>
      <c r="K777" s="57"/>
      <c r="L777" s="57"/>
      <c r="M777" s="57"/>
      <c r="N777" s="3"/>
      <c r="T777" s="84"/>
      <c r="X777" s="40"/>
    </row>
    <row r="778">
      <c r="A778" s="39"/>
      <c r="B778" s="39"/>
      <c r="C778" s="56"/>
      <c r="D778" s="56"/>
      <c r="E778" s="56"/>
      <c r="F778" s="141"/>
      <c r="G778" s="141"/>
      <c r="H778" s="141"/>
      <c r="I778" s="57"/>
      <c r="J778" s="57"/>
      <c r="K778" s="57"/>
      <c r="L778" s="57"/>
      <c r="M778" s="57"/>
      <c r="N778" s="3"/>
      <c r="T778" s="84"/>
      <c r="X778" s="40"/>
    </row>
    <row r="779">
      <c r="A779" s="39"/>
      <c r="B779" s="39"/>
      <c r="C779" s="56"/>
      <c r="D779" s="56"/>
      <c r="E779" s="56"/>
      <c r="F779" s="141"/>
      <c r="G779" s="141"/>
      <c r="H779" s="141"/>
      <c r="I779" s="57"/>
      <c r="J779" s="57"/>
      <c r="K779" s="57"/>
      <c r="L779" s="57"/>
      <c r="M779" s="57"/>
      <c r="N779" s="3"/>
      <c r="T779" s="84"/>
      <c r="X779" s="40"/>
    </row>
    <row r="780">
      <c r="A780" s="39"/>
      <c r="B780" s="39"/>
      <c r="C780" s="56"/>
      <c r="D780" s="56"/>
      <c r="E780" s="56"/>
      <c r="F780" s="141"/>
      <c r="G780" s="141"/>
      <c r="H780" s="141"/>
      <c r="I780" s="57"/>
      <c r="J780" s="57"/>
      <c r="K780" s="57"/>
      <c r="L780" s="57"/>
      <c r="M780" s="57"/>
      <c r="N780" s="3"/>
      <c r="T780" s="84"/>
      <c r="X780" s="40"/>
    </row>
    <row r="781">
      <c r="A781" s="39"/>
      <c r="B781" s="39"/>
      <c r="C781" s="56"/>
      <c r="D781" s="56"/>
      <c r="E781" s="56"/>
      <c r="F781" s="141"/>
      <c r="G781" s="141"/>
      <c r="H781" s="141"/>
      <c r="I781" s="57"/>
      <c r="J781" s="57"/>
      <c r="K781" s="57"/>
      <c r="L781" s="57"/>
      <c r="M781" s="57"/>
      <c r="N781" s="3"/>
      <c r="T781" s="84"/>
      <c r="X781" s="40"/>
    </row>
    <row r="782">
      <c r="A782" s="39"/>
      <c r="B782" s="39"/>
      <c r="C782" s="56"/>
      <c r="D782" s="56"/>
      <c r="E782" s="56"/>
      <c r="F782" s="141"/>
      <c r="G782" s="141"/>
      <c r="H782" s="141"/>
      <c r="I782" s="57"/>
      <c r="J782" s="57"/>
      <c r="K782" s="57"/>
      <c r="L782" s="57"/>
      <c r="M782" s="57"/>
      <c r="N782" s="3"/>
      <c r="T782" s="84"/>
      <c r="X782" s="40"/>
    </row>
    <row r="783">
      <c r="A783" s="39"/>
      <c r="B783" s="39"/>
      <c r="C783" s="56"/>
      <c r="D783" s="56"/>
      <c r="E783" s="56"/>
      <c r="F783" s="141"/>
      <c r="G783" s="141"/>
      <c r="H783" s="141"/>
      <c r="I783" s="57"/>
      <c r="J783" s="57"/>
      <c r="K783" s="57"/>
      <c r="L783" s="57"/>
      <c r="M783" s="57"/>
      <c r="N783" s="3"/>
      <c r="T783" s="84"/>
      <c r="X783" s="40"/>
    </row>
    <row r="784">
      <c r="A784" s="39"/>
      <c r="B784" s="39"/>
      <c r="C784" s="56"/>
      <c r="D784" s="56"/>
      <c r="E784" s="56"/>
      <c r="F784" s="141"/>
      <c r="G784" s="141"/>
      <c r="H784" s="141"/>
      <c r="I784" s="57"/>
      <c r="J784" s="57"/>
      <c r="K784" s="57"/>
      <c r="L784" s="57"/>
      <c r="M784" s="57"/>
      <c r="N784" s="3"/>
      <c r="T784" s="84"/>
      <c r="X784" s="40"/>
    </row>
    <row r="785">
      <c r="A785" s="39"/>
      <c r="B785" s="39"/>
      <c r="C785" s="56"/>
      <c r="D785" s="56"/>
      <c r="E785" s="56"/>
      <c r="F785" s="141"/>
      <c r="G785" s="141"/>
      <c r="H785" s="141"/>
      <c r="I785" s="57"/>
      <c r="J785" s="57"/>
      <c r="K785" s="57"/>
      <c r="L785" s="57"/>
      <c r="M785" s="57"/>
      <c r="N785" s="3"/>
      <c r="T785" s="84"/>
      <c r="X785" s="40"/>
    </row>
    <row r="786">
      <c r="A786" s="39"/>
      <c r="B786" s="39"/>
      <c r="C786" s="56"/>
      <c r="D786" s="56"/>
      <c r="E786" s="56"/>
      <c r="F786" s="141"/>
      <c r="G786" s="141"/>
      <c r="H786" s="141"/>
      <c r="I786" s="57"/>
      <c r="J786" s="57"/>
      <c r="K786" s="57"/>
      <c r="L786" s="57"/>
      <c r="M786" s="57"/>
      <c r="N786" s="3"/>
      <c r="T786" s="84"/>
      <c r="X786" s="40"/>
    </row>
    <row r="787">
      <c r="A787" s="39"/>
      <c r="B787" s="39"/>
      <c r="C787" s="56"/>
      <c r="D787" s="56"/>
      <c r="E787" s="56"/>
      <c r="F787" s="141"/>
      <c r="G787" s="141"/>
      <c r="H787" s="141"/>
      <c r="I787" s="57"/>
      <c r="J787" s="57"/>
      <c r="K787" s="57"/>
      <c r="L787" s="57"/>
      <c r="M787" s="57"/>
      <c r="N787" s="3"/>
      <c r="T787" s="84"/>
      <c r="X787" s="40"/>
    </row>
    <row r="788">
      <c r="A788" s="39"/>
      <c r="B788" s="39"/>
      <c r="C788" s="56"/>
      <c r="D788" s="56"/>
      <c r="E788" s="56"/>
      <c r="F788" s="141"/>
      <c r="G788" s="141"/>
      <c r="H788" s="141"/>
      <c r="I788" s="57"/>
      <c r="J788" s="57"/>
      <c r="K788" s="57"/>
      <c r="L788" s="57"/>
      <c r="M788" s="57"/>
      <c r="N788" s="3"/>
      <c r="T788" s="84"/>
      <c r="X788" s="40"/>
    </row>
    <row r="789">
      <c r="A789" s="39"/>
      <c r="B789" s="39"/>
      <c r="C789" s="56"/>
      <c r="D789" s="56"/>
      <c r="E789" s="56"/>
      <c r="F789" s="141"/>
      <c r="G789" s="141"/>
      <c r="H789" s="141"/>
      <c r="I789" s="57"/>
      <c r="J789" s="57"/>
      <c r="K789" s="57"/>
      <c r="L789" s="57"/>
      <c r="M789" s="57"/>
      <c r="N789" s="3"/>
      <c r="T789" s="84"/>
      <c r="X789" s="40"/>
    </row>
    <row r="790">
      <c r="A790" s="39"/>
      <c r="B790" s="39"/>
      <c r="C790" s="56"/>
      <c r="D790" s="56"/>
      <c r="E790" s="56"/>
      <c r="F790" s="141"/>
      <c r="G790" s="141"/>
      <c r="H790" s="141"/>
      <c r="I790" s="57"/>
      <c r="J790" s="57"/>
      <c r="K790" s="57"/>
      <c r="L790" s="57"/>
      <c r="M790" s="57"/>
      <c r="N790" s="3"/>
      <c r="T790" s="84"/>
      <c r="X790" s="40"/>
    </row>
    <row r="791">
      <c r="A791" s="39"/>
      <c r="B791" s="39"/>
      <c r="C791" s="56"/>
      <c r="D791" s="56"/>
      <c r="E791" s="56"/>
      <c r="F791" s="141"/>
      <c r="G791" s="141"/>
      <c r="H791" s="141"/>
      <c r="I791" s="57"/>
      <c r="J791" s="57"/>
      <c r="K791" s="57"/>
      <c r="L791" s="57"/>
      <c r="M791" s="57"/>
      <c r="N791" s="3"/>
      <c r="T791" s="84"/>
      <c r="X791" s="40"/>
    </row>
    <row r="792">
      <c r="A792" s="39"/>
      <c r="B792" s="39"/>
      <c r="C792" s="56"/>
      <c r="D792" s="56"/>
      <c r="E792" s="56"/>
      <c r="F792" s="141"/>
      <c r="G792" s="141"/>
      <c r="H792" s="141"/>
      <c r="I792" s="57"/>
      <c r="J792" s="57"/>
      <c r="K792" s="57"/>
      <c r="L792" s="57"/>
      <c r="M792" s="57"/>
      <c r="N792" s="3"/>
      <c r="T792" s="84"/>
      <c r="X792" s="40"/>
    </row>
    <row r="793">
      <c r="A793" s="39"/>
      <c r="B793" s="39"/>
      <c r="C793" s="56"/>
      <c r="D793" s="56"/>
      <c r="E793" s="56"/>
      <c r="F793" s="141"/>
      <c r="G793" s="141"/>
      <c r="H793" s="141"/>
      <c r="I793" s="57"/>
      <c r="J793" s="57"/>
      <c r="K793" s="57"/>
      <c r="L793" s="57"/>
      <c r="M793" s="57"/>
      <c r="N793" s="3"/>
      <c r="T793" s="84"/>
      <c r="X793" s="40"/>
    </row>
    <row r="794">
      <c r="A794" s="39"/>
      <c r="B794" s="39"/>
      <c r="C794" s="56"/>
      <c r="D794" s="56"/>
      <c r="E794" s="56"/>
      <c r="F794" s="141"/>
      <c r="G794" s="141"/>
      <c r="H794" s="141"/>
      <c r="I794" s="57"/>
      <c r="J794" s="57"/>
      <c r="K794" s="57"/>
      <c r="L794" s="57"/>
      <c r="M794" s="57"/>
      <c r="N794" s="3"/>
      <c r="T794" s="84"/>
      <c r="X794" s="40"/>
    </row>
    <row r="795">
      <c r="A795" s="39"/>
      <c r="B795" s="39"/>
      <c r="C795" s="56"/>
      <c r="D795" s="56"/>
      <c r="E795" s="56"/>
      <c r="F795" s="141"/>
      <c r="G795" s="141"/>
      <c r="H795" s="141"/>
      <c r="I795" s="57"/>
      <c r="J795" s="57"/>
      <c r="K795" s="57"/>
      <c r="L795" s="57"/>
      <c r="M795" s="57"/>
      <c r="N795" s="3"/>
      <c r="T795" s="84"/>
      <c r="X795" s="40"/>
    </row>
    <row r="796">
      <c r="A796" s="39"/>
      <c r="B796" s="39"/>
      <c r="C796" s="56"/>
      <c r="D796" s="56"/>
      <c r="E796" s="56"/>
      <c r="F796" s="141"/>
      <c r="G796" s="141"/>
      <c r="H796" s="141"/>
      <c r="I796" s="57"/>
      <c r="J796" s="57"/>
      <c r="K796" s="57"/>
      <c r="L796" s="57"/>
      <c r="M796" s="57"/>
      <c r="N796" s="3"/>
      <c r="T796" s="84"/>
      <c r="X796" s="40"/>
    </row>
    <row r="797">
      <c r="A797" s="39"/>
      <c r="B797" s="39"/>
      <c r="C797" s="56"/>
      <c r="D797" s="56"/>
      <c r="E797" s="56"/>
      <c r="F797" s="141"/>
      <c r="G797" s="141"/>
      <c r="H797" s="141"/>
      <c r="I797" s="57"/>
      <c r="J797" s="57"/>
      <c r="K797" s="57"/>
      <c r="L797" s="57"/>
      <c r="M797" s="57"/>
      <c r="N797" s="3"/>
      <c r="T797" s="84"/>
      <c r="X797" s="40"/>
    </row>
    <row r="798">
      <c r="A798" s="39"/>
      <c r="B798" s="39"/>
      <c r="C798" s="56"/>
      <c r="D798" s="56"/>
      <c r="E798" s="56"/>
      <c r="F798" s="141"/>
      <c r="G798" s="141"/>
      <c r="H798" s="141"/>
      <c r="I798" s="57"/>
      <c r="J798" s="57"/>
      <c r="K798" s="57"/>
      <c r="L798" s="57"/>
      <c r="M798" s="57"/>
      <c r="N798" s="3"/>
      <c r="T798" s="84"/>
      <c r="X798" s="40"/>
    </row>
    <row r="799">
      <c r="A799" s="39"/>
      <c r="B799" s="39"/>
      <c r="C799" s="56"/>
      <c r="D799" s="56"/>
      <c r="E799" s="56"/>
      <c r="F799" s="141"/>
      <c r="G799" s="141"/>
      <c r="H799" s="141"/>
      <c r="I799" s="57"/>
      <c r="J799" s="57"/>
      <c r="K799" s="57"/>
      <c r="L799" s="57"/>
      <c r="M799" s="57"/>
      <c r="N799" s="3"/>
      <c r="T799" s="84"/>
      <c r="X799" s="40"/>
    </row>
    <row r="800">
      <c r="A800" s="39"/>
      <c r="B800" s="39"/>
      <c r="C800" s="56"/>
      <c r="D800" s="56"/>
      <c r="E800" s="56"/>
      <c r="F800" s="141"/>
      <c r="G800" s="141"/>
      <c r="H800" s="141"/>
      <c r="I800" s="57"/>
      <c r="J800" s="57"/>
      <c r="K800" s="57"/>
      <c r="L800" s="57"/>
      <c r="M800" s="57"/>
      <c r="N800" s="3"/>
      <c r="T800" s="84"/>
      <c r="X800" s="40"/>
    </row>
    <row r="801">
      <c r="A801" s="39"/>
      <c r="B801" s="39"/>
      <c r="C801" s="56"/>
      <c r="D801" s="56"/>
      <c r="E801" s="56"/>
      <c r="F801" s="141"/>
      <c r="G801" s="141"/>
      <c r="H801" s="141"/>
      <c r="I801" s="57"/>
      <c r="J801" s="57"/>
      <c r="K801" s="57"/>
      <c r="L801" s="57"/>
      <c r="M801" s="57"/>
      <c r="N801" s="3"/>
      <c r="T801" s="84"/>
      <c r="X801" s="40"/>
    </row>
    <row r="802">
      <c r="A802" s="39"/>
      <c r="B802" s="39"/>
      <c r="C802" s="56"/>
      <c r="D802" s="56"/>
      <c r="E802" s="56"/>
      <c r="F802" s="141"/>
      <c r="G802" s="141"/>
      <c r="H802" s="141"/>
      <c r="I802" s="57"/>
      <c r="J802" s="57"/>
      <c r="K802" s="57"/>
      <c r="L802" s="57"/>
      <c r="M802" s="57"/>
      <c r="N802" s="3"/>
      <c r="T802" s="84"/>
      <c r="X802" s="40"/>
    </row>
    <row r="803">
      <c r="A803" s="39"/>
      <c r="B803" s="39"/>
      <c r="C803" s="56"/>
      <c r="D803" s="56"/>
      <c r="E803" s="56"/>
      <c r="F803" s="141"/>
      <c r="G803" s="141"/>
      <c r="H803" s="141"/>
      <c r="I803" s="57"/>
      <c r="J803" s="57"/>
      <c r="K803" s="57"/>
      <c r="L803" s="57"/>
      <c r="M803" s="57"/>
      <c r="N803" s="3"/>
      <c r="T803" s="84"/>
      <c r="X803" s="40"/>
    </row>
    <row r="804">
      <c r="A804" s="39"/>
      <c r="B804" s="39"/>
      <c r="C804" s="56"/>
      <c r="D804" s="56"/>
      <c r="E804" s="56"/>
      <c r="F804" s="141"/>
      <c r="G804" s="141"/>
      <c r="H804" s="141"/>
      <c r="I804" s="57"/>
      <c r="J804" s="57"/>
      <c r="K804" s="57"/>
      <c r="L804" s="57"/>
      <c r="M804" s="57"/>
      <c r="N804" s="3"/>
      <c r="T804" s="84"/>
      <c r="X804" s="40"/>
    </row>
    <row r="805">
      <c r="A805" s="39"/>
      <c r="B805" s="39"/>
      <c r="C805" s="56"/>
      <c r="D805" s="56"/>
      <c r="E805" s="56"/>
      <c r="F805" s="141"/>
      <c r="G805" s="141"/>
      <c r="H805" s="141"/>
      <c r="I805" s="57"/>
      <c r="J805" s="57"/>
      <c r="K805" s="57"/>
      <c r="L805" s="57"/>
      <c r="M805" s="57"/>
      <c r="N805" s="3"/>
      <c r="T805" s="84"/>
      <c r="X805" s="40"/>
    </row>
    <row r="806">
      <c r="A806" s="39"/>
      <c r="B806" s="39"/>
      <c r="C806" s="56"/>
      <c r="D806" s="56"/>
      <c r="E806" s="56"/>
      <c r="F806" s="141"/>
      <c r="G806" s="141"/>
      <c r="H806" s="141"/>
      <c r="I806" s="57"/>
      <c r="J806" s="57"/>
      <c r="K806" s="57"/>
      <c r="L806" s="57"/>
      <c r="M806" s="57"/>
      <c r="N806" s="3"/>
      <c r="T806" s="84"/>
      <c r="X806" s="40"/>
    </row>
    <row r="807">
      <c r="A807" s="39"/>
      <c r="B807" s="39"/>
      <c r="C807" s="56"/>
      <c r="D807" s="56"/>
      <c r="E807" s="56"/>
      <c r="F807" s="141"/>
      <c r="G807" s="141"/>
      <c r="H807" s="141"/>
      <c r="I807" s="57"/>
      <c r="J807" s="57"/>
      <c r="K807" s="57"/>
      <c r="L807" s="57"/>
      <c r="M807" s="57"/>
      <c r="N807" s="3"/>
      <c r="T807" s="84"/>
      <c r="X807" s="40"/>
    </row>
    <row r="808">
      <c r="A808" s="39"/>
      <c r="B808" s="39"/>
      <c r="C808" s="56"/>
      <c r="D808" s="56"/>
      <c r="E808" s="56"/>
      <c r="F808" s="141"/>
      <c r="G808" s="141"/>
      <c r="H808" s="141"/>
      <c r="I808" s="57"/>
      <c r="J808" s="57"/>
      <c r="K808" s="57"/>
      <c r="L808" s="57"/>
      <c r="M808" s="57"/>
      <c r="N808" s="3"/>
      <c r="T808" s="84"/>
      <c r="X808" s="40"/>
    </row>
    <row r="809">
      <c r="A809" s="39"/>
      <c r="B809" s="39"/>
      <c r="C809" s="56"/>
      <c r="D809" s="56"/>
      <c r="E809" s="56"/>
      <c r="F809" s="141"/>
      <c r="G809" s="141"/>
      <c r="H809" s="141"/>
      <c r="I809" s="57"/>
      <c r="J809" s="57"/>
      <c r="K809" s="57"/>
      <c r="L809" s="57"/>
      <c r="M809" s="57"/>
      <c r="N809" s="3"/>
      <c r="T809" s="84"/>
      <c r="X809" s="40"/>
    </row>
    <row r="810">
      <c r="A810" s="39"/>
      <c r="B810" s="39"/>
      <c r="C810" s="56"/>
      <c r="D810" s="56"/>
      <c r="E810" s="56"/>
      <c r="F810" s="141"/>
      <c r="G810" s="141"/>
      <c r="H810" s="141"/>
      <c r="I810" s="57"/>
      <c r="J810" s="57"/>
      <c r="K810" s="57"/>
      <c r="L810" s="57"/>
      <c r="M810" s="57"/>
      <c r="N810" s="3"/>
      <c r="T810" s="84"/>
      <c r="X810" s="40"/>
    </row>
    <row r="811">
      <c r="A811" s="39"/>
      <c r="B811" s="39"/>
      <c r="C811" s="56"/>
      <c r="D811" s="56"/>
      <c r="E811" s="56"/>
      <c r="F811" s="141"/>
      <c r="G811" s="141"/>
      <c r="H811" s="141"/>
      <c r="I811" s="57"/>
      <c r="J811" s="57"/>
      <c r="K811" s="57"/>
      <c r="L811" s="57"/>
      <c r="M811" s="57"/>
      <c r="N811" s="3"/>
      <c r="T811" s="84"/>
      <c r="X811" s="40"/>
    </row>
    <row r="812">
      <c r="A812" s="39"/>
      <c r="B812" s="39"/>
      <c r="C812" s="56"/>
      <c r="D812" s="56"/>
      <c r="E812" s="56"/>
      <c r="F812" s="141"/>
      <c r="G812" s="141"/>
      <c r="H812" s="141"/>
      <c r="I812" s="57"/>
      <c r="J812" s="57"/>
      <c r="K812" s="57"/>
      <c r="L812" s="57"/>
      <c r="M812" s="57"/>
      <c r="N812" s="3"/>
      <c r="T812" s="84"/>
      <c r="X812" s="40"/>
    </row>
    <row r="813">
      <c r="A813" s="39"/>
      <c r="B813" s="39"/>
      <c r="C813" s="56"/>
      <c r="D813" s="56"/>
      <c r="E813" s="56"/>
      <c r="F813" s="141"/>
      <c r="G813" s="141"/>
      <c r="H813" s="141"/>
      <c r="I813" s="57"/>
      <c r="J813" s="57"/>
      <c r="K813" s="57"/>
      <c r="L813" s="57"/>
      <c r="M813" s="57"/>
      <c r="N813" s="3"/>
      <c r="T813" s="84"/>
      <c r="X813" s="40"/>
    </row>
    <row r="814">
      <c r="A814" s="39"/>
      <c r="B814" s="39"/>
      <c r="C814" s="56"/>
      <c r="D814" s="56"/>
      <c r="E814" s="56"/>
      <c r="F814" s="141"/>
      <c r="G814" s="141"/>
      <c r="H814" s="141"/>
      <c r="I814" s="57"/>
      <c r="J814" s="57"/>
      <c r="K814" s="57"/>
      <c r="L814" s="57"/>
      <c r="M814" s="57"/>
      <c r="N814" s="3"/>
      <c r="T814" s="84"/>
      <c r="X814" s="40"/>
    </row>
    <row r="815">
      <c r="A815" s="39"/>
      <c r="B815" s="39"/>
      <c r="C815" s="56"/>
      <c r="D815" s="56"/>
      <c r="E815" s="56"/>
      <c r="F815" s="141"/>
      <c r="G815" s="141"/>
      <c r="H815" s="141"/>
      <c r="I815" s="57"/>
      <c r="J815" s="57"/>
      <c r="K815" s="57"/>
      <c r="L815" s="57"/>
      <c r="M815" s="57"/>
      <c r="N815" s="3"/>
      <c r="T815" s="84"/>
      <c r="X815" s="40"/>
    </row>
    <row r="816">
      <c r="A816" s="39"/>
      <c r="B816" s="39"/>
      <c r="C816" s="56"/>
      <c r="D816" s="56"/>
      <c r="E816" s="56"/>
      <c r="F816" s="141"/>
      <c r="G816" s="141"/>
      <c r="H816" s="141"/>
      <c r="I816" s="57"/>
      <c r="J816" s="57"/>
      <c r="K816" s="57"/>
      <c r="L816" s="57"/>
      <c r="M816" s="57"/>
      <c r="N816" s="3"/>
      <c r="T816" s="84"/>
      <c r="X816" s="40"/>
    </row>
    <row r="817">
      <c r="A817" s="39"/>
      <c r="B817" s="39"/>
      <c r="C817" s="56"/>
      <c r="D817" s="56"/>
      <c r="E817" s="56"/>
      <c r="F817" s="141"/>
      <c r="G817" s="141"/>
      <c r="H817" s="141"/>
      <c r="I817" s="57"/>
      <c r="J817" s="57"/>
      <c r="K817" s="57"/>
      <c r="L817" s="57"/>
      <c r="M817" s="57"/>
      <c r="N817" s="3"/>
      <c r="T817" s="84"/>
      <c r="X817" s="40"/>
    </row>
    <row r="818">
      <c r="A818" s="39"/>
      <c r="B818" s="39"/>
      <c r="C818" s="56"/>
      <c r="D818" s="56"/>
      <c r="E818" s="56"/>
      <c r="F818" s="141"/>
      <c r="G818" s="141"/>
      <c r="H818" s="141"/>
      <c r="I818" s="57"/>
      <c r="J818" s="57"/>
      <c r="K818" s="57"/>
      <c r="L818" s="57"/>
      <c r="M818" s="57"/>
      <c r="N818" s="3"/>
      <c r="T818" s="84"/>
      <c r="X818" s="40"/>
    </row>
    <row r="819">
      <c r="A819" s="39"/>
      <c r="B819" s="39"/>
      <c r="C819" s="56"/>
      <c r="D819" s="56"/>
      <c r="E819" s="56"/>
      <c r="F819" s="141"/>
      <c r="G819" s="141"/>
      <c r="H819" s="141"/>
      <c r="I819" s="57"/>
      <c r="J819" s="57"/>
      <c r="K819" s="57"/>
      <c r="L819" s="57"/>
      <c r="M819" s="57"/>
      <c r="N819" s="3"/>
      <c r="T819" s="84"/>
      <c r="X819" s="40"/>
    </row>
    <row r="820">
      <c r="A820" s="39"/>
      <c r="B820" s="39"/>
      <c r="C820" s="56"/>
      <c r="D820" s="56"/>
      <c r="E820" s="56"/>
      <c r="F820" s="141"/>
      <c r="G820" s="141"/>
      <c r="H820" s="141"/>
      <c r="I820" s="57"/>
      <c r="J820" s="57"/>
      <c r="K820" s="57"/>
      <c r="L820" s="57"/>
      <c r="M820" s="57"/>
      <c r="N820" s="3"/>
      <c r="T820" s="84"/>
      <c r="X820" s="40"/>
    </row>
    <row r="821">
      <c r="A821" s="39"/>
      <c r="B821" s="39"/>
      <c r="C821" s="56"/>
      <c r="D821" s="56"/>
      <c r="E821" s="56"/>
      <c r="F821" s="141"/>
      <c r="G821" s="141"/>
      <c r="H821" s="141"/>
      <c r="I821" s="57"/>
      <c r="J821" s="57"/>
      <c r="K821" s="57"/>
      <c r="L821" s="57"/>
      <c r="M821" s="57"/>
      <c r="N821" s="3"/>
      <c r="T821" s="84"/>
      <c r="X821" s="40"/>
    </row>
    <row r="822">
      <c r="A822" s="39"/>
      <c r="B822" s="39"/>
      <c r="C822" s="56"/>
      <c r="D822" s="56"/>
      <c r="E822" s="56"/>
      <c r="F822" s="141"/>
      <c r="G822" s="141"/>
      <c r="H822" s="141"/>
      <c r="I822" s="57"/>
      <c r="J822" s="57"/>
      <c r="K822" s="57"/>
      <c r="L822" s="57"/>
      <c r="M822" s="57"/>
      <c r="N822" s="3"/>
      <c r="T822" s="84"/>
      <c r="X822" s="40"/>
    </row>
    <row r="823">
      <c r="A823" s="39"/>
      <c r="B823" s="39"/>
      <c r="C823" s="56"/>
      <c r="D823" s="56"/>
      <c r="E823" s="56"/>
      <c r="F823" s="141"/>
      <c r="G823" s="141"/>
      <c r="H823" s="141"/>
      <c r="I823" s="57"/>
      <c r="J823" s="57"/>
      <c r="K823" s="57"/>
      <c r="L823" s="57"/>
      <c r="M823" s="57"/>
      <c r="N823" s="3"/>
      <c r="T823" s="84"/>
      <c r="X823" s="40"/>
    </row>
    <row r="824">
      <c r="A824" s="39"/>
      <c r="B824" s="39"/>
      <c r="C824" s="56"/>
      <c r="D824" s="56"/>
      <c r="E824" s="56"/>
      <c r="F824" s="141"/>
      <c r="G824" s="141"/>
      <c r="H824" s="141"/>
      <c r="I824" s="57"/>
      <c r="J824" s="57"/>
      <c r="K824" s="57"/>
      <c r="L824" s="57"/>
      <c r="M824" s="57"/>
      <c r="N824" s="3"/>
      <c r="T824" s="84"/>
      <c r="X824" s="40"/>
    </row>
    <row r="825">
      <c r="A825" s="39"/>
      <c r="B825" s="39"/>
      <c r="C825" s="56"/>
      <c r="D825" s="56"/>
      <c r="E825" s="56"/>
      <c r="F825" s="141"/>
      <c r="G825" s="141"/>
      <c r="H825" s="141"/>
      <c r="I825" s="57"/>
      <c r="J825" s="57"/>
      <c r="K825" s="57"/>
      <c r="L825" s="57"/>
      <c r="M825" s="57"/>
      <c r="N825" s="3"/>
      <c r="T825" s="84"/>
      <c r="X825" s="40"/>
    </row>
    <row r="826">
      <c r="A826" s="39"/>
      <c r="B826" s="39"/>
      <c r="C826" s="56"/>
      <c r="D826" s="56"/>
      <c r="E826" s="56"/>
      <c r="F826" s="141"/>
      <c r="G826" s="141"/>
      <c r="H826" s="141"/>
      <c r="I826" s="57"/>
      <c r="J826" s="57"/>
      <c r="K826" s="57"/>
      <c r="L826" s="57"/>
      <c r="M826" s="57"/>
      <c r="N826" s="3"/>
      <c r="T826" s="84"/>
      <c r="X826" s="40"/>
    </row>
    <row r="827">
      <c r="A827" s="39"/>
      <c r="B827" s="39"/>
      <c r="C827" s="56"/>
      <c r="D827" s="56"/>
      <c r="E827" s="56"/>
      <c r="F827" s="141"/>
      <c r="G827" s="141"/>
      <c r="H827" s="141"/>
      <c r="I827" s="57"/>
      <c r="J827" s="57"/>
      <c r="K827" s="57"/>
      <c r="L827" s="57"/>
      <c r="M827" s="57"/>
      <c r="N827" s="3"/>
      <c r="T827" s="84"/>
      <c r="X827" s="40"/>
    </row>
    <row r="828">
      <c r="A828" s="39"/>
      <c r="B828" s="39"/>
      <c r="C828" s="56"/>
      <c r="D828" s="56"/>
      <c r="E828" s="56"/>
      <c r="F828" s="141"/>
      <c r="G828" s="141"/>
      <c r="H828" s="141"/>
      <c r="I828" s="57"/>
      <c r="J828" s="57"/>
      <c r="K828" s="57"/>
      <c r="L828" s="57"/>
      <c r="M828" s="57"/>
      <c r="N828" s="3"/>
      <c r="T828" s="84"/>
      <c r="X828" s="40"/>
    </row>
    <row r="829">
      <c r="A829" s="39"/>
      <c r="B829" s="39"/>
      <c r="C829" s="56"/>
      <c r="D829" s="56"/>
      <c r="E829" s="56"/>
      <c r="F829" s="141"/>
      <c r="G829" s="141"/>
      <c r="H829" s="141"/>
      <c r="I829" s="57"/>
      <c r="J829" s="57"/>
      <c r="K829" s="57"/>
      <c r="L829" s="57"/>
      <c r="M829" s="57"/>
      <c r="N829" s="3"/>
      <c r="T829" s="84"/>
      <c r="X829" s="40"/>
    </row>
    <row r="830">
      <c r="A830" s="39"/>
      <c r="B830" s="39"/>
      <c r="C830" s="56"/>
      <c r="D830" s="56"/>
      <c r="E830" s="56"/>
      <c r="F830" s="141"/>
      <c r="G830" s="141"/>
      <c r="H830" s="141"/>
      <c r="I830" s="57"/>
      <c r="J830" s="57"/>
      <c r="K830" s="57"/>
      <c r="L830" s="57"/>
      <c r="M830" s="57"/>
      <c r="N830" s="3"/>
      <c r="T830" s="84"/>
      <c r="X830" s="40"/>
    </row>
    <row r="831">
      <c r="A831" s="39"/>
      <c r="B831" s="39"/>
      <c r="C831" s="56"/>
      <c r="D831" s="56"/>
      <c r="E831" s="56"/>
      <c r="F831" s="141"/>
      <c r="G831" s="141"/>
      <c r="H831" s="141"/>
      <c r="I831" s="57"/>
      <c r="J831" s="57"/>
      <c r="K831" s="57"/>
      <c r="L831" s="57"/>
      <c r="M831" s="57"/>
      <c r="N831" s="3"/>
      <c r="T831" s="84"/>
      <c r="X831" s="40"/>
    </row>
    <row r="832">
      <c r="A832" s="39"/>
      <c r="B832" s="39"/>
      <c r="C832" s="56"/>
      <c r="D832" s="56"/>
      <c r="E832" s="56"/>
      <c r="F832" s="141"/>
      <c r="G832" s="141"/>
      <c r="H832" s="141"/>
      <c r="I832" s="57"/>
      <c r="J832" s="57"/>
      <c r="K832" s="57"/>
      <c r="L832" s="57"/>
      <c r="M832" s="57"/>
      <c r="N832" s="3"/>
      <c r="T832" s="84"/>
      <c r="X832" s="40"/>
    </row>
    <row r="833">
      <c r="A833" s="39"/>
      <c r="B833" s="39"/>
      <c r="C833" s="56"/>
      <c r="D833" s="56"/>
      <c r="E833" s="56"/>
      <c r="F833" s="141"/>
      <c r="G833" s="141"/>
      <c r="H833" s="141"/>
      <c r="I833" s="57"/>
      <c r="J833" s="57"/>
      <c r="K833" s="57"/>
      <c r="L833" s="57"/>
      <c r="M833" s="57"/>
      <c r="N833" s="3"/>
      <c r="T833" s="84"/>
      <c r="X833" s="40"/>
    </row>
    <row r="834">
      <c r="A834" s="39"/>
      <c r="B834" s="39"/>
      <c r="C834" s="56"/>
      <c r="D834" s="56"/>
      <c r="E834" s="56"/>
      <c r="F834" s="141"/>
      <c r="G834" s="141"/>
      <c r="H834" s="141"/>
      <c r="I834" s="57"/>
      <c r="J834" s="57"/>
      <c r="K834" s="57"/>
      <c r="L834" s="57"/>
      <c r="M834" s="57"/>
      <c r="N834" s="3"/>
      <c r="T834" s="84"/>
      <c r="X834" s="40"/>
    </row>
    <row r="835">
      <c r="A835" s="39"/>
      <c r="B835" s="39"/>
      <c r="C835" s="56"/>
      <c r="D835" s="56"/>
      <c r="E835" s="56"/>
      <c r="F835" s="141"/>
      <c r="G835" s="141"/>
      <c r="H835" s="141"/>
      <c r="I835" s="57"/>
      <c r="J835" s="57"/>
      <c r="K835" s="57"/>
      <c r="L835" s="57"/>
      <c r="M835" s="57"/>
      <c r="N835" s="3"/>
      <c r="T835" s="84"/>
      <c r="X835" s="40"/>
    </row>
    <row r="836">
      <c r="A836" s="39"/>
      <c r="B836" s="39"/>
      <c r="C836" s="56"/>
      <c r="D836" s="56"/>
      <c r="E836" s="56"/>
      <c r="F836" s="141"/>
      <c r="G836" s="141"/>
      <c r="H836" s="141"/>
      <c r="I836" s="57"/>
      <c r="J836" s="57"/>
      <c r="K836" s="57"/>
      <c r="L836" s="57"/>
      <c r="M836" s="57"/>
      <c r="N836" s="3"/>
      <c r="T836" s="84"/>
      <c r="X836" s="40"/>
    </row>
    <row r="837">
      <c r="A837" s="39"/>
      <c r="B837" s="39"/>
      <c r="C837" s="56"/>
      <c r="D837" s="56"/>
      <c r="E837" s="56"/>
      <c r="F837" s="141"/>
      <c r="G837" s="141"/>
      <c r="H837" s="141"/>
      <c r="I837" s="57"/>
      <c r="J837" s="57"/>
      <c r="K837" s="57"/>
      <c r="L837" s="57"/>
      <c r="M837" s="57"/>
      <c r="N837" s="3"/>
      <c r="T837" s="84"/>
      <c r="X837" s="40"/>
    </row>
    <row r="838">
      <c r="A838" s="39"/>
      <c r="B838" s="39"/>
      <c r="C838" s="56"/>
      <c r="D838" s="56"/>
      <c r="E838" s="56"/>
      <c r="F838" s="141"/>
      <c r="G838" s="141"/>
      <c r="H838" s="141"/>
      <c r="I838" s="57"/>
      <c r="J838" s="57"/>
      <c r="K838" s="57"/>
      <c r="L838" s="57"/>
      <c r="M838" s="57"/>
      <c r="N838" s="3"/>
      <c r="T838" s="84"/>
      <c r="X838" s="40"/>
    </row>
    <row r="839">
      <c r="A839" s="39"/>
      <c r="B839" s="39"/>
      <c r="C839" s="56"/>
      <c r="D839" s="56"/>
      <c r="E839" s="56"/>
      <c r="F839" s="141"/>
      <c r="G839" s="141"/>
      <c r="H839" s="141"/>
      <c r="I839" s="57"/>
      <c r="J839" s="57"/>
      <c r="K839" s="57"/>
      <c r="L839" s="57"/>
      <c r="M839" s="57"/>
      <c r="N839" s="3"/>
      <c r="T839" s="84"/>
      <c r="X839" s="40"/>
    </row>
    <row r="840">
      <c r="A840" s="39"/>
      <c r="B840" s="39"/>
      <c r="C840" s="56"/>
      <c r="D840" s="56"/>
      <c r="E840" s="56"/>
      <c r="F840" s="141"/>
      <c r="G840" s="141"/>
      <c r="H840" s="141"/>
      <c r="I840" s="57"/>
      <c r="J840" s="57"/>
      <c r="K840" s="57"/>
      <c r="L840" s="57"/>
      <c r="M840" s="57"/>
      <c r="N840" s="3"/>
      <c r="T840" s="84"/>
      <c r="X840" s="40"/>
    </row>
    <row r="841">
      <c r="A841" s="39"/>
      <c r="B841" s="39"/>
      <c r="C841" s="56"/>
      <c r="D841" s="56"/>
      <c r="E841" s="56"/>
      <c r="F841" s="141"/>
      <c r="G841" s="141"/>
      <c r="H841" s="141"/>
      <c r="I841" s="57"/>
      <c r="J841" s="57"/>
      <c r="K841" s="57"/>
      <c r="L841" s="57"/>
      <c r="M841" s="57"/>
      <c r="N841" s="3"/>
      <c r="T841" s="84"/>
      <c r="X841" s="40"/>
    </row>
    <row r="842">
      <c r="A842" s="39"/>
      <c r="B842" s="39"/>
      <c r="C842" s="56"/>
      <c r="D842" s="56"/>
      <c r="E842" s="56"/>
      <c r="F842" s="141"/>
      <c r="G842" s="141"/>
      <c r="H842" s="141"/>
      <c r="I842" s="57"/>
      <c r="J842" s="57"/>
      <c r="K842" s="57"/>
      <c r="L842" s="57"/>
      <c r="M842" s="57"/>
      <c r="N842" s="3"/>
      <c r="T842" s="84"/>
      <c r="X842" s="40"/>
    </row>
    <row r="843">
      <c r="A843" s="39"/>
      <c r="B843" s="39"/>
      <c r="C843" s="56"/>
      <c r="D843" s="56"/>
      <c r="E843" s="56"/>
      <c r="F843" s="141"/>
      <c r="G843" s="141"/>
      <c r="H843" s="141"/>
      <c r="I843" s="57"/>
      <c r="J843" s="57"/>
      <c r="K843" s="57"/>
      <c r="L843" s="57"/>
      <c r="M843" s="57"/>
      <c r="N843" s="3"/>
      <c r="T843" s="84"/>
      <c r="X843" s="40"/>
    </row>
    <row r="844">
      <c r="A844" s="39"/>
      <c r="B844" s="39"/>
      <c r="C844" s="56"/>
      <c r="D844" s="56"/>
      <c r="E844" s="56"/>
      <c r="F844" s="141"/>
      <c r="G844" s="141"/>
      <c r="H844" s="141"/>
      <c r="I844" s="57"/>
      <c r="J844" s="57"/>
      <c r="K844" s="57"/>
      <c r="L844" s="57"/>
      <c r="M844" s="57"/>
      <c r="N844" s="3"/>
      <c r="T844" s="84"/>
      <c r="X844" s="40"/>
    </row>
    <row r="845">
      <c r="A845" s="39"/>
      <c r="B845" s="39"/>
      <c r="C845" s="56"/>
      <c r="D845" s="56"/>
      <c r="E845" s="56"/>
      <c r="F845" s="141"/>
      <c r="G845" s="141"/>
      <c r="H845" s="141"/>
      <c r="I845" s="57"/>
      <c r="J845" s="57"/>
      <c r="K845" s="57"/>
      <c r="L845" s="57"/>
      <c r="M845" s="57"/>
      <c r="N845" s="3"/>
      <c r="T845" s="84"/>
      <c r="X845" s="40"/>
    </row>
    <row r="846">
      <c r="A846" s="39"/>
      <c r="B846" s="39"/>
      <c r="C846" s="56"/>
      <c r="D846" s="56"/>
      <c r="E846" s="56"/>
      <c r="F846" s="141"/>
      <c r="G846" s="141"/>
      <c r="H846" s="141"/>
      <c r="I846" s="57"/>
      <c r="J846" s="57"/>
      <c r="K846" s="57"/>
      <c r="L846" s="57"/>
      <c r="M846" s="57"/>
      <c r="N846" s="3"/>
      <c r="T846" s="84"/>
      <c r="X846" s="40"/>
    </row>
    <row r="847">
      <c r="A847" s="39"/>
      <c r="B847" s="39"/>
      <c r="C847" s="56"/>
      <c r="D847" s="56"/>
      <c r="E847" s="56"/>
      <c r="F847" s="141"/>
      <c r="G847" s="141"/>
      <c r="H847" s="141"/>
      <c r="I847" s="57"/>
      <c r="J847" s="57"/>
      <c r="K847" s="57"/>
      <c r="L847" s="57"/>
      <c r="M847" s="57"/>
      <c r="N847" s="3"/>
      <c r="T847" s="84"/>
      <c r="X847" s="40"/>
    </row>
    <row r="848">
      <c r="A848" s="39"/>
      <c r="B848" s="39"/>
      <c r="C848" s="56"/>
      <c r="D848" s="56"/>
      <c r="E848" s="56"/>
      <c r="F848" s="141"/>
      <c r="G848" s="141"/>
      <c r="H848" s="141"/>
      <c r="I848" s="57"/>
      <c r="J848" s="57"/>
      <c r="K848" s="57"/>
      <c r="L848" s="57"/>
      <c r="M848" s="57"/>
      <c r="N848" s="3"/>
      <c r="T848" s="84"/>
      <c r="X848" s="40"/>
    </row>
    <row r="849">
      <c r="A849" s="39"/>
      <c r="B849" s="39"/>
      <c r="C849" s="56"/>
      <c r="D849" s="56"/>
      <c r="E849" s="56"/>
      <c r="F849" s="141"/>
      <c r="G849" s="141"/>
      <c r="H849" s="141"/>
      <c r="I849" s="57"/>
      <c r="J849" s="57"/>
      <c r="K849" s="57"/>
      <c r="L849" s="57"/>
      <c r="M849" s="57"/>
      <c r="N849" s="3"/>
      <c r="T849" s="84"/>
      <c r="X849" s="40"/>
    </row>
    <row r="850">
      <c r="A850" s="39"/>
      <c r="B850" s="39"/>
      <c r="C850" s="56"/>
      <c r="D850" s="56"/>
      <c r="E850" s="56"/>
      <c r="F850" s="141"/>
      <c r="G850" s="141"/>
      <c r="H850" s="141"/>
      <c r="I850" s="57"/>
      <c r="J850" s="57"/>
      <c r="K850" s="57"/>
      <c r="L850" s="57"/>
      <c r="M850" s="57"/>
      <c r="N850" s="3"/>
      <c r="T850" s="84"/>
      <c r="X850" s="40"/>
    </row>
    <row r="851">
      <c r="A851" s="39"/>
      <c r="B851" s="39"/>
      <c r="C851" s="56"/>
      <c r="D851" s="56"/>
      <c r="E851" s="56"/>
      <c r="F851" s="141"/>
      <c r="G851" s="141"/>
      <c r="H851" s="141"/>
      <c r="I851" s="57"/>
      <c r="J851" s="57"/>
      <c r="K851" s="57"/>
      <c r="L851" s="57"/>
      <c r="M851" s="57"/>
      <c r="N851" s="3"/>
      <c r="T851" s="84"/>
      <c r="X851" s="40"/>
    </row>
    <row r="852">
      <c r="A852" s="39"/>
      <c r="B852" s="39"/>
      <c r="C852" s="56"/>
      <c r="D852" s="56"/>
      <c r="E852" s="56"/>
      <c r="F852" s="141"/>
      <c r="G852" s="141"/>
      <c r="H852" s="141"/>
      <c r="I852" s="57"/>
      <c r="J852" s="57"/>
      <c r="K852" s="57"/>
      <c r="L852" s="57"/>
      <c r="M852" s="57"/>
      <c r="N852" s="3"/>
      <c r="T852" s="84"/>
      <c r="X852" s="40"/>
    </row>
    <row r="853">
      <c r="A853" s="39"/>
      <c r="B853" s="39"/>
      <c r="C853" s="56"/>
      <c r="D853" s="56"/>
      <c r="E853" s="56"/>
      <c r="F853" s="141"/>
      <c r="G853" s="141"/>
      <c r="H853" s="141"/>
      <c r="I853" s="57"/>
      <c r="J853" s="57"/>
      <c r="K853" s="57"/>
      <c r="L853" s="57"/>
      <c r="M853" s="57"/>
      <c r="N853" s="3"/>
      <c r="T853" s="84"/>
      <c r="X853" s="40"/>
    </row>
    <row r="854">
      <c r="A854" s="39"/>
      <c r="B854" s="39"/>
      <c r="C854" s="56"/>
      <c r="D854" s="56"/>
      <c r="E854" s="56"/>
      <c r="F854" s="141"/>
      <c r="G854" s="141"/>
      <c r="H854" s="141"/>
      <c r="I854" s="57"/>
      <c r="J854" s="57"/>
      <c r="K854" s="57"/>
      <c r="L854" s="57"/>
      <c r="M854" s="57"/>
      <c r="N854" s="3"/>
      <c r="T854" s="84"/>
      <c r="X854" s="40"/>
    </row>
    <row r="855">
      <c r="A855" s="39"/>
      <c r="B855" s="39"/>
      <c r="C855" s="56"/>
      <c r="D855" s="56"/>
      <c r="E855" s="56"/>
      <c r="F855" s="141"/>
      <c r="G855" s="141"/>
      <c r="H855" s="141"/>
      <c r="I855" s="57"/>
      <c r="J855" s="57"/>
      <c r="K855" s="57"/>
      <c r="L855" s="57"/>
      <c r="M855" s="57"/>
      <c r="N855" s="3"/>
      <c r="T855" s="84"/>
      <c r="X855" s="40"/>
    </row>
    <row r="856">
      <c r="A856" s="39"/>
      <c r="B856" s="39"/>
      <c r="C856" s="56"/>
      <c r="D856" s="56"/>
      <c r="E856" s="56"/>
      <c r="F856" s="141"/>
      <c r="G856" s="141"/>
      <c r="H856" s="141"/>
      <c r="I856" s="57"/>
      <c r="J856" s="57"/>
      <c r="K856" s="57"/>
      <c r="L856" s="57"/>
      <c r="M856" s="57"/>
      <c r="N856" s="3"/>
      <c r="T856" s="84"/>
      <c r="X856" s="40"/>
    </row>
    <row r="857">
      <c r="A857" s="39"/>
      <c r="B857" s="39"/>
      <c r="C857" s="56"/>
      <c r="D857" s="56"/>
      <c r="E857" s="56"/>
      <c r="F857" s="141"/>
      <c r="G857" s="141"/>
      <c r="H857" s="141"/>
      <c r="I857" s="57"/>
      <c r="J857" s="57"/>
      <c r="K857" s="57"/>
      <c r="L857" s="57"/>
      <c r="M857" s="57"/>
      <c r="N857" s="3"/>
      <c r="T857" s="84"/>
      <c r="X857" s="40"/>
    </row>
    <row r="858">
      <c r="A858" s="39"/>
      <c r="B858" s="39"/>
      <c r="C858" s="56"/>
      <c r="D858" s="56"/>
      <c r="E858" s="56"/>
      <c r="F858" s="141"/>
      <c r="G858" s="141"/>
      <c r="H858" s="141"/>
      <c r="I858" s="57"/>
      <c r="J858" s="57"/>
      <c r="K858" s="57"/>
      <c r="L858" s="57"/>
      <c r="M858" s="57"/>
      <c r="N858" s="3"/>
      <c r="T858" s="84"/>
      <c r="X858" s="40"/>
    </row>
    <row r="859">
      <c r="A859" s="39"/>
      <c r="B859" s="39"/>
      <c r="C859" s="56"/>
      <c r="D859" s="56"/>
      <c r="E859" s="56"/>
      <c r="F859" s="141"/>
      <c r="G859" s="141"/>
      <c r="H859" s="141"/>
      <c r="I859" s="57"/>
      <c r="J859" s="57"/>
      <c r="K859" s="57"/>
      <c r="L859" s="57"/>
      <c r="M859" s="57"/>
      <c r="N859" s="3"/>
      <c r="T859" s="84"/>
      <c r="X859" s="40"/>
    </row>
    <row r="860">
      <c r="A860" s="39"/>
      <c r="B860" s="39"/>
      <c r="C860" s="56"/>
      <c r="D860" s="56"/>
      <c r="E860" s="56"/>
      <c r="F860" s="141"/>
      <c r="G860" s="141"/>
      <c r="H860" s="141"/>
      <c r="I860" s="57"/>
      <c r="J860" s="57"/>
      <c r="K860" s="57"/>
      <c r="L860" s="57"/>
      <c r="M860" s="57"/>
      <c r="N860" s="3"/>
      <c r="T860" s="84"/>
      <c r="X860" s="40"/>
    </row>
    <row r="861">
      <c r="A861" s="39"/>
      <c r="B861" s="39"/>
      <c r="C861" s="56"/>
      <c r="D861" s="56"/>
      <c r="E861" s="56"/>
      <c r="F861" s="141"/>
      <c r="G861" s="141"/>
      <c r="H861" s="141"/>
      <c r="I861" s="57"/>
      <c r="J861" s="57"/>
      <c r="K861" s="57"/>
      <c r="L861" s="57"/>
      <c r="M861" s="57"/>
      <c r="N861" s="3"/>
      <c r="T861" s="84"/>
      <c r="X861" s="40"/>
    </row>
    <row r="862">
      <c r="A862" s="39"/>
      <c r="B862" s="39"/>
      <c r="C862" s="56"/>
      <c r="D862" s="56"/>
      <c r="E862" s="56"/>
      <c r="F862" s="141"/>
      <c r="G862" s="141"/>
      <c r="H862" s="141"/>
      <c r="I862" s="57"/>
      <c r="J862" s="57"/>
      <c r="K862" s="57"/>
      <c r="L862" s="57"/>
      <c r="M862" s="57"/>
      <c r="N862" s="3"/>
      <c r="T862" s="84"/>
      <c r="X862" s="40"/>
    </row>
    <row r="863">
      <c r="A863" s="39"/>
      <c r="B863" s="39"/>
      <c r="C863" s="56"/>
      <c r="D863" s="56"/>
      <c r="E863" s="56"/>
      <c r="F863" s="141"/>
      <c r="G863" s="141"/>
      <c r="H863" s="141"/>
      <c r="I863" s="57"/>
      <c r="J863" s="57"/>
      <c r="K863" s="57"/>
      <c r="L863" s="57"/>
      <c r="M863" s="57"/>
      <c r="N863" s="3"/>
      <c r="T863" s="84"/>
      <c r="X863" s="40"/>
    </row>
    <row r="864">
      <c r="A864" s="39"/>
      <c r="B864" s="39"/>
      <c r="C864" s="56"/>
      <c r="D864" s="56"/>
      <c r="E864" s="56"/>
      <c r="F864" s="141"/>
      <c r="G864" s="141"/>
      <c r="H864" s="141"/>
      <c r="I864" s="57"/>
      <c r="J864" s="57"/>
      <c r="K864" s="57"/>
      <c r="L864" s="57"/>
      <c r="M864" s="57"/>
      <c r="N864" s="3"/>
      <c r="T864" s="84"/>
      <c r="X864" s="40"/>
    </row>
    <row r="865">
      <c r="A865" s="39"/>
      <c r="B865" s="39"/>
      <c r="C865" s="56"/>
      <c r="D865" s="56"/>
      <c r="E865" s="56"/>
      <c r="F865" s="141"/>
      <c r="G865" s="141"/>
      <c r="H865" s="141"/>
      <c r="I865" s="57"/>
      <c r="J865" s="57"/>
      <c r="K865" s="57"/>
      <c r="L865" s="57"/>
      <c r="M865" s="57"/>
      <c r="N865" s="3"/>
      <c r="T865" s="84"/>
      <c r="X865" s="40"/>
    </row>
    <row r="866">
      <c r="A866" s="39"/>
      <c r="B866" s="39"/>
      <c r="C866" s="56"/>
      <c r="D866" s="56"/>
      <c r="E866" s="56"/>
      <c r="F866" s="141"/>
      <c r="G866" s="141"/>
      <c r="H866" s="141"/>
      <c r="I866" s="57"/>
      <c r="J866" s="57"/>
      <c r="K866" s="57"/>
      <c r="L866" s="57"/>
      <c r="M866" s="57"/>
      <c r="N866" s="3"/>
      <c r="T866" s="84"/>
      <c r="X866" s="40"/>
    </row>
    <row r="867">
      <c r="A867" s="39"/>
      <c r="B867" s="39"/>
      <c r="C867" s="56"/>
      <c r="D867" s="56"/>
      <c r="E867" s="56"/>
      <c r="F867" s="141"/>
      <c r="G867" s="141"/>
      <c r="H867" s="141"/>
      <c r="I867" s="57"/>
      <c r="J867" s="57"/>
      <c r="K867" s="57"/>
      <c r="L867" s="57"/>
      <c r="M867" s="57"/>
      <c r="N867" s="3"/>
      <c r="T867" s="84"/>
      <c r="X867" s="40"/>
    </row>
    <row r="868">
      <c r="A868" s="39"/>
      <c r="B868" s="39"/>
      <c r="C868" s="56"/>
      <c r="D868" s="56"/>
      <c r="E868" s="56"/>
      <c r="F868" s="141"/>
      <c r="G868" s="141"/>
      <c r="H868" s="141"/>
      <c r="I868" s="57"/>
      <c r="J868" s="57"/>
      <c r="K868" s="57"/>
      <c r="L868" s="57"/>
      <c r="M868" s="57"/>
      <c r="N868" s="3"/>
      <c r="T868" s="84"/>
      <c r="X868" s="40"/>
    </row>
    <row r="869">
      <c r="A869" s="39"/>
      <c r="B869" s="39"/>
      <c r="C869" s="56"/>
      <c r="D869" s="56"/>
      <c r="E869" s="56"/>
      <c r="F869" s="141"/>
      <c r="G869" s="141"/>
      <c r="H869" s="141"/>
      <c r="I869" s="57"/>
      <c r="J869" s="57"/>
      <c r="K869" s="57"/>
      <c r="L869" s="57"/>
      <c r="M869" s="57"/>
      <c r="N869" s="3"/>
      <c r="T869" s="84"/>
      <c r="X869" s="40"/>
    </row>
    <row r="870">
      <c r="A870" s="39"/>
      <c r="B870" s="39"/>
      <c r="C870" s="56"/>
      <c r="D870" s="56"/>
      <c r="E870" s="56"/>
      <c r="F870" s="141"/>
      <c r="G870" s="141"/>
      <c r="H870" s="141"/>
      <c r="I870" s="57"/>
      <c r="J870" s="57"/>
      <c r="K870" s="57"/>
      <c r="L870" s="57"/>
      <c r="M870" s="57"/>
      <c r="N870" s="3"/>
      <c r="T870" s="84"/>
      <c r="X870" s="40"/>
    </row>
    <row r="871">
      <c r="A871" s="39"/>
      <c r="B871" s="39"/>
      <c r="C871" s="56"/>
      <c r="D871" s="56"/>
      <c r="E871" s="56"/>
      <c r="F871" s="141"/>
      <c r="G871" s="141"/>
      <c r="H871" s="141"/>
      <c r="I871" s="57"/>
      <c r="J871" s="57"/>
      <c r="K871" s="57"/>
      <c r="L871" s="57"/>
      <c r="M871" s="57"/>
      <c r="N871" s="3"/>
      <c r="T871" s="84"/>
      <c r="X871" s="40"/>
    </row>
    <row r="872">
      <c r="A872" s="39"/>
      <c r="B872" s="39"/>
      <c r="C872" s="56"/>
      <c r="D872" s="56"/>
      <c r="E872" s="56"/>
      <c r="F872" s="141"/>
      <c r="G872" s="141"/>
      <c r="H872" s="141"/>
      <c r="I872" s="57"/>
      <c r="J872" s="57"/>
      <c r="K872" s="57"/>
      <c r="L872" s="57"/>
      <c r="M872" s="57"/>
      <c r="N872" s="3"/>
      <c r="T872" s="84"/>
      <c r="X872" s="40"/>
    </row>
    <row r="873">
      <c r="A873" s="39"/>
      <c r="B873" s="39"/>
      <c r="C873" s="56"/>
      <c r="D873" s="56"/>
      <c r="E873" s="56"/>
      <c r="F873" s="141"/>
      <c r="G873" s="141"/>
      <c r="H873" s="141"/>
      <c r="I873" s="57"/>
      <c r="J873" s="57"/>
      <c r="K873" s="57"/>
      <c r="L873" s="57"/>
      <c r="M873" s="57"/>
      <c r="N873" s="3"/>
      <c r="T873" s="84"/>
      <c r="X873" s="40"/>
    </row>
    <row r="874">
      <c r="A874" s="39"/>
      <c r="B874" s="39"/>
      <c r="C874" s="56"/>
      <c r="D874" s="56"/>
      <c r="E874" s="56"/>
      <c r="F874" s="141"/>
      <c r="G874" s="141"/>
      <c r="H874" s="141"/>
      <c r="I874" s="57"/>
      <c r="J874" s="57"/>
      <c r="K874" s="57"/>
      <c r="L874" s="57"/>
      <c r="M874" s="57"/>
      <c r="N874" s="3"/>
      <c r="T874" s="84"/>
      <c r="X874" s="40"/>
    </row>
    <row r="875">
      <c r="A875" s="39"/>
      <c r="B875" s="39"/>
      <c r="C875" s="56"/>
      <c r="D875" s="56"/>
      <c r="E875" s="56"/>
      <c r="F875" s="141"/>
      <c r="G875" s="141"/>
      <c r="H875" s="141"/>
      <c r="I875" s="57"/>
      <c r="J875" s="57"/>
      <c r="K875" s="57"/>
      <c r="L875" s="57"/>
      <c r="M875" s="57"/>
      <c r="N875" s="3"/>
      <c r="T875" s="84"/>
      <c r="X875" s="40"/>
    </row>
    <row r="876">
      <c r="A876" s="39"/>
      <c r="B876" s="39"/>
      <c r="C876" s="56"/>
      <c r="D876" s="56"/>
      <c r="E876" s="56"/>
      <c r="F876" s="141"/>
      <c r="G876" s="141"/>
      <c r="H876" s="141"/>
      <c r="I876" s="57"/>
      <c r="J876" s="57"/>
      <c r="K876" s="57"/>
      <c r="L876" s="57"/>
      <c r="M876" s="57"/>
      <c r="N876" s="3"/>
      <c r="T876" s="84"/>
      <c r="X876" s="40"/>
    </row>
    <row r="877">
      <c r="A877" s="39"/>
      <c r="B877" s="39"/>
      <c r="C877" s="56"/>
      <c r="D877" s="56"/>
      <c r="E877" s="56"/>
      <c r="F877" s="141"/>
      <c r="G877" s="141"/>
      <c r="H877" s="141"/>
      <c r="I877" s="57"/>
      <c r="J877" s="57"/>
      <c r="K877" s="57"/>
      <c r="L877" s="57"/>
      <c r="M877" s="57"/>
      <c r="N877" s="3"/>
      <c r="T877" s="84"/>
      <c r="X877" s="40"/>
    </row>
    <row r="878">
      <c r="A878" s="39"/>
      <c r="B878" s="39"/>
      <c r="C878" s="56"/>
      <c r="D878" s="56"/>
      <c r="E878" s="56"/>
      <c r="F878" s="141"/>
      <c r="G878" s="141"/>
      <c r="H878" s="141"/>
      <c r="I878" s="57"/>
      <c r="J878" s="57"/>
      <c r="K878" s="57"/>
      <c r="L878" s="57"/>
      <c r="M878" s="57"/>
      <c r="N878" s="3"/>
      <c r="T878" s="84"/>
      <c r="X878" s="40"/>
    </row>
    <row r="879">
      <c r="A879" s="39"/>
      <c r="B879" s="39"/>
      <c r="C879" s="56"/>
      <c r="D879" s="56"/>
      <c r="E879" s="56"/>
      <c r="F879" s="141"/>
      <c r="G879" s="141"/>
      <c r="H879" s="141"/>
      <c r="I879" s="57"/>
      <c r="J879" s="57"/>
      <c r="K879" s="57"/>
      <c r="L879" s="57"/>
      <c r="M879" s="57"/>
      <c r="N879" s="3"/>
      <c r="T879" s="84"/>
      <c r="X879" s="40"/>
    </row>
    <row r="880">
      <c r="A880" s="39"/>
      <c r="B880" s="39"/>
      <c r="C880" s="56"/>
      <c r="D880" s="56"/>
      <c r="E880" s="56"/>
      <c r="F880" s="141"/>
      <c r="G880" s="141"/>
      <c r="H880" s="141"/>
      <c r="I880" s="57"/>
      <c r="J880" s="57"/>
      <c r="K880" s="57"/>
      <c r="L880" s="57"/>
      <c r="M880" s="57"/>
      <c r="N880" s="3"/>
      <c r="T880" s="84"/>
      <c r="X880" s="40"/>
    </row>
    <row r="881">
      <c r="A881" s="39"/>
      <c r="B881" s="39"/>
      <c r="C881" s="56"/>
      <c r="D881" s="56"/>
      <c r="E881" s="56"/>
      <c r="F881" s="141"/>
      <c r="G881" s="141"/>
      <c r="H881" s="141"/>
      <c r="I881" s="57"/>
      <c r="J881" s="57"/>
      <c r="K881" s="57"/>
      <c r="L881" s="57"/>
      <c r="M881" s="57"/>
      <c r="N881" s="3"/>
      <c r="T881" s="84"/>
      <c r="X881" s="40"/>
    </row>
    <row r="882">
      <c r="A882" s="39"/>
      <c r="B882" s="39"/>
      <c r="C882" s="56"/>
      <c r="D882" s="56"/>
      <c r="E882" s="56"/>
      <c r="F882" s="141"/>
      <c r="G882" s="141"/>
      <c r="H882" s="141"/>
      <c r="I882" s="57"/>
      <c r="J882" s="57"/>
      <c r="K882" s="57"/>
      <c r="L882" s="57"/>
      <c r="M882" s="57"/>
      <c r="N882" s="3"/>
      <c r="T882" s="84"/>
      <c r="X882" s="40"/>
    </row>
    <row r="883">
      <c r="A883" s="39"/>
      <c r="B883" s="39"/>
      <c r="C883" s="56"/>
      <c r="D883" s="56"/>
      <c r="E883" s="56"/>
      <c r="F883" s="141"/>
      <c r="G883" s="141"/>
      <c r="H883" s="141"/>
      <c r="I883" s="57"/>
      <c r="J883" s="57"/>
      <c r="K883" s="57"/>
      <c r="L883" s="57"/>
      <c r="M883" s="57"/>
      <c r="N883" s="3"/>
      <c r="T883" s="84"/>
      <c r="X883" s="40"/>
    </row>
    <row r="884">
      <c r="A884" s="39"/>
      <c r="B884" s="39"/>
      <c r="C884" s="56"/>
      <c r="D884" s="56"/>
      <c r="E884" s="56"/>
      <c r="F884" s="141"/>
      <c r="G884" s="141"/>
      <c r="H884" s="141"/>
      <c r="I884" s="57"/>
      <c r="J884" s="57"/>
      <c r="K884" s="57"/>
      <c r="L884" s="57"/>
      <c r="M884" s="57"/>
      <c r="N884" s="3"/>
      <c r="T884" s="84"/>
      <c r="X884" s="40"/>
    </row>
    <row r="885">
      <c r="A885" s="39"/>
      <c r="B885" s="39"/>
      <c r="C885" s="56"/>
      <c r="D885" s="56"/>
      <c r="E885" s="56"/>
      <c r="F885" s="141"/>
      <c r="G885" s="141"/>
      <c r="H885" s="141"/>
      <c r="I885" s="57"/>
      <c r="J885" s="57"/>
      <c r="K885" s="57"/>
      <c r="L885" s="57"/>
      <c r="M885" s="57"/>
      <c r="N885" s="3"/>
      <c r="T885" s="84"/>
      <c r="X885" s="40"/>
    </row>
    <row r="886">
      <c r="A886" s="39"/>
      <c r="B886" s="39"/>
      <c r="C886" s="56"/>
      <c r="D886" s="56"/>
      <c r="E886" s="56"/>
      <c r="F886" s="141"/>
      <c r="G886" s="141"/>
      <c r="H886" s="141"/>
      <c r="I886" s="57"/>
      <c r="J886" s="57"/>
      <c r="K886" s="57"/>
      <c r="L886" s="57"/>
      <c r="M886" s="57"/>
      <c r="N886" s="3"/>
      <c r="T886" s="84"/>
      <c r="X886" s="40"/>
    </row>
    <row r="887">
      <c r="A887" s="39"/>
      <c r="B887" s="39"/>
      <c r="C887" s="56"/>
      <c r="D887" s="56"/>
      <c r="E887" s="56"/>
      <c r="F887" s="141"/>
      <c r="G887" s="141"/>
      <c r="H887" s="141"/>
      <c r="I887" s="57"/>
      <c r="J887" s="57"/>
      <c r="K887" s="57"/>
      <c r="L887" s="57"/>
      <c r="M887" s="57"/>
      <c r="N887" s="3"/>
      <c r="T887" s="84"/>
      <c r="X887" s="40"/>
    </row>
    <row r="888">
      <c r="A888" s="39"/>
      <c r="B888" s="39"/>
      <c r="C888" s="56"/>
      <c r="D888" s="56"/>
      <c r="E888" s="56"/>
      <c r="F888" s="141"/>
      <c r="G888" s="141"/>
      <c r="H888" s="141"/>
      <c r="I888" s="57"/>
      <c r="J888" s="57"/>
      <c r="K888" s="57"/>
      <c r="L888" s="57"/>
      <c r="M888" s="57"/>
      <c r="N888" s="3"/>
      <c r="T888" s="84"/>
      <c r="X888" s="40"/>
    </row>
    <row r="889">
      <c r="A889" s="39"/>
      <c r="B889" s="39"/>
      <c r="C889" s="56"/>
      <c r="D889" s="56"/>
      <c r="E889" s="56"/>
      <c r="F889" s="141"/>
      <c r="G889" s="141"/>
      <c r="H889" s="141"/>
      <c r="I889" s="57"/>
      <c r="J889" s="57"/>
      <c r="K889" s="57"/>
      <c r="L889" s="57"/>
      <c r="M889" s="57"/>
      <c r="N889" s="3"/>
      <c r="T889" s="84"/>
      <c r="X889" s="40"/>
    </row>
    <row r="890">
      <c r="A890" s="39"/>
      <c r="B890" s="39"/>
      <c r="C890" s="56"/>
      <c r="D890" s="56"/>
      <c r="E890" s="56"/>
      <c r="F890" s="141"/>
      <c r="G890" s="141"/>
      <c r="H890" s="141"/>
      <c r="I890" s="57"/>
      <c r="J890" s="57"/>
      <c r="K890" s="57"/>
      <c r="L890" s="57"/>
      <c r="M890" s="57"/>
      <c r="N890" s="3"/>
      <c r="T890" s="84"/>
      <c r="X890" s="40"/>
    </row>
    <row r="891">
      <c r="A891" s="39"/>
      <c r="B891" s="39"/>
      <c r="C891" s="56"/>
      <c r="D891" s="56"/>
      <c r="E891" s="56"/>
      <c r="F891" s="141"/>
      <c r="G891" s="141"/>
      <c r="H891" s="141"/>
      <c r="I891" s="57"/>
      <c r="J891" s="57"/>
      <c r="K891" s="57"/>
      <c r="L891" s="57"/>
      <c r="M891" s="57"/>
      <c r="N891" s="3"/>
      <c r="T891" s="84"/>
      <c r="X891" s="40"/>
    </row>
    <row r="892">
      <c r="A892" s="39"/>
      <c r="B892" s="39"/>
      <c r="C892" s="56"/>
      <c r="D892" s="56"/>
      <c r="E892" s="56"/>
      <c r="F892" s="141"/>
      <c r="G892" s="141"/>
      <c r="H892" s="141"/>
      <c r="I892" s="57"/>
      <c r="J892" s="57"/>
      <c r="K892" s="57"/>
      <c r="L892" s="57"/>
      <c r="M892" s="57"/>
      <c r="N892" s="3"/>
      <c r="T892" s="84"/>
      <c r="X892" s="40"/>
    </row>
    <row r="893">
      <c r="A893" s="39"/>
      <c r="B893" s="39"/>
      <c r="C893" s="56"/>
      <c r="D893" s="56"/>
      <c r="E893" s="56"/>
      <c r="F893" s="141"/>
      <c r="G893" s="141"/>
      <c r="H893" s="141"/>
      <c r="I893" s="57"/>
      <c r="J893" s="57"/>
      <c r="K893" s="57"/>
      <c r="L893" s="57"/>
      <c r="M893" s="57"/>
      <c r="N893" s="3"/>
      <c r="T893" s="84"/>
      <c r="X893" s="40"/>
    </row>
    <row r="894">
      <c r="A894" s="39"/>
      <c r="B894" s="39"/>
      <c r="C894" s="56"/>
      <c r="D894" s="56"/>
      <c r="E894" s="56"/>
      <c r="F894" s="141"/>
      <c r="G894" s="141"/>
      <c r="H894" s="141"/>
      <c r="I894" s="57"/>
      <c r="J894" s="57"/>
      <c r="K894" s="57"/>
      <c r="L894" s="57"/>
      <c r="M894" s="57"/>
      <c r="N894" s="3"/>
      <c r="T894" s="84"/>
      <c r="X894" s="40"/>
    </row>
    <row r="895">
      <c r="A895" s="39"/>
      <c r="B895" s="39"/>
      <c r="C895" s="56"/>
      <c r="D895" s="56"/>
      <c r="E895" s="56"/>
      <c r="F895" s="141"/>
      <c r="G895" s="141"/>
      <c r="H895" s="141"/>
      <c r="I895" s="57"/>
      <c r="J895" s="57"/>
      <c r="K895" s="57"/>
      <c r="L895" s="57"/>
      <c r="M895" s="57"/>
      <c r="N895" s="3"/>
      <c r="T895" s="84"/>
      <c r="X895" s="40"/>
    </row>
    <row r="896">
      <c r="A896" s="39"/>
      <c r="B896" s="39"/>
      <c r="C896" s="56"/>
      <c r="D896" s="56"/>
      <c r="E896" s="56"/>
      <c r="F896" s="141"/>
      <c r="G896" s="141"/>
      <c r="H896" s="141"/>
      <c r="I896" s="57"/>
      <c r="J896" s="57"/>
      <c r="K896" s="57"/>
      <c r="L896" s="57"/>
      <c r="M896" s="57"/>
      <c r="N896" s="3"/>
      <c r="T896" s="84"/>
      <c r="X896" s="40"/>
    </row>
    <row r="897">
      <c r="A897" s="39"/>
      <c r="B897" s="39"/>
      <c r="C897" s="56"/>
      <c r="D897" s="56"/>
      <c r="E897" s="56"/>
      <c r="F897" s="141"/>
      <c r="G897" s="141"/>
      <c r="H897" s="141"/>
      <c r="I897" s="57"/>
      <c r="J897" s="57"/>
      <c r="K897" s="57"/>
      <c r="L897" s="57"/>
      <c r="M897" s="57"/>
      <c r="N897" s="3"/>
      <c r="T897" s="84"/>
      <c r="X897" s="40"/>
    </row>
    <row r="898">
      <c r="A898" s="39"/>
      <c r="B898" s="39"/>
      <c r="C898" s="56"/>
      <c r="D898" s="56"/>
      <c r="E898" s="56"/>
      <c r="F898" s="141"/>
      <c r="G898" s="141"/>
      <c r="H898" s="141"/>
      <c r="I898" s="57"/>
      <c r="J898" s="57"/>
      <c r="K898" s="57"/>
      <c r="L898" s="57"/>
      <c r="M898" s="57"/>
      <c r="N898" s="3"/>
      <c r="T898" s="84"/>
      <c r="X898" s="40"/>
    </row>
    <row r="899">
      <c r="A899" s="39"/>
      <c r="B899" s="39"/>
      <c r="C899" s="56"/>
      <c r="D899" s="56"/>
      <c r="E899" s="56"/>
      <c r="F899" s="141"/>
      <c r="G899" s="141"/>
      <c r="H899" s="141"/>
      <c r="I899" s="57"/>
      <c r="J899" s="57"/>
      <c r="K899" s="57"/>
      <c r="L899" s="57"/>
      <c r="M899" s="57"/>
      <c r="N899" s="3"/>
      <c r="T899" s="84"/>
      <c r="X899" s="40"/>
    </row>
    <row r="900">
      <c r="A900" s="39"/>
      <c r="B900" s="39"/>
      <c r="C900" s="56"/>
      <c r="D900" s="56"/>
      <c r="E900" s="56"/>
      <c r="F900" s="141"/>
      <c r="G900" s="141"/>
      <c r="H900" s="141"/>
      <c r="I900" s="57"/>
      <c r="J900" s="57"/>
      <c r="K900" s="57"/>
      <c r="L900" s="57"/>
      <c r="M900" s="57"/>
      <c r="N900" s="3"/>
      <c r="T900" s="84"/>
      <c r="X900" s="40"/>
    </row>
    <row r="901">
      <c r="A901" s="39"/>
      <c r="B901" s="39"/>
      <c r="C901" s="56"/>
      <c r="D901" s="56"/>
      <c r="E901" s="56"/>
      <c r="F901" s="141"/>
      <c r="G901" s="141"/>
      <c r="H901" s="141"/>
      <c r="I901" s="57"/>
      <c r="J901" s="57"/>
      <c r="K901" s="57"/>
      <c r="L901" s="57"/>
      <c r="M901" s="57"/>
      <c r="N901" s="3"/>
      <c r="T901" s="84"/>
      <c r="X901" s="40"/>
    </row>
    <row r="902">
      <c r="A902" s="39"/>
      <c r="B902" s="39"/>
      <c r="C902" s="56"/>
      <c r="D902" s="56"/>
      <c r="E902" s="56"/>
      <c r="F902" s="141"/>
      <c r="G902" s="141"/>
      <c r="H902" s="141"/>
      <c r="I902" s="57"/>
      <c r="J902" s="57"/>
      <c r="K902" s="57"/>
      <c r="L902" s="57"/>
      <c r="M902" s="57"/>
      <c r="N902" s="3"/>
      <c r="T902" s="84"/>
      <c r="X902" s="40"/>
    </row>
    <row r="903">
      <c r="A903" s="39"/>
      <c r="B903" s="39"/>
      <c r="C903" s="56"/>
      <c r="D903" s="56"/>
      <c r="E903" s="56"/>
      <c r="F903" s="141"/>
      <c r="G903" s="141"/>
      <c r="H903" s="141"/>
      <c r="I903" s="57"/>
      <c r="J903" s="57"/>
      <c r="K903" s="57"/>
      <c r="L903" s="57"/>
      <c r="M903" s="57"/>
      <c r="N903" s="3"/>
      <c r="T903" s="84"/>
      <c r="X903" s="40"/>
    </row>
    <row r="904">
      <c r="A904" s="39"/>
      <c r="B904" s="39"/>
      <c r="C904" s="56"/>
      <c r="D904" s="56"/>
      <c r="E904" s="56"/>
      <c r="F904" s="141"/>
      <c r="G904" s="141"/>
      <c r="H904" s="141"/>
      <c r="I904" s="57"/>
      <c r="J904" s="57"/>
      <c r="K904" s="57"/>
      <c r="L904" s="57"/>
      <c r="M904" s="57"/>
      <c r="N904" s="3"/>
      <c r="T904" s="84"/>
      <c r="X904" s="40"/>
    </row>
    <row r="905">
      <c r="A905" s="39"/>
      <c r="B905" s="39"/>
      <c r="C905" s="56"/>
      <c r="D905" s="56"/>
      <c r="E905" s="56"/>
      <c r="F905" s="141"/>
      <c r="G905" s="141"/>
      <c r="H905" s="141"/>
      <c r="I905" s="57"/>
      <c r="J905" s="57"/>
      <c r="K905" s="57"/>
      <c r="L905" s="57"/>
      <c r="M905" s="57"/>
      <c r="N905" s="3"/>
      <c r="T905" s="84"/>
      <c r="X905" s="40"/>
    </row>
    <row r="906">
      <c r="A906" s="39"/>
      <c r="B906" s="39"/>
      <c r="C906" s="56"/>
      <c r="D906" s="56"/>
      <c r="E906" s="56"/>
      <c r="F906" s="141"/>
      <c r="G906" s="141"/>
      <c r="H906" s="141"/>
      <c r="I906" s="57"/>
      <c r="J906" s="57"/>
      <c r="K906" s="57"/>
      <c r="L906" s="57"/>
      <c r="M906" s="57"/>
      <c r="N906" s="3"/>
      <c r="T906" s="84"/>
      <c r="X906" s="40"/>
    </row>
    <row r="907">
      <c r="A907" s="39"/>
      <c r="B907" s="39"/>
      <c r="C907" s="56"/>
      <c r="D907" s="56"/>
      <c r="E907" s="56"/>
      <c r="F907" s="141"/>
      <c r="G907" s="141"/>
      <c r="H907" s="141"/>
      <c r="I907" s="57"/>
      <c r="J907" s="57"/>
      <c r="K907" s="57"/>
      <c r="L907" s="57"/>
      <c r="M907" s="57"/>
      <c r="N907" s="3"/>
      <c r="T907" s="84"/>
      <c r="X907" s="40"/>
    </row>
    <row r="908">
      <c r="A908" s="39"/>
      <c r="B908" s="39"/>
      <c r="C908" s="56"/>
      <c r="D908" s="56"/>
      <c r="E908" s="56"/>
      <c r="F908" s="141"/>
      <c r="G908" s="141"/>
      <c r="H908" s="141"/>
      <c r="I908" s="57"/>
      <c r="J908" s="57"/>
      <c r="K908" s="57"/>
      <c r="L908" s="57"/>
      <c r="M908" s="57"/>
      <c r="N908" s="3"/>
      <c r="T908" s="84"/>
      <c r="X908" s="40"/>
    </row>
    <row r="909">
      <c r="A909" s="39"/>
      <c r="B909" s="39"/>
      <c r="C909" s="56"/>
      <c r="D909" s="56"/>
      <c r="E909" s="56"/>
      <c r="F909" s="141"/>
      <c r="G909" s="141"/>
      <c r="H909" s="141"/>
      <c r="I909" s="57"/>
      <c r="J909" s="57"/>
      <c r="K909" s="57"/>
      <c r="L909" s="57"/>
      <c r="M909" s="57"/>
      <c r="N909" s="3"/>
      <c r="T909" s="84"/>
      <c r="X909" s="40"/>
    </row>
    <row r="910">
      <c r="A910" s="39"/>
      <c r="B910" s="39"/>
      <c r="C910" s="56"/>
      <c r="D910" s="56"/>
      <c r="E910" s="56"/>
      <c r="F910" s="141"/>
      <c r="G910" s="141"/>
      <c r="H910" s="141"/>
      <c r="I910" s="57"/>
      <c r="J910" s="57"/>
      <c r="K910" s="57"/>
      <c r="L910" s="57"/>
      <c r="M910" s="57"/>
      <c r="N910" s="3"/>
      <c r="T910" s="84"/>
      <c r="X910" s="40"/>
    </row>
    <row r="911">
      <c r="A911" s="39"/>
      <c r="B911" s="39"/>
      <c r="C911" s="56"/>
      <c r="D911" s="56"/>
      <c r="E911" s="56"/>
      <c r="F911" s="141"/>
      <c r="G911" s="141"/>
      <c r="H911" s="141"/>
      <c r="I911" s="57"/>
      <c r="J911" s="57"/>
      <c r="K911" s="57"/>
      <c r="L911" s="57"/>
      <c r="M911" s="57"/>
      <c r="N911" s="3"/>
      <c r="T911" s="84"/>
      <c r="X911" s="40"/>
    </row>
    <row r="912">
      <c r="A912" s="39"/>
      <c r="B912" s="39"/>
      <c r="C912" s="56"/>
      <c r="D912" s="56"/>
      <c r="E912" s="56"/>
      <c r="F912" s="141"/>
      <c r="G912" s="141"/>
      <c r="H912" s="141"/>
      <c r="I912" s="57"/>
      <c r="J912" s="57"/>
      <c r="K912" s="57"/>
      <c r="L912" s="57"/>
      <c r="M912" s="57"/>
      <c r="N912" s="3"/>
      <c r="T912" s="84"/>
      <c r="X912" s="40"/>
    </row>
    <row r="913">
      <c r="A913" s="39"/>
      <c r="B913" s="39"/>
      <c r="C913" s="56"/>
      <c r="D913" s="56"/>
      <c r="E913" s="56"/>
      <c r="F913" s="141"/>
      <c r="G913" s="141"/>
      <c r="H913" s="141"/>
      <c r="I913" s="57"/>
      <c r="J913" s="57"/>
      <c r="K913" s="57"/>
      <c r="L913" s="57"/>
      <c r="M913" s="57"/>
      <c r="N913" s="3"/>
      <c r="T913" s="84"/>
      <c r="X913" s="40"/>
    </row>
    <row r="914">
      <c r="A914" s="39"/>
      <c r="B914" s="39"/>
      <c r="C914" s="56"/>
      <c r="D914" s="56"/>
      <c r="E914" s="56"/>
      <c r="F914" s="141"/>
      <c r="G914" s="141"/>
      <c r="H914" s="141"/>
      <c r="I914" s="57"/>
      <c r="J914" s="57"/>
      <c r="K914" s="57"/>
      <c r="L914" s="57"/>
      <c r="M914" s="57"/>
      <c r="N914" s="3"/>
      <c r="T914" s="84"/>
      <c r="X914" s="40"/>
    </row>
    <row r="915">
      <c r="A915" s="39"/>
      <c r="B915" s="39"/>
      <c r="C915" s="56"/>
      <c r="D915" s="56"/>
      <c r="E915" s="56"/>
      <c r="F915" s="141"/>
      <c r="G915" s="141"/>
      <c r="H915" s="141"/>
      <c r="I915" s="57"/>
      <c r="J915" s="57"/>
      <c r="K915" s="57"/>
      <c r="L915" s="57"/>
      <c r="M915" s="57"/>
      <c r="N915" s="3"/>
      <c r="T915" s="84"/>
      <c r="X915" s="40"/>
    </row>
    <row r="916">
      <c r="A916" s="39"/>
      <c r="B916" s="39"/>
      <c r="C916" s="56"/>
      <c r="D916" s="56"/>
      <c r="E916" s="56"/>
      <c r="F916" s="141"/>
      <c r="G916" s="141"/>
      <c r="H916" s="141"/>
      <c r="I916" s="57"/>
      <c r="J916" s="57"/>
      <c r="K916" s="57"/>
      <c r="L916" s="57"/>
      <c r="M916" s="57"/>
      <c r="N916" s="3"/>
      <c r="T916" s="84"/>
      <c r="X916" s="40"/>
    </row>
    <row r="917">
      <c r="A917" s="39"/>
      <c r="B917" s="39"/>
      <c r="C917" s="56"/>
      <c r="D917" s="56"/>
      <c r="E917" s="56"/>
      <c r="F917" s="141"/>
      <c r="G917" s="141"/>
      <c r="H917" s="141"/>
      <c r="I917" s="57"/>
      <c r="J917" s="57"/>
      <c r="K917" s="57"/>
      <c r="L917" s="57"/>
      <c r="M917" s="57"/>
      <c r="N917" s="3"/>
      <c r="T917" s="84"/>
      <c r="X917" s="40"/>
    </row>
    <row r="918">
      <c r="A918" s="39"/>
      <c r="B918" s="39"/>
      <c r="C918" s="56"/>
      <c r="D918" s="56"/>
      <c r="E918" s="56"/>
      <c r="F918" s="141"/>
      <c r="G918" s="141"/>
      <c r="H918" s="141"/>
      <c r="I918" s="57"/>
      <c r="J918" s="57"/>
      <c r="K918" s="57"/>
      <c r="L918" s="57"/>
      <c r="M918" s="57"/>
      <c r="N918" s="3"/>
      <c r="T918" s="84"/>
      <c r="X918" s="40"/>
    </row>
    <row r="919">
      <c r="A919" s="39"/>
      <c r="B919" s="39"/>
      <c r="C919" s="56"/>
      <c r="D919" s="56"/>
      <c r="E919" s="56"/>
      <c r="F919" s="141"/>
      <c r="G919" s="141"/>
      <c r="H919" s="141"/>
      <c r="I919" s="57"/>
      <c r="J919" s="57"/>
      <c r="K919" s="57"/>
      <c r="L919" s="57"/>
      <c r="M919" s="57"/>
      <c r="N919" s="3"/>
      <c r="T919" s="84"/>
      <c r="X919" s="40"/>
    </row>
    <row r="920">
      <c r="A920" s="39"/>
      <c r="B920" s="39"/>
      <c r="C920" s="56"/>
      <c r="D920" s="56"/>
      <c r="E920" s="56"/>
      <c r="F920" s="141"/>
      <c r="G920" s="141"/>
      <c r="H920" s="141"/>
      <c r="I920" s="57"/>
      <c r="J920" s="57"/>
      <c r="K920" s="57"/>
      <c r="L920" s="57"/>
      <c r="M920" s="57"/>
      <c r="N920" s="3"/>
      <c r="T920" s="84"/>
      <c r="X920" s="40"/>
    </row>
    <row r="921">
      <c r="A921" s="39"/>
      <c r="B921" s="39"/>
      <c r="C921" s="56"/>
      <c r="D921" s="56"/>
      <c r="E921" s="56"/>
      <c r="F921" s="141"/>
      <c r="G921" s="141"/>
      <c r="H921" s="141"/>
      <c r="I921" s="57"/>
      <c r="J921" s="57"/>
      <c r="K921" s="57"/>
      <c r="L921" s="57"/>
      <c r="M921" s="57"/>
      <c r="N921" s="3"/>
      <c r="T921" s="84"/>
      <c r="X921" s="40"/>
    </row>
    <row r="922">
      <c r="A922" s="39"/>
      <c r="B922" s="39"/>
      <c r="C922" s="56"/>
      <c r="D922" s="56"/>
      <c r="E922" s="56"/>
      <c r="F922" s="141"/>
      <c r="G922" s="141"/>
      <c r="H922" s="141"/>
      <c r="I922" s="57"/>
      <c r="J922" s="57"/>
      <c r="K922" s="57"/>
      <c r="L922" s="57"/>
      <c r="M922" s="57"/>
      <c r="N922" s="3"/>
      <c r="T922" s="84"/>
      <c r="X922" s="40"/>
    </row>
    <row r="923">
      <c r="A923" s="39"/>
      <c r="B923" s="39"/>
      <c r="C923" s="56"/>
      <c r="D923" s="56"/>
      <c r="E923" s="56"/>
      <c r="F923" s="141"/>
      <c r="G923" s="141"/>
      <c r="H923" s="141"/>
      <c r="I923" s="57"/>
      <c r="J923" s="57"/>
      <c r="K923" s="57"/>
      <c r="L923" s="57"/>
      <c r="M923" s="57"/>
      <c r="N923" s="3"/>
      <c r="T923" s="84"/>
      <c r="X923" s="40"/>
    </row>
    <row r="924">
      <c r="A924" s="39"/>
      <c r="B924" s="39"/>
      <c r="C924" s="56"/>
      <c r="D924" s="56"/>
      <c r="E924" s="56"/>
      <c r="F924" s="141"/>
      <c r="G924" s="141"/>
      <c r="H924" s="141"/>
      <c r="I924" s="57"/>
      <c r="J924" s="57"/>
      <c r="K924" s="57"/>
      <c r="L924" s="57"/>
      <c r="M924" s="57"/>
      <c r="N924" s="3"/>
      <c r="T924" s="84"/>
      <c r="X924" s="40"/>
    </row>
    <row r="925">
      <c r="A925" s="39"/>
      <c r="B925" s="39"/>
      <c r="C925" s="56"/>
      <c r="D925" s="56"/>
      <c r="E925" s="56"/>
      <c r="F925" s="141"/>
      <c r="G925" s="141"/>
      <c r="H925" s="141"/>
      <c r="I925" s="57"/>
      <c r="J925" s="57"/>
      <c r="K925" s="57"/>
      <c r="L925" s="57"/>
      <c r="M925" s="57"/>
      <c r="N925" s="3"/>
      <c r="T925" s="84"/>
      <c r="X925" s="40"/>
    </row>
    <row r="926">
      <c r="A926" s="39"/>
      <c r="B926" s="39"/>
      <c r="C926" s="56"/>
      <c r="D926" s="56"/>
      <c r="E926" s="56"/>
      <c r="F926" s="141"/>
      <c r="G926" s="141"/>
      <c r="H926" s="141"/>
      <c r="I926" s="57"/>
      <c r="J926" s="57"/>
      <c r="K926" s="57"/>
      <c r="L926" s="57"/>
      <c r="M926" s="57"/>
      <c r="N926" s="3"/>
      <c r="T926" s="84"/>
      <c r="X926" s="40"/>
    </row>
    <row r="927">
      <c r="A927" s="39"/>
      <c r="B927" s="39"/>
      <c r="C927" s="56"/>
      <c r="D927" s="56"/>
      <c r="E927" s="56"/>
      <c r="F927" s="141"/>
      <c r="G927" s="141"/>
      <c r="H927" s="141"/>
      <c r="I927" s="57"/>
      <c r="J927" s="57"/>
      <c r="K927" s="57"/>
      <c r="L927" s="57"/>
      <c r="M927" s="57"/>
      <c r="N927" s="3"/>
      <c r="T927" s="84"/>
      <c r="X927" s="40"/>
    </row>
    <row r="928">
      <c r="A928" s="39"/>
      <c r="B928" s="39"/>
      <c r="C928" s="56"/>
      <c r="D928" s="56"/>
      <c r="E928" s="56"/>
      <c r="F928" s="141"/>
      <c r="G928" s="141"/>
      <c r="H928" s="141"/>
      <c r="I928" s="57"/>
      <c r="J928" s="57"/>
      <c r="K928" s="57"/>
      <c r="L928" s="57"/>
      <c r="M928" s="57"/>
      <c r="N928" s="3"/>
      <c r="T928" s="84"/>
      <c r="X928" s="40"/>
    </row>
    <row r="929">
      <c r="A929" s="39"/>
      <c r="B929" s="39"/>
      <c r="C929" s="56"/>
      <c r="D929" s="56"/>
      <c r="E929" s="56"/>
      <c r="F929" s="141"/>
      <c r="G929" s="141"/>
      <c r="H929" s="141"/>
      <c r="I929" s="57"/>
      <c r="J929" s="57"/>
      <c r="K929" s="57"/>
      <c r="L929" s="57"/>
      <c r="M929" s="57"/>
      <c r="N929" s="3"/>
      <c r="T929" s="84"/>
      <c r="X929" s="40"/>
    </row>
    <row r="930">
      <c r="A930" s="39"/>
      <c r="B930" s="39"/>
      <c r="C930" s="56"/>
      <c r="D930" s="56"/>
      <c r="E930" s="56"/>
      <c r="F930" s="141"/>
      <c r="G930" s="141"/>
      <c r="H930" s="141"/>
      <c r="I930" s="57"/>
      <c r="J930" s="57"/>
      <c r="K930" s="57"/>
      <c r="L930" s="57"/>
      <c r="M930" s="57"/>
      <c r="N930" s="3"/>
      <c r="T930" s="84"/>
      <c r="X930" s="40"/>
    </row>
    <row r="931">
      <c r="A931" s="39"/>
      <c r="B931" s="39"/>
      <c r="C931" s="56"/>
      <c r="D931" s="56"/>
      <c r="E931" s="56"/>
      <c r="F931" s="141"/>
      <c r="G931" s="141"/>
      <c r="H931" s="141"/>
      <c r="I931" s="57"/>
      <c r="J931" s="57"/>
      <c r="K931" s="57"/>
      <c r="L931" s="57"/>
      <c r="M931" s="57"/>
      <c r="N931" s="3"/>
      <c r="T931" s="84"/>
      <c r="X931" s="40"/>
    </row>
    <row r="932">
      <c r="A932" s="39"/>
      <c r="B932" s="39"/>
      <c r="C932" s="56"/>
      <c r="D932" s="56"/>
      <c r="E932" s="56"/>
      <c r="F932" s="141"/>
      <c r="G932" s="141"/>
      <c r="H932" s="141"/>
      <c r="I932" s="57"/>
      <c r="J932" s="57"/>
      <c r="K932" s="57"/>
      <c r="L932" s="57"/>
      <c r="M932" s="57"/>
      <c r="N932" s="3"/>
      <c r="T932" s="84"/>
      <c r="X932" s="40"/>
    </row>
    <row r="933">
      <c r="A933" s="39"/>
      <c r="B933" s="39"/>
      <c r="C933" s="56"/>
      <c r="D933" s="56"/>
      <c r="E933" s="56"/>
      <c r="F933" s="141"/>
      <c r="G933" s="141"/>
      <c r="H933" s="141"/>
      <c r="I933" s="57"/>
      <c r="J933" s="57"/>
      <c r="K933" s="57"/>
      <c r="L933" s="57"/>
      <c r="M933" s="57"/>
      <c r="N933" s="3"/>
      <c r="T933" s="84"/>
      <c r="X933" s="40"/>
    </row>
    <row r="934">
      <c r="A934" s="39"/>
      <c r="B934" s="39"/>
      <c r="C934" s="56"/>
      <c r="D934" s="56"/>
      <c r="E934" s="56"/>
      <c r="F934" s="141"/>
      <c r="G934" s="141"/>
      <c r="H934" s="141"/>
      <c r="I934" s="57"/>
      <c r="J934" s="57"/>
      <c r="K934" s="57"/>
      <c r="L934" s="57"/>
      <c r="M934" s="57"/>
      <c r="N934" s="3"/>
      <c r="T934" s="84"/>
      <c r="X934" s="40"/>
    </row>
    <row r="935">
      <c r="A935" s="39"/>
      <c r="B935" s="39"/>
      <c r="C935" s="56"/>
      <c r="D935" s="56"/>
      <c r="E935" s="56"/>
      <c r="F935" s="141"/>
      <c r="G935" s="141"/>
      <c r="H935" s="141"/>
      <c r="I935" s="57"/>
      <c r="J935" s="57"/>
      <c r="K935" s="57"/>
      <c r="L935" s="57"/>
      <c r="M935" s="57"/>
      <c r="N935" s="3"/>
      <c r="T935" s="84"/>
      <c r="X935" s="40"/>
    </row>
    <row r="936">
      <c r="A936" s="39"/>
      <c r="B936" s="39"/>
      <c r="C936" s="56"/>
      <c r="D936" s="56"/>
      <c r="E936" s="56"/>
      <c r="F936" s="141"/>
      <c r="G936" s="141"/>
      <c r="H936" s="141"/>
      <c r="I936" s="57"/>
      <c r="J936" s="57"/>
      <c r="K936" s="57"/>
      <c r="L936" s="57"/>
      <c r="M936" s="57"/>
      <c r="N936" s="3"/>
      <c r="T936" s="84"/>
      <c r="X936" s="40"/>
    </row>
    <row r="937">
      <c r="A937" s="39"/>
      <c r="B937" s="39"/>
      <c r="C937" s="56"/>
      <c r="D937" s="56"/>
      <c r="E937" s="56"/>
      <c r="F937" s="141"/>
      <c r="G937" s="141"/>
      <c r="H937" s="141"/>
      <c r="I937" s="57"/>
      <c r="J937" s="57"/>
      <c r="K937" s="57"/>
      <c r="L937" s="57"/>
      <c r="M937" s="57"/>
      <c r="N937" s="3"/>
      <c r="T937" s="84"/>
      <c r="X937" s="40"/>
    </row>
    <row r="938">
      <c r="A938" s="39"/>
      <c r="B938" s="39"/>
      <c r="C938" s="56"/>
      <c r="D938" s="56"/>
      <c r="E938" s="56"/>
      <c r="F938" s="141"/>
      <c r="G938" s="141"/>
      <c r="H938" s="141"/>
      <c r="I938" s="57"/>
      <c r="J938" s="57"/>
      <c r="K938" s="57"/>
      <c r="L938" s="57"/>
      <c r="M938" s="57"/>
      <c r="N938" s="3"/>
      <c r="T938" s="84"/>
      <c r="X938" s="40"/>
    </row>
    <row r="939">
      <c r="A939" s="39"/>
      <c r="B939" s="39"/>
      <c r="C939" s="56"/>
      <c r="D939" s="56"/>
      <c r="E939" s="56"/>
      <c r="F939" s="141"/>
      <c r="G939" s="141"/>
      <c r="H939" s="141"/>
      <c r="I939" s="57"/>
      <c r="J939" s="57"/>
      <c r="K939" s="57"/>
      <c r="L939" s="57"/>
      <c r="M939" s="57"/>
      <c r="N939" s="3"/>
      <c r="T939" s="84"/>
      <c r="X939" s="40"/>
    </row>
    <row r="940">
      <c r="A940" s="39"/>
      <c r="B940" s="39"/>
      <c r="C940" s="56"/>
      <c r="D940" s="56"/>
      <c r="E940" s="56"/>
      <c r="F940" s="141"/>
      <c r="G940" s="141"/>
      <c r="H940" s="141"/>
      <c r="I940" s="57"/>
      <c r="J940" s="57"/>
      <c r="K940" s="57"/>
      <c r="L940" s="57"/>
      <c r="M940" s="57"/>
      <c r="N940" s="3"/>
      <c r="T940" s="84"/>
      <c r="X940" s="40"/>
    </row>
    <row r="941">
      <c r="A941" s="39"/>
      <c r="B941" s="39"/>
      <c r="C941" s="56"/>
      <c r="D941" s="56"/>
      <c r="E941" s="56"/>
      <c r="F941" s="141"/>
      <c r="G941" s="141"/>
      <c r="H941" s="141"/>
      <c r="I941" s="57"/>
      <c r="J941" s="57"/>
      <c r="K941" s="57"/>
      <c r="L941" s="57"/>
      <c r="M941" s="57"/>
      <c r="N941" s="3"/>
      <c r="T941" s="84"/>
      <c r="X941" s="40"/>
    </row>
    <row r="942">
      <c r="A942" s="39"/>
      <c r="B942" s="39"/>
      <c r="C942" s="56"/>
      <c r="D942" s="56"/>
      <c r="E942" s="56"/>
      <c r="F942" s="141"/>
      <c r="G942" s="141"/>
      <c r="H942" s="141"/>
      <c r="I942" s="57"/>
      <c r="J942" s="57"/>
      <c r="K942" s="57"/>
      <c r="L942" s="57"/>
      <c r="M942" s="57"/>
      <c r="N942" s="3"/>
      <c r="T942" s="84"/>
      <c r="X942" s="40"/>
    </row>
    <row r="943">
      <c r="A943" s="39"/>
      <c r="B943" s="39"/>
      <c r="C943" s="56"/>
      <c r="D943" s="56"/>
      <c r="E943" s="56"/>
      <c r="F943" s="141"/>
      <c r="G943" s="141"/>
      <c r="H943" s="141"/>
      <c r="I943" s="57"/>
      <c r="J943" s="57"/>
      <c r="K943" s="57"/>
      <c r="L943" s="57"/>
      <c r="M943" s="57"/>
      <c r="N943" s="3"/>
      <c r="T943" s="84"/>
      <c r="X943" s="40"/>
    </row>
    <row r="944">
      <c r="A944" s="39"/>
      <c r="B944" s="39"/>
      <c r="C944" s="56"/>
      <c r="D944" s="56"/>
      <c r="E944" s="56"/>
      <c r="F944" s="141"/>
      <c r="G944" s="141"/>
      <c r="H944" s="141"/>
      <c r="I944" s="57"/>
      <c r="J944" s="57"/>
      <c r="K944" s="57"/>
      <c r="L944" s="57"/>
      <c r="M944" s="57"/>
      <c r="N944" s="3"/>
      <c r="T944" s="84"/>
      <c r="X944" s="40"/>
    </row>
    <row r="945">
      <c r="A945" s="39"/>
      <c r="B945" s="39"/>
      <c r="C945" s="56"/>
      <c r="D945" s="56"/>
      <c r="E945" s="56"/>
      <c r="F945" s="141"/>
      <c r="G945" s="141"/>
      <c r="H945" s="141"/>
      <c r="I945" s="57"/>
      <c r="J945" s="57"/>
      <c r="K945" s="57"/>
      <c r="L945" s="57"/>
      <c r="M945" s="57"/>
      <c r="N945" s="3"/>
      <c r="T945" s="84"/>
      <c r="X945" s="40"/>
    </row>
    <row r="946">
      <c r="A946" s="39"/>
      <c r="B946" s="39"/>
      <c r="C946" s="56"/>
      <c r="D946" s="56"/>
      <c r="E946" s="56"/>
      <c r="F946" s="141"/>
      <c r="G946" s="141"/>
      <c r="H946" s="141"/>
      <c r="I946" s="57"/>
      <c r="J946" s="57"/>
      <c r="K946" s="57"/>
      <c r="L946" s="57"/>
      <c r="M946" s="57"/>
      <c r="N946" s="3"/>
      <c r="T946" s="84"/>
      <c r="X946" s="40"/>
    </row>
    <row r="947">
      <c r="A947" s="39"/>
      <c r="B947" s="39"/>
      <c r="C947" s="56"/>
      <c r="D947" s="56"/>
      <c r="E947" s="56"/>
      <c r="F947" s="141"/>
      <c r="G947" s="141"/>
      <c r="H947" s="141"/>
      <c r="I947" s="57"/>
      <c r="J947" s="57"/>
      <c r="K947" s="57"/>
      <c r="L947" s="57"/>
      <c r="M947" s="57"/>
      <c r="N947" s="3"/>
      <c r="T947" s="84"/>
      <c r="X947" s="40"/>
    </row>
    <row r="948">
      <c r="A948" s="39"/>
      <c r="B948" s="39"/>
      <c r="C948" s="56"/>
      <c r="D948" s="56"/>
      <c r="E948" s="56"/>
      <c r="F948" s="141"/>
      <c r="G948" s="141"/>
      <c r="H948" s="141"/>
      <c r="I948" s="57"/>
      <c r="J948" s="57"/>
      <c r="K948" s="57"/>
      <c r="L948" s="57"/>
      <c r="M948" s="57"/>
      <c r="N948" s="3"/>
      <c r="T948" s="84"/>
      <c r="X948" s="40"/>
    </row>
    <row r="949">
      <c r="A949" s="39"/>
      <c r="B949" s="39"/>
      <c r="C949" s="56"/>
      <c r="D949" s="56"/>
      <c r="E949" s="56"/>
      <c r="F949" s="141"/>
      <c r="G949" s="141"/>
      <c r="H949" s="141"/>
      <c r="I949" s="57"/>
      <c r="J949" s="57"/>
      <c r="K949" s="57"/>
      <c r="L949" s="57"/>
      <c r="M949" s="57"/>
      <c r="N949" s="3"/>
      <c r="T949" s="84"/>
      <c r="X949" s="40"/>
    </row>
    <row r="950">
      <c r="A950" s="39"/>
      <c r="B950" s="39"/>
      <c r="C950" s="56"/>
      <c r="D950" s="56"/>
      <c r="E950" s="56"/>
      <c r="F950" s="141"/>
      <c r="G950" s="141"/>
      <c r="H950" s="141"/>
      <c r="I950" s="57"/>
      <c r="J950" s="57"/>
      <c r="K950" s="57"/>
      <c r="L950" s="57"/>
      <c r="M950" s="57"/>
      <c r="N950" s="3"/>
      <c r="T950" s="84"/>
      <c r="X950" s="40"/>
    </row>
    <row r="951">
      <c r="A951" s="39"/>
      <c r="B951" s="39"/>
      <c r="C951" s="56"/>
      <c r="D951" s="56"/>
      <c r="E951" s="56"/>
      <c r="F951" s="141"/>
      <c r="G951" s="141"/>
      <c r="H951" s="141"/>
      <c r="I951" s="57"/>
      <c r="J951" s="57"/>
      <c r="K951" s="57"/>
      <c r="L951" s="57"/>
      <c r="M951" s="57"/>
      <c r="N951" s="3"/>
      <c r="T951" s="84"/>
      <c r="X951" s="40"/>
    </row>
    <row r="952">
      <c r="A952" s="39"/>
      <c r="B952" s="39"/>
      <c r="C952" s="56"/>
      <c r="D952" s="56"/>
      <c r="E952" s="56"/>
      <c r="F952" s="141"/>
      <c r="G952" s="141"/>
      <c r="H952" s="141"/>
      <c r="I952" s="57"/>
      <c r="J952" s="57"/>
      <c r="K952" s="57"/>
      <c r="L952" s="57"/>
      <c r="M952" s="57"/>
      <c r="N952" s="3"/>
      <c r="T952" s="84"/>
      <c r="X952" s="40"/>
    </row>
    <row r="953">
      <c r="A953" s="39"/>
      <c r="B953" s="39"/>
      <c r="C953" s="56"/>
      <c r="D953" s="56"/>
      <c r="E953" s="56"/>
      <c r="F953" s="141"/>
      <c r="G953" s="141"/>
      <c r="H953" s="141"/>
      <c r="I953" s="57"/>
      <c r="J953" s="57"/>
      <c r="K953" s="57"/>
      <c r="L953" s="57"/>
      <c r="M953" s="57"/>
      <c r="N953" s="3"/>
      <c r="T953" s="84"/>
      <c r="X953" s="40"/>
    </row>
    <row r="954">
      <c r="A954" s="39"/>
      <c r="B954" s="39"/>
      <c r="C954" s="56"/>
      <c r="D954" s="56"/>
      <c r="E954" s="56"/>
      <c r="F954" s="141"/>
      <c r="G954" s="141"/>
      <c r="H954" s="141"/>
      <c r="I954" s="57"/>
      <c r="J954" s="57"/>
      <c r="K954" s="57"/>
      <c r="L954" s="57"/>
      <c r="M954" s="57"/>
      <c r="N954" s="3"/>
      <c r="T954" s="84"/>
      <c r="X954" s="40"/>
    </row>
    <row r="955">
      <c r="A955" s="39"/>
      <c r="B955" s="39"/>
      <c r="C955" s="56"/>
      <c r="D955" s="56"/>
      <c r="E955" s="56"/>
      <c r="F955" s="141"/>
      <c r="G955" s="141"/>
      <c r="H955" s="141"/>
      <c r="I955" s="57"/>
      <c r="J955" s="57"/>
      <c r="K955" s="57"/>
      <c r="L955" s="57"/>
      <c r="M955" s="57"/>
      <c r="N955" s="3"/>
      <c r="T955" s="84"/>
      <c r="X955" s="40"/>
    </row>
    <row r="956">
      <c r="A956" s="39"/>
      <c r="B956" s="39"/>
      <c r="C956" s="56"/>
      <c r="D956" s="56"/>
      <c r="E956" s="56"/>
      <c r="F956" s="141"/>
      <c r="G956" s="141"/>
      <c r="H956" s="141"/>
      <c r="I956" s="57"/>
      <c r="J956" s="57"/>
      <c r="K956" s="57"/>
      <c r="L956" s="57"/>
      <c r="M956" s="57"/>
      <c r="N956" s="3"/>
      <c r="T956" s="84"/>
      <c r="X956" s="40"/>
    </row>
    <row r="957">
      <c r="A957" s="39"/>
      <c r="B957" s="39"/>
      <c r="C957" s="56"/>
      <c r="D957" s="56"/>
      <c r="E957" s="56"/>
      <c r="F957" s="141"/>
      <c r="G957" s="141"/>
      <c r="H957" s="141"/>
      <c r="I957" s="57"/>
      <c r="J957" s="57"/>
      <c r="K957" s="57"/>
      <c r="L957" s="57"/>
      <c r="M957" s="57"/>
      <c r="N957" s="3"/>
      <c r="T957" s="84"/>
      <c r="X957" s="40"/>
    </row>
    <row r="958">
      <c r="A958" s="39"/>
      <c r="B958" s="39"/>
      <c r="C958" s="56"/>
      <c r="D958" s="56"/>
      <c r="E958" s="56"/>
      <c r="F958" s="141"/>
      <c r="G958" s="141"/>
      <c r="H958" s="141"/>
      <c r="I958" s="57"/>
      <c r="J958" s="57"/>
      <c r="K958" s="57"/>
      <c r="L958" s="57"/>
      <c r="M958" s="57"/>
      <c r="N958" s="3"/>
      <c r="T958" s="84"/>
      <c r="X958" s="40"/>
    </row>
    <row r="959">
      <c r="A959" s="39"/>
      <c r="B959" s="39"/>
      <c r="C959" s="56"/>
      <c r="D959" s="56"/>
      <c r="E959" s="56"/>
      <c r="F959" s="141"/>
      <c r="G959" s="141"/>
      <c r="H959" s="141"/>
      <c r="I959" s="57"/>
      <c r="J959" s="57"/>
      <c r="K959" s="57"/>
      <c r="L959" s="57"/>
      <c r="M959" s="57"/>
      <c r="N959" s="3"/>
      <c r="T959" s="84"/>
      <c r="X959" s="40"/>
    </row>
    <row r="960">
      <c r="A960" s="39"/>
      <c r="B960" s="39"/>
      <c r="C960" s="56"/>
      <c r="D960" s="56"/>
      <c r="E960" s="56"/>
      <c r="F960" s="141"/>
      <c r="G960" s="141"/>
      <c r="H960" s="141"/>
      <c r="I960" s="57"/>
      <c r="J960" s="57"/>
      <c r="K960" s="57"/>
      <c r="L960" s="57"/>
      <c r="M960" s="57"/>
      <c r="N960" s="3"/>
      <c r="T960" s="84"/>
      <c r="X960" s="40"/>
    </row>
    <row r="961">
      <c r="A961" s="39"/>
      <c r="B961" s="39"/>
      <c r="C961" s="56"/>
      <c r="D961" s="56"/>
      <c r="E961" s="56"/>
      <c r="F961" s="141"/>
      <c r="G961" s="141"/>
      <c r="H961" s="141"/>
      <c r="I961" s="57"/>
      <c r="J961" s="57"/>
      <c r="K961" s="57"/>
      <c r="L961" s="57"/>
      <c r="M961" s="57"/>
      <c r="N961" s="3"/>
      <c r="T961" s="84"/>
      <c r="X961" s="40"/>
    </row>
    <row r="962">
      <c r="A962" s="39"/>
      <c r="B962" s="39"/>
      <c r="C962" s="56"/>
      <c r="D962" s="56"/>
      <c r="E962" s="56"/>
      <c r="F962" s="141"/>
      <c r="G962" s="141"/>
      <c r="H962" s="141"/>
      <c r="I962" s="57"/>
      <c r="J962" s="57"/>
      <c r="K962" s="57"/>
      <c r="L962" s="57"/>
      <c r="M962" s="57"/>
      <c r="N962" s="3"/>
      <c r="T962" s="84"/>
      <c r="X962" s="40"/>
    </row>
    <row r="963">
      <c r="A963" s="39"/>
      <c r="B963" s="39"/>
      <c r="C963" s="56"/>
      <c r="D963" s="56"/>
      <c r="E963" s="56"/>
      <c r="F963" s="141"/>
      <c r="G963" s="141"/>
      <c r="H963" s="141"/>
      <c r="I963" s="57"/>
      <c r="J963" s="57"/>
      <c r="K963" s="57"/>
      <c r="L963" s="57"/>
      <c r="M963" s="57"/>
      <c r="N963" s="3"/>
      <c r="T963" s="84"/>
      <c r="X963" s="40"/>
    </row>
    <row r="964">
      <c r="A964" s="39"/>
      <c r="B964" s="39"/>
      <c r="C964" s="56"/>
      <c r="D964" s="56"/>
      <c r="E964" s="56"/>
      <c r="F964" s="141"/>
      <c r="G964" s="141"/>
      <c r="H964" s="141"/>
      <c r="I964" s="57"/>
      <c r="J964" s="57"/>
      <c r="K964" s="57"/>
      <c r="L964" s="57"/>
      <c r="M964" s="57"/>
      <c r="N964" s="3"/>
      <c r="T964" s="84"/>
      <c r="X964" s="40"/>
    </row>
    <row r="965">
      <c r="A965" s="39"/>
      <c r="B965" s="39"/>
      <c r="C965" s="56"/>
      <c r="D965" s="56"/>
      <c r="E965" s="56"/>
      <c r="F965" s="141"/>
      <c r="G965" s="141"/>
      <c r="H965" s="141"/>
      <c r="I965" s="57"/>
      <c r="J965" s="57"/>
      <c r="K965" s="57"/>
      <c r="L965" s="57"/>
      <c r="M965" s="57"/>
      <c r="N965" s="3"/>
      <c r="T965" s="84"/>
      <c r="X965" s="40"/>
    </row>
    <row r="966">
      <c r="A966" s="39"/>
      <c r="B966" s="39"/>
      <c r="C966" s="56"/>
      <c r="D966" s="56"/>
      <c r="E966" s="56"/>
      <c r="F966" s="141"/>
      <c r="G966" s="141"/>
      <c r="H966" s="141"/>
      <c r="I966" s="57"/>
      <c r="J966" s="57"/>
      <c r="K966" s="57"/>
      <c r="L966" s="57"/>
      <c r="M966" s="57"/>
      <c r="N966" s="3"/>
      <c r="T966" s="84"/>
      <c r="X966" s="40"/>
    </row>
    <row r="967">
      <c r="A967" s="39"/>
      <c r="B967" s="39"/>
      <c r="C967" s="56"/>
      <c r="D967" s="56"/>
      <c r="E967" s="56"/>
      <c r="F967" s="141"/>
      <c r="G967" s="141"/>
      <c r="H967" s="141"/>
      <c r="I967" s="57"/>
      <c r="J967" s="57"/>
      <c r="K967" s="57"/>
      <c r="L967" s="57"/>
      <c r="M967" s="57"/>
      <c r="N967" s="3"/>
      <c r="T967" s="84"/>
      <c r="X967" s="40"/>
    </row>
    <row r="968">
      <c r="A968" s="39"/>
      <c r="B968" s="39"/>
      <c r="C968" s="56"/>
      <c r="D968" s="56"/>
      <c r="E968" s="56"/>
      <c r="F968" s="141"/>
      <c r="G968" s="141"/>
      <c r="H968" s="141"/>
      <c r="I968" s="57"/>
      <c r="J968" s="57"/>
      <c r="K968" s="57"/>
      <c r="L968" s="57"/>
      <c r="M968" s="57"/>
      <c r="N968" s="3"/>
      <c r="T968" s="84"/>
      <c r="X968" s="40"/>
    </row>
    <row r="969">
      <c r="A969" s="39"/>
      <c r="B969" s="39"/>
      <c r="C969" s="56"/>
      <c r="D969" s="56"/>
      <c r="E969" s="56"/>
      <c r="F969" s="141"/>
      <c r="G969" s="141"/>
      <c r="H969" s="141"/>
      <c r="I969" s="57"/>
      <c r="J969" s="57"/>
      <c r="K969" s="57"/>
      <c r="L969" s="57"/>
      <c r="M969" s="57"/>
      <c r="N969" s="3"/>
      <c r="T969" s="84"/>
      <c r="X969" s="40"/>
    </row>
    <row r="970">
      <c r="A970" s="39"/>
      <c r="B970" s="39"/>
      <c r="C970" s="56"/>
      <c r="D970" s="56"/>
      <c r="E970" s="56"/>
      <c r="F970" s="141"/>
      <c r="G970" s="141"/>
      <c r="H970" s="141"/>
      <c r="I970" s="57"/>
      <c r="J970" s="57"/>
      <c r="K970" s="57"/>
      <c r="L970" s="57"/>
      <c r="M970" s="57"/>
      <c r="N970" s="3"/>
      <c r="T970" s="84"/>
      <c r="X970" s="40"/>
    </row>
    <row r="971">
      <c r="A971" s="39"/>
      <c r="B971" s="39"/>
      <c r="C971" s="56"/>
      <c r="D971" s="56"/>
      <c r="E971" s="56"/>
      <c r="F971" s="141"/>
      <c r="G971" s="141"/>
      <c r="H971" s="141"/>
      <c r="I971" s="57"/>
      <c r="J971" s="57"/>
      <c r="K971" s="57"/>
      <c r="L971" s="57"/>
      <c r="M971" s="57"/>
      <c r="N971" s="3"/>
      <c r="T971" s="84"/>
      <c r="X971" s="40"/>
    </row>
    <row r="972">
      <c r="A972" s="39"/>
      <c r="B972" s="39"/>
      <c r="C972" s="56"/>
      <c r="D972" s="56"/>
      <c r="E972" s="56"/>
      <c r="F972" s="141"/>
      <c r="G972" s="141"/>
      <c r="H972" s="141"/>
      <c r="I972" s="57"/>
      <c r="J972" s="57"/>
      <c r="K972" s="57"/>
      <c r="L972" s="57"/>
      <c r="M972" s="57"/>
      <c r="N972" s="3"/>
      <c r="T972" s="84"/>
      <c r="X972" s="40"/>
    </row>
    <row r="973">
      <c r="A973" s="39"/>
      <c r="B973" s="39"/>
      <c r="C973" s="56"/>
      <c r="D973" s="56"/>
      <c r="E973" s="56"/>
      <c r="F973" s="141"/>
      <c r="G973" s="141"/>
      <c r="H973" s="141"/>
      <c r="I973" s="57"/>
      <c r="J973" s="57"/>
      <c r="K973" s="57"/>
      <c r="L973" s="57"/>
      <c r="M973" s="57"/>
      <c r="N973" s="3"/>
      <c r="T973" s="84"/>
      <c r="X973" s="40"/>
    </row>
    <row r="974">
      <c r="A974" s="39"/>
      <c r="B974" s="39"/>
      <c r="C974" s="56"/>
      <c r="D974" s="56"/>
      <c r="E974" s="56"/>
      <c r="F974" s="141"/>
      <c r="G974" s="141"/>
      <c r="H974" s="141"/>
      <c r="I974" s="57"/>
      <c r="J974" s="57"/>
      <c r="K974" s="57"/>
      <c r="L974" s="57"/>
      <c r="M974" s="57"/>
      <c r="N974" s="3"/>
      <c r="T974" s="84"/>
      <c r="X974" s="40"/>
    </row>
    <row r="975">
      <c r="A975" s="39"/>
      <c r="B975" s="39"/>
      <c r="C975" s="56"/>
      <c r="D975" s="56"/>
      <c r="E975" s="56"/>
      <c r="F975" s="141"/>
      <c r="G975" s="141"/>
      <c r="H975" s="141"/>
      <c r="I975" s="57"/>
      <c r="J975" s="57"/>
      <c r="K975" s="57"/>
      <c r="L975" s="57"/>
      <c r="M975" s="57"/>
      <c r="N975" s="3"/>
      <c r="T975" s="84"/>
      <c r="X975" s="40"/>
    </row>
    <row r="976">
      <c r="A976" s="39"/>
      <c r="B976" s="39"/>
      <c r="C976" s="56"/>
      <c r="D976" s="56"/>
      <c r="E976" s="56"/>
      <c r="F976" s="141"/>
      <c r="G976" s="141"/>
      <c r="H976" s="141"/>
      <c r="I976" s="57"/>
      <c r="J976" s="57"/>
      <c r="K976" s="57"/>
      <c r="L976" s="57"/>
      <c r="M976" s="57"/>
      <c r="N976" s="3"/>
      <c r="T976" s="84"/>
      <c r="X976" s="40"/>
    </row>
    <row r="977">
      <c r="A977" s="39"/>
      <c r="B977" s="39"/>
      <c r="C977" s="56"/>
      <c r="D977" s="56"/>
      <c r="E977" s="56"/>
      <c r="F977" s="141"/>
      <c r="G977" s="141"/>
      <c r="H977" s="141"/>
      <c r="I977" s="57"/>
      <c r="J977" s="57"/>
      <c r="K977" s="57"/>
      <c r="L977" s="57"/>
      <c r="M977" s="57"/>
      <c r="N977" s="3"/>
      <c r="T977" s="84"/>
      <c r="X977" s="40"/>
    </row>
    <row r="978">
      <c r="A978" s="39"/>
      <c r="B978" s="39"/>
      <c r="C978" s="56"/>
      <c r="D978" s="56"/>
      <c r="E978" s="56"/>
      <c r="F978" s="141"/>
      <c r="G978" s="141"/>
      <c r="H978" s="141"/>
      <c r="I978" s="57"/>
      <c r="J978" s="57"/>
      <c r="K978" s="57"/>
      <c r="L978" s="57"/>
      <c r="M978" s="57"/>
      <c r="N978" s="3"/>
      <c r="T978" s="84"/>
      <c r="X978" s="40"/>
    </row>
    <row r="979">
      <c r="A979" s="39"/>
      <c r="B979" s="39"/>
      <c r="C979" s="56"/>
      <c r="D979" s="56"/>
      <c r="E979" s="56"/>
      <c r="F979" s="141"/>
      <c r="G979" s="141"/>
      <c r="H979" s="141"/>
      <c r="I979" s="57"/>
      <c r="J979" s="57"/>
      <c r="K979" s="57"/>
      <c r="L979" s="57"/>
      <c r="M979" s="57"/>
      <c r="N979" s="3"/>
      <c r="T979" s="84"/>
      <c r="X979" s="40"/>
    </row>
    <row r="980">
      <c r="A980" s="39"/>
      <c r="B980" s="39"/>
      <c r="C980" s="56"/>
      <c r="D980" s="56"/>
      <c r="E980" s="56"/>
      <c r="F980" s="141"/>
      <c r="G980" s="141"/>
      <c r="H980" s="141"/>
      <c r="I980" s="57"/>
      <c r="J980" s="57"/>
      <c r="K980" s="57"/>
      <c r="L980" s="57"/>
      <c r="M980" s="57"/>
      <c r="N980" s="3"/>
      <c r="T980" s="84"/>
      <c r="X980" s="40"/>
    </row>
    <row r="981">
      <c r="A981" s="39"/>
      <c r="B981" s="39"/>
      <c r="C981" s="56"/>
      <c r="D981" s="56"/>
      <c r="E981" s="56"/>
      <c r="F981" s="141"/>
      <c r="G981" s="141"/>
      <c r="H981" s="141"/>
      <c r="I981" s="57"/>
      <c r="J981" s="57"/>
      <c r="K981" s="57"/>
      <c r="L981" s="57"/>
      <c r="M981" s="57"/>
      <c r="N981" s="3"/>
      <c r="T981" s="84"/>
      <c r="X981" s="40"/>
    </row>
    <row r="982">
      <c r="A982" s="39"/>
      <c r="B982" s="39"/>
      <c r="C982" s="56"/>
      <c r="D982" s="56"/>
      <c r="E982" s="56"/>
      <c r="F982" s="141"/>
      <c r="G982" s="141"/>
      <c r="H982" s="141"/>
      <c r="I982" s="57"/>
      <c r="J982" s="57"/>
      <c r="K982" s="57"/>
      <c r="L982" s="57"/>
      <c r="M982" s="57"/>
      <c r="N982" s="3"/>
      <c r="T982" s="84"/>
      <c r="X982" s="40"/>
    </row>
    <row r="983">
      <c r="A983" s="39"/>
      <c r="B983" s="39"/>
      <c r="C983" s="56"/>
      <c r="D983" s="56"/>
      <c r="E983" s="56"/>
      <c r="F983" s="141"/>
      <c r="G983" s="141"/>
      <c r="H983" s="141"/>
      <c r="I983" s="57"/>
      <c r="J983" s="57"/>
      <c r="K983" s="57"/>
      <c r="L983" s="57"/>
      <c r="M983" s="57"/>
      <c r="N983" s="3"/>
      <c r="T983" s="84"/>
      <c r="X983" s="40"/>
    </row>
    <row r="984">
      <c r="A984" s="39"/>
      <c r="B984" s="39"/>
      <c r="C984" s="56"/>
      <c r="D984" s="56"/>
      <c r="E984" s="56"/>
      <c r="F984" s="141"/>
      <c r="G984" s="141"/>
      <c r="H984" s="141"/>
      <c r="I984" s="57"/>
      <c r="J984" s="57"/>
      <c r="K984" s="57"/>
      <c r="L984" s="57"/>
      <c r="M984" s="57"/>
      <c r="N984" s="3"/>
      <c r="T984" s="84"/>
      <c r="X984" s="40"/>
    </row>
    <row r="985">
      <c r="A985" s="39"/>
      <c r="B985" s="39"/>
      <c r="C985" s="56"/>
      <c r="D985" s="56"/>
      <c r="E985" s="56"/>
      <c r="F985" s="141"/>
      <c r="G985" s="141"/>
      <c r="H985" s="141"/>
      <c r="I985" s="57"/>
      <c r="J985" s="57"/>
      <c r="K985" s="57"/>
      <c r="L985" s="57"/>
      <c r="M985" s="57"/>
      <c r="N985" s="3"/>
      <c r="T985" s="84"/>
      <c r="X985" s="40"/>
    </row>
    <row r="986">
      <c r="A986" s="39"/>
      <c r="B986" s="39"/>
      <c r="C986" s="56"/>
      <c r="D986" s="56"/>
      <c r="E986" s="56"/>
      <c r="F986" s="141"/>
      <c r="G986" s="141"/>
      <c r="H986" s="141"/>
      <c r="I986" s="57"/>
      <c r="J986" s="57"/>
      <c r="K986" s="57"/>
      <c r="L986" s="57"/>
      <c r="M986" s="57"/>
      <c r="N986" s="3"/>
      <c r="T986" s="84"/>
      <c r="X986" s="40"/>
    </row>
    <row r="987">
      <c r="A987" s="39"/>
      <c r="B987" s="39"/>
      <c r="C987" s="56"/>
      <c r="D987" s="56"/>
      <c r="E987" s="56"/>
      <c r="F987" s="141"/>
      <c r="G987" s="141"/>
      <c r="H987" s="141"/>
      <c r="I987" s="57"/>
      <c r="J987" s="57"/>
      <c r="K987" s="57"/>
      <c r="L987" s="57"/>
      <c r="M987" s="57"/>
      <c r="N987" s="3"/>
      <c r="T987" s="84"/>
      <c r="X987" s="40"/>
    </row>
    <row r="988">
      <c r="A988" s="39"/>
      <c r="B988" s="39"/>
      <c r="C988" s="56"/>
      <c r="D988" s="56"/>
      <c r="E988" s="56"/>
      <c r="F988" s="141"/>
      <c r="G988" s="141"/>
      <c r="H988" s="141"/>
      <c r="I988" s="57"/>
      <c r="J988" s="57"/>
      <c r="K988" s="57"/>
      <c r="L988" s="57"/>
      <c r="M988" s="57"/>
      <c r="N988" s="3"/>
      <c r="T988" s="84"/>
      <c r="X988" s="40"/>
    </row>
    <row r="989">
      <c r="A989" s="39"/>
      <c r="B989" s="39"/>
      <c r="C989" s="56"/>
      <c r="D989" s="56"/>
      <c r="E989" s="56"/>
      <c r="F989" s="141"/>
      <c r="G989" s="141"/>
      <c r="H989" s="141"/>
      <c r="I989" s="57"/>
      <c r="J989" s="57"/>
      <c r="K989" s="57"/>
      <c r="L989" s="57"/>
      <c r="M989" s="57"/>
      <c r="N989" s="3"/>
      <c r="T989" s="84"/>
      <c r="X989" s="40"/>
    </row>
    <row r="990">
      <c r="A990" s="39"/>
      <c r="B990" s="39"/>
      <c r="C990" s="56"/>
      <c r="D990" s="56"/>
      <c r="E990" s="56"/>
      <c r="F990" s="141"/>
      <c r="G990" s="141"/>
      <c r="H990" s="141"/>
      <c r="I990" s="57"/>
      <c r="J990" s="57"/>
      <c r="K990" s="57"/>
      <c r="L990" s="57"/>
      <c r="M990" s="57"/>
      <c r="N990" s="3"/>
      <c r="T990" s="84"/>
      <c r="X990" s="40"/>
    </row>
    <row r="991">
      <c r="A991" s="39"/>
      <c r="B991" s="39"/>
      <c r="C991" s="56"/>
      <c r="D991" s="56"/>
      <c r="E991" s="56"/>
      <c r="F991" s="141"/>
      <c r="G991" s="141"/>
      <c r="H991" s="141"/>
      <c r="I991" s="57"/>
      <c r="J991" s="57"/>
      <c r="K991" s="57"/>
      <c r="L991" s="57"/>
      <c r="M991" s="57"/>
      <c r="N991" s="3"/>
      <c r="T991" s="84"/>
      <c r="X991" s="40"/>
    </row>
    <row r="992">
      <c r="A992" s="39"/>
      <c r="B992" s="39"/>
      <c r="C992" s="56"/>
      <c r="D992" s="56"/>
      <c r="E992" s="56"/>
      <c r="F992" s="141"/>
      <c r="G992" s="141"/>
      <c r="H992" s="141"/>
      <c r="I992" s="57"/>
      <c r="J992" s="57"/>
      <c r="K992" s="57"/>
      <c r="L992" s="57"/>
      <c r="M992" s="57"/>
      <c r="N992" s="3"/>
      <c r="T992" s="84"/>
      <c r="X992" s="40"/>
    </row>
    <row r="993">
      <c r="A993" s="39"/>
      <c r="B993" s="39"/>
      <c r="C993" s="56"/>
      <c r="D993" s="56"/>
      <c r="E993" s="56"/>
      <c r="F993" s="141"/>
      <c r="G993" s="141"/>
      <c r="H993" s="141"/>
      <c r="I993" s="57"/>
      <c r="J993" s="57"/>
      <c r="K993" s="57"/>
      <c r="L993" s="57"/>
      <c r="M993" s="57"/>
      <c r="N993" s="3"/>
      <c r="T993" s="84"/>
      <c r="X993" s="40"/>
    </row>
    <row r="994">
      <c r="A994" s="39"/>
      <c r="B994" s="39"/>
      <c r="C994" s="56"/>
      <c r="D994" s="56"/>
      <c r="E994" s="56"/>
      <c r="F994" s="141"/>
      <c r="G994" s="141"/>
      <c r="H994" s="141"/>
      <c r="I994" s="57"/>
      <c r="J994" s="57"/>
      <c r="K994" s="57"/>
      <c r="L994" s="57"/>
      <c r="M994" s="57"/>
      <c r="N994" s="3"/>
      <c r="T994" s="84"/>
      <c r="X994" s="40"/>
    </row>
    <row r="995">
      <c r="A995" s="39"/>
      <c r="B995" s="39"/>
      <c r="C995" s="56"/>
      <c r="D995" s="56"/>
      <c r="E995" s="56"/>
      <c r="F995" s="141"/>
      <c r="G995" s="141"/>
      <c r="H995" s="141"/>
      <c r="I995" s="57"/>
      <c r="J995" s="57"/>
      <c r="K995" s="57"/>
      <c r="L995" s="57"/>
      <c r="M995" s="57"/>
      <c r="N995" s="3"/>
      <c r="T995" s="84"/>
      <c r="X995" s="40"/>
    </row>
    <row r="996">
      <c r="A996" s="39"/>
      <c r="B996" s="39"/>
      <c r="C996" s="56"/>
      <c r="D996" s="56"/>
      <c r="E996" s="56"/>
      <c r="F996" s="141"/>
      <c r="G996" s="141"/>
      <c r="H996" s="141"/>
      <c r="I996" s="57"/>
      <c r="J996" s="57"/>
      <c r="K996" s="57"/>
      <c r="L996" s="57"/>
      <c r="M996" s="57"/>
      <c r="N996" s="3"/>
      <c r="T996" s="84"/>
      <c r="X996" s="40"/>
    </row>
    <row r="997">
      <c r="A997" s="39"/>
      <c r="B997" s="39"/>
      <c r="C997" s="56"/>
      <c r="D997" s="56"/>
      <c r="E997" s="56"/>
      <c r="F997" s="141"/>
      <c r="G997" s="141"/>
      <c r="H997" s="141"/>
      <c r="I997" s="57"/>
      <c r="J997" s="57"/>
      <c r="K997" s="57"/>
      <c r="L997" s="57"/>
      <c r="M997" s="57"/>
      <c r="N997" s="3"/>
      <c r="T997" s="84"/>
      <c r="X997" s="40"/>
    </row>
    <row r="998">
      <c r="A998" s="39"/>
      <c r="B998" s="39"/>
      <c r="C998" s="56"/>
      <c r="D998" s="56"/>
      <c r="E998" s="56"/>
      <c r="F998" s="141"/>
      <c r="G998" s="141"/>
      <c r="H998" s="141"/>
      <c r="I998" s="57"/>
      <c r="J998" s="57"/>
      <c r="K998" s="57"/>
      <c r="L998" s="57"/>
      <c r="M998" s="57"/>
      <c r="N998" s="3"/>
      <c r="T998" s="84"/>
      <c r="X998" s="40"/>
    </row>
    <row r="999">
      <c r="A999" s="39"/>
      <c r="B999" s="39"/>
      <c r="C999" s="56"/>
      <c r="D999" s="56"/>
      <c r="E999" s="56"/>
      <c r="F999" s="141"/>
      <c r="G999" s="141"/>
      <c r="H999" s="141"/>
      <c r="I999" s="57"/>
      <c r="J999" s="57"/>
      <c r="K999" s="57"/>
      <c r="L999" s="57"/>
      <c r="M999" s="57"/>
      <c r="N999" s="3"/>
      <c r="T999" s="84"/>
      <c r="X999" s="40"/>
    </row>
    <row r="1000">
      <c r="A1000" s="39"/>
      <c r="B1000" s="39"/>
      <c r="C1000" s="56"/>
      <c r="D1000" s="56"/>
      <c r="E1000" s="56"/>
      <c r="F1000" s="141"/>
      <c r="G1000" s="141"/>
      <c r="H1000" s="141"/>
      <c r="I1000" s="57"/>
      <c r="J1000" s="57"/>
      <c r="K1000" s="57"/>
      <c r="L1000" s="57"/>
      <c r="M1000" s="57"/>
      <c r="N1000" s="3"/>
      <c r="T1000" s="84"/>
      <c r="X1000" s="40"/>
    </row>
    <row r="1001">
      <c r="A1001" s="39"/>
      <c r="B1001" s="39"/>
      <c r="C1001" s="56"/>
      <c r="D1001" s="56"/>
      <c r="E1001" s="56"/>
      <c r="F1001" s="141"/>
      <c r="G1001" s="141"/>
      <c r="H1001" s="141"/>
      <c r="I1001" s="57"/>
      <c r="J1001" s="57"/>
      <c r="K1001" s="57"/>
      <c r="L1001" s="57"/>
      <c r="M1001" s="57"/>
      <c r="N1001" s="3"/>
      <c r="T1001" s="84"/>
      <c r="X1001" s="40"/>
    </row>
  </sheetData>
  <conditionalFormatting sqref="B3:B142">
    <cfRule type="cellIs" dxfId="0" priority="1" operator="equal">
      <formula>"#"</formula>
    </cfRule>
  </conditionalFormatting>
  <conditionalFormatting sqref="I3:I142 N3:N142">
    <cfRule type="cellIs" dxfId="0" priority="2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31.57"/>
    <col customWidth="1" hidden="1" min="2" max="2" width="2.43"/>
    <col customWidth="1" min="3" max="3" width="4.29"/>
    <col customWidth="1" min="4" max="4" width="3.43"/>
    <col customWidth="1" min="5" max="5" width="3.14"/>
    <col customWidth="1" min="6" max="6" width="17.43"/>
    <col customWidth="1" min="7" max="7" width="3.43"/>
    <col customWidth="1" min="8" max="8" width="43.14"/>
    <col customWidth="1" min="9" max="9" width="2.86"/>
    <col customWidth="1" min="10" max="10" width="19.43"/>
    <col customWidth="1" min="11" max="12" width="3.71"/>
    <col customWidth="1" min="13" max="13" width="41.57"/>
    <col customWidth="1" min="14" max="14" width="2.71"/>
    <col customWidth="1" min="15" max="15" width="9.29"/>
    <col customWidth="1" min="16" max="16" width="40.57"/>
    <col customWidth="1" min="17" max="17" width="35.57"/>
    <col customWidth="1" min="18" max="18" width="21.71"/>
    <col customWidth="1" min="19" max="19" width="2.71"/>
    <col customWidth="1" hidden="1" min="20" max="20" width="46.29"/>
    <col customWidth="1" hidden="1" min="21" max="21" width="30.14"/>
    <col hidden="1" min="22" max="23" width="17.29"/>
    <col customWidth="1" min="24" max="24" width="136.57"/>
  </cols>
  <sheetData>
    <row r="1">
      <c r="A1" s="42" t="s">
        <v>72</v>
      </c>
      <c r="B1" s="42"/>
      <c r="C1" s="43"/>
      <c r="D1" s="43"/>
      <c r="E1" s="43"/>
      <c r="F1" s="43" t="s">
        <v>73</v>
      </c>
      <c r="G1" s="43"/>
      <c r="H1" s="44" t="s">
        <v>74</v>
      </c>
      <c r="I1" s="45" t="s">
        <v>75</v>
      </c>
      <c r="J1" s="46" t="s">
        <v>76</v>
      </c>
      <c r="K1" s="46"/>
      <c r="L1" s="46"/>
      <c r="M1" s="47" t="s">
        <v>77</v>
      </c>
      <c r="N1" s="45" t="s">
        <v>75</v>
      </c>
      <c r="O1" s="48" t="s">
        <v>78</v>
      </c>
      <c r="P1" s="49" t="s">
        <v>79</v>
      </c>
      <c r="Q1" s="49" t="s">
        <v>80</v>
      </c>
      <c r="R1" s="50" t="s">
        <v>81</v>
      </c>
      <c r="S1" s="51"/>
      <c r="T1" s="52" t="s">
        <v>82</v>
      </c>
      <c r="U1" s="52" t="s">
        <v>83</v>
      </c>
      <c r="V1" s="53" t="s">
        <v>84</v>
      </c>
      <c r="W1" s="54" t="s">
        <v>85</v>
      </c>
      <c r="X1" s="54" t="s">
        <v>86</v>
      </c>
    </row>
    <row r="2">
      <c r="A2" s="39"/>
      <c r="B2" s="55"/>
      <c r="C2" s="56"/>
      <c r="D2" s="56"/>
      <c r="E2" s="56"/>
      <c r="I2" s="57">
        <f>COUNTIF(I3:I139,"#")</f>
        <v>33</v>
      </c>
      <c r="J2" s="3"/>
      <c r="K2" s="3"/>
      <c r="L2" s="3"/>
      <c r="M2" s="3"/>
      <c r="N2" s="3">
        <f>COUNTIF(N3:N139,"#")</f>
        <v>32</v>
      </c>
      <c r="P2" s="56">
        <f t="shared" ref="P2:Q2" si="1">counta(P3:P180)</f>
        <v>100</v>
      </c>
      <c r="Q2" s="56">
        <f t="shared" si="1"/>
        <v>50</v>
      </c>
      <c r="R2" s="56">
        <f>counta(R3:R159)-counta(R107,R114)</f>
        <v>19</v>
      </c>
      <c r="T2" s="56"/>
      <c r="U2" s="56"/>
      <c r="V2" s="56">
        <f>counta(V3:V158)</f>
        <v>17</v>
      </c>
      <c r="W2" s="58"/>
      <c r="X2" s="59"/>
    </row>
    <row r="3">
      <c r="A3" s="60" t="s">
        <v>87</v>
      </c>
      <c r="B3" s="61" t="str">
        <f t="shared" ref="B3:B11" si="2">if(#REF!&lt;&gt;U3,"#","")</f>
        <v>#REF!</v>
      </c>
      <c r="C3" s="62">
        <v>0.0</v>
      </c>
      <c r="D3" s="63" t="s">
        <v>88</v>
      </c>
      <c r="E3" s="63">
        <v>0.0</v>
      </c>
      <c r="F3" s="64" t="s">
        <v>89</v>
      </c>
      <c r="G3" s="64" t="s">
        <v>90</v>
      </c>
      <c r="H3" s="65" t="s">
        <v>91</v>
      </c>
      <c r="I3" s="66" t="str">
        <f t="shared" ref="I3:I142" si="3">if(F3&lt;&gt;J3,"#","")</f>
        <v>#</v>
      </c>
      <c r="J3" s="67" t="s">
        <v>92</v>
      </c>
      <c r="K3" s="67"/>
      <c r="L3" s="67" t="s">
        <v>90</v>
      </c>
      <c r="M3" s="67" t="s">
        <v>91</v>
      </c>
      <c r="N3" s="66" t="str">
        <f t="shared" ref="N3:N142" si="4">if(H3&lt;&gt;M3,"#","")</f>
        <v/>
      </c>
      <c r="O3" s="14" t="s">
        <v>93</v>
      </c>
      <c r="P3" s="10"/>
      <c r="T3" s="10"/>
      <c r="U3" s="60" t="s">
        <v>87</v>
      </c>
      <c r="V3" s="68"/>
      <c r="W3" s="68"/>
      <c r="X3" s="59" t="s">
        <v>94</v>
      </c>
    </row>
    <row r="4">
      <c r="A4" s="60" t="s">
        <v>104</v>
      </c>
      <c r="B4" s="61" t="str">
        <f t="shared" si="2"/>
        <v>#REF!</v>
      </c>
      <c r="C4" s="62">
        <v>4.0</v>
      </c>
      <c r="D4" s="63" t="s">
        <v>88</v>
      </c>
      <c r="E4" s="63">
        <v>4.0</v>
      </c>
      <c r="F4" s="64" t="s">
        <v>105</v>
      </c>
      <c r="G4" s="64" t="s">
        <v>90</v>
      </c>
      <c r="H4" s="65" t="s">
        <v>106</v>
      </c>
      <c r="I4" s="66" t="str">
        <f t="shared" si="3"/>
        <v>#</v>
      </c>
      <c r="J4" s="67" t="s">
        <v>107</v>
      </c>
      <c r="K4" s="67"/>
      <c r="L4" s="67" t="s">
        <v>90</v>
      </c>
      <c r="M4" s="67" t="s">
        <v>106</v>
      </c>
      <c r="N4" s="66" t="str">
        <f t="shared" si="4"/>
        <v/>
      </c>
      <c r="O4" s="14" t="s">
        <v>93</v>
      </c>
      <c r="Q4" s="62"/>
      <c r="R4" s="62"/>
      <c r="T4" s="60" t="s">
        <v>108</v>
      </c>
      <c r="U4" s="60" t="s">
        <v>108</v>
      </c>
      <c r="V4" s="62"/>
      <c r="W4" s="68"/>
      <c r="X4" s="59" t="s">
        <v>109</v>
      </c>
    </row>
    <row r="5">
      <c r="A5" s="86" t="s">
        <v>160</v>
      </c>
      <c r="B5" s="61" t="str">
        <f t="shared" si="2"/>
        <v>#REF!</v>
      </c>
      <c r="C5" s="70">
        <v>17.0</v>
      </c>
      <c r="D5" s="86" t="s">
        <v>156</v>
      </c>
      <c r="E5" s="86">
        <v>1.0</v>
      </c>
      <c r="F5" s="64" t="s">
        <v>161</v>
      </c>
      <c r="G5" s="64" t="s">
        <v>90</v>
      </c>
      <c r="H5" s="65" t="s">
        <v>162</v>
      </c>
      <c r="I5" s="66" t="str">
        <f t="shared" si="3"/>
        <v>#</v>
      </c>
      <c r="J5" s="67" t="s">
        <v>163</v>
      </c>
      <c r="K5" s="67"/>
      <c r="L5" s="67" t="s">
        <v>90</v>
      </c>
      <c r="M5" s="67" t="s">
        <v>162</v>
      </c>
      <c r="N5" s="66" t="str">
        <f t="shared" si="4"/>
        <v/>
      </c>
      <c r="O5" s="14" t="s">
        <v>93</v>
      </c>
      <c r="P5" s="82"/>
      <c r="Q5" s="62"/>
      <c r="R5" s="62"/>
      <c r="T5" s="82"/>
      <c r="U5" s="86" t="s">
        <v>160</v>
      </c>
      <c r="V5" s="80"/>
      <c r="W5" s="83"/>
      <c r="X5" s="59" t="s">
        <v>164</v>
      </c>
    </row>
    <row r="6">
      <c r="A6" s="99" t="s">
        <v>465</v>
      </c>
      <c r="B6" s="61" t="str">
        <f t="shared" si="2"/>
        <v>#REF!</v>
      </c>
      <c r="C6" s="62">
        <v>92.0</v>
      </c>
      <c r="D6" s="107" t="s">
        <v>420</v>
      </c>
      <c r="E6" s="107">
        <v>12.0</v>
      </c>
      <c r="F6" s="99" t="s">
        <v>466</v>
      </c>
      <c r="G6" s="99" t="s">
        <v>153</v>
      </c>
      <c r="H6" s="98" t="s">
        <v>467</v>
      </c>
      <c r="I6" s="66" t="str">
        <f t="shared" si="3"/>
        <v>#</v>
      </c>
      <c r="J6" s="67" t="s">
        <v>468</v>
      </c>
      <c r="K6" s="67"/>
      <c r="L6" s="67" t="s">
        <v>90</v>
      </c>
      <c r="M6" s="67" t="s">
        <v>238</v>
      </c>
      <c r="N6" s="66" t="str">
        <f t="shared" si="4"/>
        <v>#</v>
      </c>
      <c r="O6" s="14" t="s">
        <v>93</v>
      </c>
      <c r="R6" s="62"/>
      <c r="T6" s="99" t="s">
        <v>465</v>
      </c>
      <c r="U6" s="99" t="s">
        <v>465</v>
      </c>
      <c r="V6" s="62"/>
      <c r="W6" s="68"/>
      <c r="X6" s="143" t="s">
        <v>469</v>
      </c>
    </row>
    <row r="7">
      <c r="A7" s="60" t="s">
        <v>106</v>
      </c>
      <c r="B7" s="61" t="str">
        <f t="shared" si="2"/>
        <v>#REF!</v>
      </c>
      <c r="C7" s="62">
        <v>16.0</v>
      </c>
      <c r="D7" s="86" t="s">
        <v>156</v>
      </c>
      <c r="E7" s="86">
        <v>0.0</v>
      </c>
      <c r="F7" s="64" t="s">
        <v>157</v>
      </c>
      <c r="G7" s="64" t="s">
        <v>90</v>
      </c>
      <c r="H7" s="65" t="s">
        <v>87</v>
      </c>
      <c r="I7" s="66" t="str">
        <f t="shared" si="3"/>
        <v>#</v>
      </c>
      <c r="J7" s="67" t="s">
        <v>158</v>
      </c>
      <c r="K7" s="67"/>
      <c r="L7" s="67" t="s">
        <v>90</v>
      </c>
      <c r="M7" s="67" t="s">
        <v>87</v>
      </c>
      <c r="N7" s="66" t="str">
        <f t="shared" si="4"/>
        <v/>
      </c>
      <c r="O7" s="14" t="s">
        <v>93</v>
      </c>
      <c r="P7" s="84"/>
      <c r="Q7" s="62"/>
      <c r="R7" s="62"/>
      <c r="T7" s="84"/>
      <c r="U7" s="60" t="s">
        <v>106</v>
      </c>
      <c r="V7" s="68"/>
      <c r="W7" s="68"/>
      <c r="X7" s="59" t="s">
        <v>159</v>
      </c>
    </row>
    <row r="8">
      <c r="A8" s="64" t="s">
        <v>236</v>
      </c>
      <c r="B8" s="61" t="str">
        <f t="shared" si="2"/>
        <v>#REF!</v>
      </c>
      <c r="C8" s="70">
        <v>34.0</v>
      </c>
      <c r="D8" s="111" t="s">
        <v>227</v>
      </c>
      <c r="E8" s="111">
        <v>2.0</v>
      </c>
      <c r="F8" s="64" t="s">
        <v>237</v>
      </c>
      <c r="G8" s="64" t="s">
        <v>90</v>
      </c>
      <c r="H8" s="65" t="s">
        <v>238</v>
      </c>
      <c r="I8" s="66" t="str">
        <f t="shared" si="3"/>
        <v>#</v>
      </c>
      <c r="J8" s="67" t="s">
        <v>239</v>
      </c>
      <c r="K8" s="67"/>
      <c r="L8" s="67" t="s">
        <v>90</v>
      </c>
      <c r="M8" s="67" t="s">
        <v>240</v>
      </c>
      <c r="N8" s="66" t="str">
        <f t="shared" si="4"/>
        <v>#</v>
      </c>
      <c r="O8" s="14" t="s">
        <v>93</v>
      </c>
      <c r="P8" s="65" t="s">
        <v>229</v>
      </c>
      <c r="Q8" s="62"/>
      <c r="R8" s="62"/>
      <c r="T8" s="64" t="s">
        <v>236</v>
      </c>
      <c r="U8" s="64" t="s">
        <v>236</v>
      </c>
      <c r="V8" s="62"/>
      <c r="W8" s="68"/>
      <c r="X8" s="143" t="s">
        <v>241</v>
      </c>
    </row>
    <row r="9">
      <c r="A9" s="64" t="s">
        <v>242</v>
      </c>
      <c r="B9" s="61" t="str">
        <f t="shared" si="2"/>
        <v>#REF!</v>
      </c>
      <c r="C9" s="62">
        <v>35.0</v>
      </c>
      <c r="D9" s="111" t="s">
        <v>227</v>
      </c>
      <c r="E9" s="111">
        <v>3.0</v>
      </c>
      <c r="F9" s="64" t="s">
        <v>243</v>
      </c>
      <c r="G9" s="64" t="s">
        <v>90</v>
      </c>
      <c r="H9" s="112" t="s">
        <v>244</v>
      </c>
      <c r="I9" s="66" t="str">
        <f t="shared" si="3"/>
        <v>#</v>
      </c>
      <c r="J9" s="67" t="s">
        <v>245</v>
      </c>
      <c r="K9" s="67"/>
      <c r="L9" s="67" t="s">
        <v>90</v>
      </c>
      <c r="M9" s="113" t="s">
        <v>246</v>
      </c>
      <c r="N9" s="66" t="str">
        <f t="shared" si="4"/>
        <v>#</v>
      </c>
      <c r="O9" s="14" t="s">
        <v>93</v>
      </c>
      <c r="P9" s="112" t="s">
        <v>244</v>
      </c>
      <c r="Q9" s="62"/>
      <c r="R9" s="62"/>
      <c r="T9" s="82"/>
      <c r="U9" s="64" t="s">
        <v>242</v>
      </c>
      <c r="V9" s="62"/>
      <c r="W9" s="68"/>
      <c r="X9" s="144" t="s">
        <v>247</v>
      </c>
    </row>
    <row r="10">
      <c r="A10" s="99" t="s">
        <v>540</v>
      </c>
      <c r="B10" s="61" t="str">
        <f t="shared" si="2"/>
        <v>#REF!</v>
      </c>
      <c r="C10" s="62">
        <v>115.0</v>
      </c>
      <c r="D10" s="92" t="s">
        <v>530</v>
      </c>
      <c r="E10" s="92">
        <v>3.0</v>
      </c>
      <c r="F10" s="99" t="s">
        <v>541</v>
      </c>
      <c r="G10" s="99" t="s">
        <v>153</v>
      </c>
      <c r="H10" s="98" t="s">
        <v>231</v>
      </c>
      <c r="I10" s="66" t="str">
        <f t="shared" si="3"/>
        <v>#</v>
      </c>
      <c r="J10" s="67" t="s">
        <v>542</v>
      </c>
      <c r="K10" s="67"/>
      <c r="L10" s="67" t="s">
        <v>90</v>
      </c>
      <c r="M10" s="67" t="s">
        <v>236</v>
      </c>
      <c r="N10" s="66" t="str">
        <f t="shared" si="4"/>
        <v>#</v>
      </c>
      <c r="O10" s="14" t="s">
        <v>93</v>
      </c>
      <c r="P10" s="65" t="s">
        <v>236</v>
      </c>
      <c r="T10" s="99" t="s">
        <v>540</v>
      </c>
      <c r="U10" s="99" t="s">
        <v>540</v>
      </c>
      <c r="V10" s="68"/>
      <c r="W10" s="68"/>
      <c r="X10" s="144" t="s">
        <v>543</v>
      </c>
    </row>
    <row r="11">
      <c r="A11" s="99" t="s">
        <v>544</v>
      </c>
      <c r="B11" s="61" t="str">
        <f t="shared" si="2"/>
        <v>#REF!</v>
      </c>
      <c r="C11" s="62">
        <v>116.0</v>
      </c>
      <c r="D11" s="92" t="s">
        <v>530</v>
      </c>
      <c r="E11" s="92">
        <v>4.0</v>
      </c>
      <c r="F11" s="99" t="s">
        <v>545</v>
      </c>
      <c r="G11" s="99" t="s">
        <v>153</v>
      </c>
      <c r="H11" s="98" t="s">
        <v>397</v>
      </c>
      <c r="I11" s="66" t="str">
        <f t="shared" si="3"/>
        <v>#</v>
      </c>
      <c r="J11" s="67" t="s">
        <v>546</v>
      </c>
      <c r="K11" s="67"/>
      <c r="L11" s="67" t="s">
        <v>90</v>
      </c>
      <c r="M11" s="67" t="s">
        <v>242</v>
      </c>
      <c r="N11" s="66" t="str">
        <f t="shared" si="4"/>
        <v>#</v>
      </c>
      <c r="O11" s="14" t="s">
        <v>93</v>
      </c>
      <c r="Q11" s="62"/>
      <c r="R11" s="62"/>
      <c r="T11" s="120"/>
      <c r="U11" s="98" t="s">
        <v>547</v>
      </c>
      <c r="V11" s="68"/>
      <c r="W11" s="68"/>
      <c r="X11" s="91" t="s">
        <v>548</v>
      </c>
    </row>
    <row r="12">
      <c r="A12" s="92" t="s">
        <v>138</v>
      </c>
      <c r="B12" s="61" t="str">
        <f t="shared" ref="B12:B13" si="5">if(#REF!&lt;&gt;U12,"n","")</f>
        <v>#REF!</v>
      </c>
      <c r="C12" s="62">
        <v>11.0</v>
      </c>
      <c r="D12" s="63" t="s">
        <v>88</v>
      </c>
      <c r="E12" s="63">
        <v>11.0</v>
      </c>
      <c r="F12" s="92" t="s">
        <v>139</v>
      </c>
      <c r="G12" s="93" t="s">
        <v>132</v>
      </c>
      <c r="H12" s="93" t="s">
        <v>138</v>
      </c>
      <c r="I12" s="66" t="str">
        <f t="shared" si="3"/>
        <v/>
      </c>
      <c r="J12" s="94" t="s">
        <v>139</v>
      </c>
      <c r="K12" s="94"/>
      <c r="L12" s="94" t="s">
        <v>132</v>
      </c>
      <c r="M12" s="94" t="s">
        <v>138</v>
      </c>
      <c r="N12" s="66" t="str">
        <f t="shared" si="4"/>
        <v/>
      </c>
      <c r="O12" s="14" t="s">
        <v>93</v>
      </c>
      <c r="P12" s="93" t="s">
        <v>138</v>
      </c>
      <c r="R12" s="62"/>
      <c r="T12" s="92" t="s">
        <v>138</v>
      </c>
      <c r="U12" s="92" t="s">
        <v>138</v>
      </c>
      <c r="W12" s="62"/>
      <c r="X12" s="59" t="s">
        <v>140</v>
      </c>
    </row>
    <row r="13">
      <c r="A13" s="92" t="s">
        <v>141</v>
      </c>
      <c r="B13" s="61" t="str">
        <f t="shared" si="5"/>
        <v>#REF!</v>
      </c>
      <c r="C13" s="62">
        <v>12.0</v>
      </c>
      <c r="D13" s="63" t="s">
        <v>88</v>
      </c>
      <c r="E13" s="63">
        <v>12.0</v>
      </c>
      <c r="F13" s="92" t="s">
        <v>142</v>
      </c>
      <c r="G13" s="93" t="s">
        <v>132</v>
      </c>
      <c r="H13" s="93" t="s">
        <v>141</v>
      </c>
      <c r="I13" s="66" t="str">
        <f t="shared" si="3"/>
        <v/>
      </c>
      <c r="J13" s="94" t="s">
        <v>142</v>
      </c>
      <c r="K13" s="94"/>
      <c r="L13" s="94" t="s">
        <v>132</v>
      </c>
      <c r="M13" s="94" t="s">
        <v>141</v>
      </c>
      <c r="N13" s="66" t="str">
        <f t="shared" si="4"/>
        <v/>
      </c>
      <c r="O13" s="14" t="s">
        <v>93</v>
      </c>
      <c r="P13" s="93" t="s">
        <v>141</v>
      </c>
      <c r="R13" s="62"/>
      <c r="T13" s="92" t="s">
        <v>141</v>
      </c>
      <c r="U13" s="92" t="s">
        <v>141</v>
      </c>
      <c r="W13" s="62"/>
      <c r="X13" s="145" t="s">
        <v>143</v>
      </c>
    </row>
    <row r="14">
      <c r="A14" s="92" t="s">
        <v>23</v>
      </c>
      <c r="B14" s="61" t="str">
        <f t="shared" ref="B14:B19" si="6">if(#REF!&lt;&gt;U14,"#","")</f>
        <v>#REF!</v>
      </c>
      <c r="C14" s="70">
        <v>9.0</v>
      </c>
      <c r="D14" s="63" t="s">
        <v>88</v>
      </c>
      <c r="E14" s="63">
        <v>9.0</v>
      </c>
      <c r="F14" s="92" t="s">
        <v>131</v>
      </c>
      <c r="G14" s="93" t="s">
        <v>132</v>
      </c>
      <c r="H14" s="93" t="s">
        <v>24</v>
      </c>
      <c r="I14" s="66" t="str">
        <f t="shared" si="3"/>
        <v/>
      </c>
      <c r="J14" s="94" t="s">
        <v>131</v>
      </c>
      <c r="K14" s="94"/>
      <c r="L14" s="94" t="s">
        <v>132</v>
      </c>
      <c r="M14" s="95" t="s">
        <v>24</v>
      </c>
      <c r="N14" s="66" t="str">
        <f t="shared" si="4"/>
        <v/>
      </c>
      <c r="O14" s="14" t="s">
        <v>93</v>
      </c>
      <c r="P14" s="93" t="s">
        <v>24</v>
      </c>
      <c r="Q14" s="62"/>
      <c r="R14" s="62"/>
      <c r="T14" s="92" t="s">
        <v>23</v>
      </c>
      <c r="U14" s="92" t="s">
        <v>23</v>
      </c>
      <c r="W14" s="62"/>
      <c r="X14" s="59" t="s">
        <v>133</v>
      </c>
    </row>
    <row r="15">
      <c r="A15" s="108" t="s">
        <v>294</v>
      </c>
      <c r="B15" s="61" t="str">
        <f t="shared" si="6"/>
        <v>#REF!</v>
      </c>
      <c r="C15" s="62">
        <v>48.0</v>
      </c>
      <c r="D15" s="117" t="s">
        <v>295</v>
      </c>
      <c r="E15" s="117">
        <v>0.0</v>
      </c>
      <c r="F15" s="85" t="s">
        <v>296</v>
      </c>
      <c r="G15" s="85" t="s">
        <v>188</v>
      </c>
      <c r="H15" s="105" t="s">
        <v>296</v>
      </c>
      <c r="I15" s="66" t="str">
        <f t="shared" si="3"/>
        <v>#</v>
      </c>
      <c r="J15" s="110" t="s">
        <v>297</v>
      </c>
      <c r="K15" s="110"/>
      <c r="L15" s="110" t="s">
        <v>188</v>
      </c>
      <c r="M15" s="110" t="s">
        <v>296</v>
      </c>
      <c r="N15" s="66" t="str">
        <f t="shared" si="4"/>
        <v/>
      </c>
      <c r="O15" s="14" t="s">
        <v>93</v>
      </c>
      <c r="P15" s="105" t="s">
        <v>296</v>
      </c>
      <c r="Q15" s="62"/>
      <c r="R15" s="62"/>
      <c r="T15" s="108" t="s">
        <v>294</v>
      </c>
      <c r="U15" s="108" t="s">
        <v>294</v>
      </c>
      <c r="V15" s="62"/>
      <c r="W15" s="68"/>
      <c r="X15" s="84" t="s">
        <v>216</v>
      </c>
    </row>
    <row r="16">
      <c r="A16" s="108" t="s">
        <v>298</v>
      </c>
      <c r="B16" s="61" t="str">
        <f t="shared" si="6"/>
        <v>#REF!</v>
      </c>
      <c r="C16" s="70">
        <v>49.0</v>
      </c>
      <c r="D16" s="117" t="s">
        <v>295</v>
      </c>
      <c r="E16" s="117">
        <v>1.0</v>
      </c>
      <c r="F16" s="85" t="s">
        <v>299</v>
      </c>
      <c r="G16" s="85" t="s">
        <v>188</v>
      </c>
      <c r="H16" s="105" t="s">
        <v>299</v>
      </c>
      <c r="I16" s="66" t="str">
        <f t="shared" si="3"/>
        <v>#</v>
      </c>
      <c r="J16" s="110" t="s">
        <v>300</v>
      </c>
      <c r="K16" s="110"/>
      <c r="L16" s="110" t="s">
        <v>188</v>
      </c>
      <c r="M16" s="110" t="s">
        <v>299</v>
      </c>
      <c r="N16" s="66" t="str">
        <f t="shared" si="4"/>
        <v/>
      </c>
      <c r="O16" s="14" t="s">
        <v>93</v>
      </c>
      <c r="P16" s="105" t="s">
        <v>299</v>
      </c>
      <c r="Q16" s="62"/>
      <c r="R16" s="62"/>
      <c r="T16" s="108" t="s">
        <v>298</v>
      </c>
      <c r="U16" s="108" t="s">
        <v>298</v>
      </c>
      <c r="V16" s="62"/>
      <c r="W16" s="68"/>
      <c r="X16" s="84" t="s">
        <v>220</v>
      </c>
    </row>
    <row r="17">
      <c r="A17" s="85" t="s">
        <v>213</v>
      </c>
      <c r="B17" s="61" t="str">
        <f t="shared" si="6"/>
        <v>#REF!</v>
      </c>
      <c r="C17" s="62">
        <v>28.0</v>
      </c>
      <c r="D17" s="86" t="s">
        <v>156</v>
      </c>
      <c r="E17" s="86">
        <v>12.0</v>
      </c>
      <c r="F17" s="85" t="s">
        <v>214</v>
      </c>
      <c r="G17" s="85" t="s">
        <v>188</v>
      </c>
      <c r="H17" s="105" t="s">
        <v>214</v>
      </c>
      <c r="I17" s="66" t="str">
        <f t="shared" si="3"/>
        <v>#</v>
      </c>
      <c r="J17" s="110" t="s">
        <v>215</v>
      </c>
      <c r="K17" s="110"/>
      <c r="L17" s="110" t="s">
        <v>188</v>
      </c>
      <c r="M17" s="110" t="s">
        <v>214</v>
      </c>
      <c r="N17" s="66" t="str">
        <f t="shared" si="4"/>
        <v/>
      </c>
      <c r="O17" s="14" t="s">
        <v>93</v>
      </c>
      <c r="P17" s="105" t="s">
        <v>214</v>
      </c>
      <c r="Q17" s="62"/>
      <c r="R17" s="62"/>
      <c r="T17" s="85" t="s">
        <v>213</v>
      </c>
      <c r="U17" s="85" t="s">
        <v>213</v>
      </c>
      <c r="V17" s="62"/>
      <c r="W17" s="68"/>
      <c r="X17" s="84" t="s">
        <v>216</v>
      </c>
    </row>
    <row r="18">
      <c r="A18" s="85" t="s">
        <v>217</v>
      </c>
      <c r="B18" s="61" t="str">
        <f t="shared" si="6"/>
        <v>#REF!</v>
      </c>
      <c r="C18" s="70">
        <v>29.0</v>
      </c>
      <c r="D18" s="86" t="s">
        <v>156</v>
      </c>
      <c r="E18" s="86">
        <v>13.0</v>
      </c>
      <c r="F18" s="71" t="s">
        <v>218</v>
      </c>
      <c r="G18" s="71" t="s">
        <v>96</v>
      </c>
      <c r="H18" s="72" t="s">
        <v>218</v>
      </c>
      <c r="I18" s="66" t="str">
        <f t="shared" si="3"/>
        <v>#</v>
      </c>
      <c r="J18" s="110" t="s">
        <v>219</v>
      </c>
      <c r="K18" s="110"/>
      <c r="L18" s="110" t="s">
        <v>188</v>
      </c>
      <c r="M18" s="110" t="s">
        <v>187</v>
      </c>
      <c r="N18" s="66" t="str">
        <f t="shared" si="4"/>
        <v>#</v>
      </c>
      <c r="O18" s="14" t="s">
        <v>93</v>
      </c>
      <c r="P18" s="105" t="s">
        <v>187</v>
      </c>
      <c r="R18" s="62"/>
      <c r="T18" s="85" t="s">
        <v>217</v>
      </c>
      <c r="U18" s="85" t="s">
        <v>217</v>
      </c>
      <c r="V18" s="62"/>
      <c r="W18" s="68"/>
      <c r="X18" s="144" t="s">
        <v>220</v>
      </c>
    </row>
    <row r="19">
      <c r="A19" s="78" t="s">
        <v>363</v>
      </c>
      <c r="B19" s="61" t="str">
        <f t="shared" si="6"/>
        <v>#REF!</v>
      </c>
      <c r="C19" s="70">
        <v>66.0</v>
      </c>
      <c r="D19" s="119" t="s">
        <v>355</v>
      </c>
      <c r="E19" s="119">
        <v>2.0</v>
      </c>
      <c r="F19" s="120" t="s">
        <v>364</v>
      </c>
      <c r="G19" s="121" t="s">
        <v>146</v>
      </c>
      <c r="H19" s="120" t="s">
        <v>365</v>
      </c>
      <c r="I19" s="66" t="str">
        <f t="shared" si="3"/>
        <v/>
      </c>
      <c r="J19" s="122" t="s">
        <v>364</v>
      </c>
      <c r="K19" s="122"/>
      <c r="L19" s="122" t="s">
        <v>146</v>
      </c>
      <c r="M19" s="122" t="s">
        <v>365</v>
      </c>
      <c r="N19" s="66" t="str">
        <f t="shared" si="4"/>
        <v/>
      </c>
      <c r="O19" s="14" t="s">
        <v>93</v>
      </c>
      <c r="P19" s="121"/>
      <c r="Q19" s="121"/>
      <c r="R19" s="121" t="s">
        <v>365</v>
      </c>
      <c r="T19" s="82"/>
      <c r="U19" s="78" t="s">
        <v>363</v>
      </c>
      <c r="V19" s="62"/>
      <c r="W19" s="116" t="s">
        <v>365</v>
      </c>
      <c r="X19" s="123" t="s">
        <v>366</v>
      </c>
    </row>
    <row r="20">
      <c r="A20" s="62" t="s">
        <v>148</v>
      </c>
      <c r="B20" s="61" t="str">
        <f t="shared" ref="B20:B21" si="7">if(#REF!&lt;&gt;U20,"n","")</f>
        <v>#REF!</v>
      </c>
      <c r="C20" s="70">
        <v>14.0</v>
      </c>
      <c r="D20" s="63" t="s">
        <v>88</v>
      </c>
      <c r="E20" s="63">
        <v>14.0</v>
      </c>
      <c r="F20" s="62" t="s">
        <v>149</v>
      </c>
      <c r="G20" s="62" t="s">
        <v>146</v>
      </c>
      <c r="H20" s="70" t="s">
        <v>148</v>
      </c>
      <c r="I20" s="66" t="str">
        <f t="shared" si="3"/>
        <v/>
      </c>
      <c r="J20" s="97" t="s">
        <v>149</v>
      </c>
      <c r="K20" s="97"/>
      <c r="L20" s="97" t="s">
        <v>146</v>
      </c>
      <c r="M20" s="97" t="s">
        <v>148</v>
      </c>
      <c r="N20" s="66" t="str">
        <f t="shared" si="4"/>
        <v/>
      </c>
      <c r="O20" s="14" t="s">
        <v>93</v>
      </c>
      <c r="P20" s="70" t="s">
        <v>148</v>
      </c>
      <c r="Q20" s="62"/>
      <c r="R20" s="62" t="str">
        <f t="shared" ref="R20:R21" si="8">N20</f>
        <v/>
      </c>
      <c r="T20" s="62" t="s">
        <v>148</v>
      </c>
      <c r="U20" s="62" t="s">
        <v>148</v>
      </c>
      <c r="W20" s="62"/>
      <c r="X20" s="59" t="s">
        <v>150</v>
      </c>
    </row>
    <row r="21">
      <c r="A21" s="62" t="s">
        <v>144</v>
      </c>
      <c r="B21" s="61" t="str">
        <f t="shared" si="7"/>
        <v>#REF!</v>
      </c>
      <c r="C21" s="70">
        <v>13.0</v>
      </c>
      <c r="D21" s="63" t="s">
        <v>88</v>
      </c>
      <c r="E21" s="63">
        <v>13.0</v>
      </c>
      <c r="F21" s="62" t="s">
        <v>145</v>
      </c>
      <c r="G21" s="62" t="s">
        <v>146</v>
      </c>
      <c r="H21" s="70" t="s">
        <v>144</v>
      </c>
      <c r="I21" s="66" t="str">
        <f t="shared" si="3"/>
        <v/>
      </c>
      <c r="J21" s="97" t="s">
        <v>145</v>
      </c>
      <c r="K21" s="97"/>
      <c r="L21" s="97" t="s">
        <v>146</v>
      </c>
      <c r="M21" s="97" t="s">
        <v>144</v>
      </c>
      <c r="N21" s="66" t="str">
        <f t="shared" si="4"/>
        <v/>
      </c>
      <c r="O21" s="14" t="s">
        <v>93</v>
      </c>
      <c r="P21" s="70" t="s">
        <v>144</v>
      </c>
      <c r="Q21" s="62"/>
      <c r="R21" s="62" t="str">
        <f t="shared" si="8"/>
        <v/>
      </c>
      <c r="T21" s="62" t="s">
        <v>144</v>
      </c>
      <c r="U21" s="62" t="s">
        <v>144</v>
      </c>
      <c r="W21" s="62"/>
      <c r="X21" s="59" t="s">
        <v>147</v>
      </c>
    </row>
    <row r="22">
      <c r="A22" s="69" t="s">
        <v>119</v>
      </c>
      <c r="B22" s="61" t="str">
        <f t="shared" ref="B22:B142" si="9">if(#REF!&lt;&gt;U22,"#","")</f>
        <v>#REF!</v>
      </c>
      <c r="C22" s="62">
        <v>7.0</v>
      </c>
      <c r="D22" s="63" t="s">
        <v>88</v>
      </c>
      <c r="E22" s="63">
        <v>7.0</v>
      </c>
      <c r="F22" s="71" t="s">
        <v>119</v>
      </c>
      <c r="G22" s="71" t="s">
        <v>96</v>
      </c>
      <c r="H22" s="72" t="s">
        <v>119</v>
      </c>
      <c r="I22" s="66" t="str">
        <f t="shared" si="3"/>
        <v/>
      </c>
      <c r="J22" s="73" t="s">
        <v>119</v>
      </c>
      <c r="K22" s="73"/>
      <c r="L22" s="73" t="s">
        <v>96</v>
      </c>
      <c r="M22" s="73" t="s">
        <v>119</v>
      </c>
      <c r="N22" s="66" t="str">
        <f t="shared" si="4"/>
        <v/>
      </c>
      <c r="O22" s="14" t="s">
        <v>93</v>
      </c>
      <c r="Q22" s="72" t="s">
        <v>119</v>
      </c>
      <c r="R22" s="62"/>
      <c r="T22" s="69" t="s">
        <v>119</v>
      </c>
      <c r="U22" s="69" t="s">
        <v>119</v>
      </c>
      <c r="V22" s="80"/>
      <c r="W22" s="68"/>
      <c r="X22" s="59" t="s">
        <v>120</v>
      </c>
    </row>
    <row r="23">
      <c r="A23" s="69" t="s">
        <v>234</v>
      </c>
      <c r="B23" s="61" t="str">
        <f t="shared" si="9"/>
        <v>#REF!</v>
      </c>
      <c r="C23" s="70">
        <v>33.0</v>
      </c>
      <c r="D23" s="111" t="s">
        <v>227</v>
      </c>
      <c r="E23" s="111">
        <v>1.0</v>
      </c>
      <c r="F23" s="71" t="s">
        <v>234</v>
      </c>
      <c r="G23" s="71" t="s">
        <v>96</v>
      </c>
      <c r="H23" s="72" t="s">
        <v>234</v>
      </c>
      <c r="I23" s="66" t="str">
        <f t="shared" si="3"/>
        <v/>
      </c>
      <c r="J23" s="73" t="s">
        <v>234</v>
      </c>
      <c r="K23" s="73"/>
      <c r="L23" s="73" t="s">
        <v>96</v>
      </c>
      <c r="M23" s="73" t="s">
        <v>234</v>
      </c>
      <c r="N23" s="66" t="str">
        <f t="shared" si="4"/>
        <v/>
      </c>
      <c r="O23" s="14" t="s">
        <v>93</v>
      </c>
      <c r="Q23" s="72" t="s">
        <v>234</v>
      </c>
      <c r="R23" s="62"/>
      <c r="T23" s="69" t="s">
        <v>234</v>
      </c>
      <c r="U23" s="69" t="s">
        <v>234</v>
      </c>
      <c r="V23" s="62"/>
      <c r="W23" s="68"/>
      <c r="X23" s="145" t="s">
        <v>235</v>
      </c>
    </row>
    <row r="24">
      <c r="A24" s="69" t="s">
        <v>98</v>
      </c>
      <c r="B24" s="61" t="str">
        <f t="shared" si="9"/>
        <v>#REF!</v>
      </c>
      <c r="C24" s="70">
        <v>2.0</v>
      </c>
      <c r="D24" s="63" t="s">
        <v>88</v>
      </c>
      <c r="E24" s="63">
        <v>2.0</v>
      </c>
      <c r="F24" s="71" t="s">
        <v>98</v>
      </c>
      <c r="G24" s="71" t="s">
        <v>96</v>
      </c>
      <c r="H24" s="72" t="s">
        <v>98</v>
      </c>
      <c r="I24" s="66" t="str">
        <f t="shared" si="3"/>
        <v/>
      </c>
      <c r="J24" s="73" t="s">
        <v>98</v>
      </c>
      <c r="K24" s="73"/>
      <c r="L24" s="73" t="s">
        <v>96</v>
      </c>
      <c r="M24" s="73" t="s">
        <v>98</v>
      </c>
      <c r="N24" s="66" t="str">
        <f t="shared" si="4"/>
        <v/>
      </c>
      <c r="O24" s="14" t="s">
        <v>93</v>
      </c>
      <c r="Q24" s="72" t="s">
        <v>98</v>
      </c>
      <c r="T24" s="69" t="s">
        <v>98</v>
      </c>
      <c r="U24" s="69" t="s">
        <v>98</v>
      </c>
      <c r="V24" s="62"/>
      <c r="W24" s="68"/>
      <c r="X24" s="59" t="s">
        <v>99</v>
      </c>
    </row>
    <row r="25">
      <c r="A25" s="69" t="s">
        <v>95</v>
      </c>
      <c r="B25" s="61" t="str">
        <f t="shared" si="9"/>
        <v>#REF!</v>
      </c>
      <c r="C25" s="70">
        <v>1.0</v>
      </c>
      <c r="D25" s="63" t="s">
        <v>88</v>
      </c>
      <c r="E25" s="63">
        <v>1.0</v>
      </c>
      <c r="F25" s="71" t="s">
        <v>95</v>
      </c>
      <c r="G25" s="71" t="s">
        <v>96</v>
      </c>
      <c r="H25" s="72" t="s">
        <v>95</v>
      </c>
      <c r="I25" s="66" t="str">
        <f t="shared" si="3"/>
        <v/>
      </c>
      <c r="J25" s="73" t="s">
        <v>95</v>
      </c>
      <c r="K25" s="73"/>
      <c r="L25" s="73" t="s">
        <v>96</v>
      </c>
      <c r="M25" s="73" t="s">
        <v>95</v>
      </c>
      <c r="N25" s="66" t="str">
        <f t="shared" si="4"/>
        <v/>
      </c>
      <c r="O25" s="14" t="s">
        <v>93</v>
      </c>
      <c r="Q25" s="72" t="s">
        <v>95</v>
      </c>
      <c r="T25" s="69" t="s">
        <v>95</v>
      </c>
      <c r="U25" s="69" t="s">
        <v>95</v>
      </c>
      <c r="V25" s="62"/>
      <c r="W25" s="68"/>
      <c r="X25" s="145" t="s">
        <v>97</v>
      </c>
    </row>
    <row r="26">
      <c r="A26" s="69" t="s">
        <v>248</v>
      </c>
      <c r="B26" s="61" t="str">
        <f t="shared" si="9"/>
        <v>#REF!</v>
      </c>
      <c r="C26" s="62">
        <v>36.0</v>
      </c>
      <c r="D26" s="111" t="s">
        <v>227</v>
      </c>
      <c r="E26" s="111">
        <v>4.0</v>
      </c>
      <c r="F26" s="71" t="s">
        <v>248</v>
      </c>
      <c r="G26" s="71" t="s">
        <v>96</v>
      </c>
      <c r="H26" s="72" t="s">
        <v>248</v>
      </c>
      <c r="I26" s="66" t="str">
        <f t="shared" si="3"/>
        <v/>
      </c>
      <c r="J26" s="73" t="s">
        <v>248</v>
      </c>
      <c r="K26" s="73"/>
      <c r="L26" s="73" t="s">
        <v>96</v>
      </c>
      <c r="M26" s="73" t="s">
        <v>248</v>
      </c>
      <c r="N26" s="66" t="str">
        <f t="shared" si="4"/>
        <v/>
      </c>
      <c r="O26" s="14" t="s">
        <v>93</v>
      </c>
      <c r="Q26" s="72" t="s">
        <v>248</v>
      </c>
      <c r="R26" s="62"/>
      <c r="T26" s="69" t="s">
        <v>248</v>
      </c>
      <c r="U26" s="69" t="s">
        <v>248</v>
      </c>
      <c r="V26" s="62"/>
      <c r="W26" s="68"/>
      <c r="X26" s="145" t="s">
        <v>249</v>
      </c>
    </row>
    <row r="27">
      <c r="A27" s="69" t="s">
        <v>250</v>
      </c>
      <c r="B27" s="61" t="str">
        <f t="shared" si="9"/>
        <v>#REF!</v>
      </c>
      <c r="C27" s="70">
        <v>37.0</v>
      </c>
      <c r="D27" s="111" t="s">
        <v>227</v>
      </c>
      <c r="E27" s="111">
        <v>5.0</v>
      </c>
      <c r="F27" s="71" t="s">
        <v>250</v>
      </c>
      <c r="G27" s="71" t="s">
        <v>96</v>
      </c>
      <c r="H27" s="72" t="s">
        <v>250</v>
      </c>
      <c r="I27" s="66" t="str">
        <f t="shared" si="3"/>
        <v/>
      </c>
      <c r="J27" s="73" t="s">
        <v>250</v>
      </c>
      <c r="K27" s="73"/>
      <c r="L27" s="73" t="s">
        <v>96</v>
      </c>
      <c r="M27" s="73" t="s">
        <v>250</v>
      </c>
      <c r="N27" s="66" t="str">
        <f t="shared" si="4"/>
        <v/>
      </c>
      <c r="O27" s="14" t="s">
        <v>93</v>
      </c>
      <c r="Q27" s="72" t="s">
        <v>250</v>
      </c>
      <c r="R27" s="62"/>
      <c r="T27" s="69" t="s">
        <v>250</v>
      </c>
      <c r="U27" s="69" t="s">
        <v>250</v>
      </c>
      <c r="V27" s="80"/>
      <c r="W27" s="68"/>
      <c r="X27" s="59" t="s">
        <v>251</v>
      </c>
    </row>
    <row r="28">
      <c r="A28" s="87" t="s">
        <v>210</v>
      </c>
      <c r="B28" s="61" t="str">
        <f t="shared" si="9"/>
        <v>#REF!</v>
      </c>
      <c r="C28" s="62">
        <v>27.0</v>
      </c>
      <c r="D28" s="86" t="s">
        <v>156</v>
      </c>
      <c r="E28" s="86">
        <v>11.0</v>
      </c>
      <c r="F28" s="71" t="s">
        <v>211</v>
      </c>
      <c r="G28" s="71" t="s">
        <v>96</v>
      </c>
      <c r="H28" s="72" t="s">
        <v>211</v>
      </c>
      <c r="I28" s="66" t="str">
        <f t="shared" si="3"/>
        <v/>
      </c>
      <c r="J28" s="73" t="s">
        <v>211</v>
      </c>
      <c r="K28" s="73"/>
      <c r="L28" s="73" t="s">
        <v>96</v>
      </c>
      <c r="M28" s="73" t="s">
        <v>211</v>
      </c>
      <c r="N28" s="66" t="str">
        <f t="shared" si="4"/>
        <v/>
      </c>
      <c r="O28" s="14" t="s">
        <v>93</v>
      </c>
      <c r="Q28" s="72" t="s">
        <v>211</v>
      </c>
      <c r="R28" s="62"/>
      <c r="T28" s="87" t="s">
        <v>210</v>
      </c>
      <c r="U28" s="87" t="s">
        <v>210</v>
      </c>
      <c r="V28" s="62"/>
      <c r="W28" s="68"/>
      <c r="X28" s="145" t="s">
        <v>212</v>
      </c>
    </row>
    <row r="29">
      <c r="A29" s="69" t="s">
        <v>522</v>
      </c>
      <c r="B29" s="61" t="str">
        <f t="shared" si="9"/>
        <v>#REF!</v>
      </c>
      <c r="C29" s="70">
        <v>109.0</v>
      </c>
      <c r="D29" s="124" t="s">
        <v>482</v>
      </c>
      <c r="E29" s="124">
        <v>13.0</v>
      </c>
      <c r="F29" s="71" t="s">
        <v>522</v>
      </c>
      <c r="G29" s="71" t="s">
        <v>96</v>
      </c>
      <c r="H29" s="72" t="s">
        <v>522</v>
      </c>
      <c r="I29" s="66" t="str">
        <f t="shared" si="3"/>
        <v/>
      </c>
      <c r="J29" s="73" t="s">
        <v>522</v>
      </c>
      <c r="K29" s="73"/>
      <c r="L29" s="73" t="s">
        <v>96</v>
      </c>
      <c r="M29" s="73" t="s">
        <v>522</v>
      </c>
      <c r="N29" s="66" t="str">
        <f t="shared" si="4"/>
        <v/>
      </c>
      <c r="O29" s="14" t="s">
        <v>93</v>
      </c>
      <c r="Q29" s="72" t="s">
        <v>522</v>
      </c>
      <c r="R29" s="62"/>
      <c r="T29" s="69" t="s">
        <v>522</v>
      </c>
      <c r="U29" s="69" t="s">
        <v>522</v>
      </c>
      <c r="V29" s="80"/>
      <c r="W29" s="116" t="s">
        <v>369</v>
      </c>
      <c r="X29" s="123" t="s">
        <v>523</v>
      </c>
    </row>
    <row r="30">
      <c r="A30" s="78" t="s">
        <v>520</v>
      </c>
      <c r="B30" s="61" t="str">
        <f t="shared" si="9"/>
        <v>#REF!</v>
      </c>
      <c r="C30" s="62">
        <v>108.0</v>
      </c>
      <c r="D30" s="124" t="s">
        <v>482</v>
      </c>
      <c r="E30" s="124">
        <v>12.0</v>
      </c>
      <c r="F30" s="114" t="s">
        <v>178</v>
      </c>
      <c r="G30" s="114" t="s">
        <v>179</v>
      </c>
      <c r="H30" s="118" t="s">
        <v>178</v>
      </c>
      <c r="I30" s="66" t="str">
        <f t="shared" si="3"/>
        <v>#</v>
      </c>
      <c r="J30" s="73" t="s">
        <v>218</v>
      </c>
      <c r="K30" s="73"/>
      <c r="L30" s="73" t="s">
        <v>96</v>
      </c>
      <c r="M30" s="73" t="s">
        <v>218</v>
      </c>
      <c r="N30" s="66" t="str">
        <f t="shared" si="4"/>
        <v>#</v>
      </c>
      <c r="O30" s="14" t="s">
        <v>93</v>
      </c>
      <c r="P30" s="82"/>
      <c r="Q30" s="72" t="s">
        <v>218</v>
      </c>
      <c r="R30" s="62"/>
      <c r="T30" s="104" t="s">
        <v>116</v>
      </c>
      <c r="U30" s="104" t="s">
        <v>116</v>
      </c>
      <c r="V30" s="80"/>
      <c r="W30" s="83"/>
      <c r="X30" s="146" t="s">
        <v>521</v>
      </c>
    </row>
    <row r="31">
      <c r="A31" s="85" t="s">
        <v>151</v>
      </c>
      <c r="B31" s="61" t="str">
        <f t="shared" si="9"/>
        <v>#REF!</v>
      </c>
      <c r="C31" s="62">
        <v>15.0</v>
      </c>
      <c r="D31" s="63" t="s">
        <v>88</v>
      </c>
      <c r="E31" s="63">
        <v>15.0</v>
      </c>
      <c r="F31" s="98" t="s">
        <v>152</v>
      </c>
      <c r="G31" s="99" t="s">
        <v>153</v>
      </c>
      <c r="H31" s="98" t="s">
        <v>154</v>
      </c>
      <c r="I31" s="66" t="str">
        <f t="shared" si="3"/>
        <v/>
      </c>
      <c r="J31" s="100" t="s">
        <v>152</v>
      </c>
      <c r="K31" s="100"/>
      <c r="L31" s="100" t="s">
        <v>153</v>
      </c>
      <c r="M31" s="100" t="s">
        <v>154</v>
      </c>
      <c r="N31" s="66" t="str">
        <f t="shared" si="4"/>
        <v/>
      </c>
      <c r="O31" s="14" t="s">
        <v>93</v>
      </c>
      <c r="Q31" s="98" t="s">
        <v>154</v>
      </c>
      <c r="R31" s="62"/>
      <c r="T31" s="82"/>
      <c r="U31" s="85" t="s">
        <v>151</v>
      </c>
      <c r="V31" s="90" t="s">
        <v>128</v>
      </c>
      <c r="W31" s="53" t="s">
        <v>129</v>
      </c>
      <c r="X31" s="84" t="s">
        <v>155</v>
      </c>
    </row>
    <row r="32">
      <c r="A32" s="64" t="s">
        <v>162</v>
      </c>
      <c r="B32" s="61" t="str">
        <f t="shared" si="9"/>
        <v>#REF!</v>
      </c>
      <c r="C32" s="62">
        <v>32.0</v>
      </c>
      <c r="D32" s="111" t="s">
        <v>227</v>
      </c>
      <c r="E32" s="111">
        <v>0.0</v>
      </c>
      <c r="F32" s="64" t="s">
        <v>228</v>
      </c>
      <c r="G32" s="64" t="s">
        <v>90</v>
      </c>
      <c r="H32" s="65" t="s">
        <v>229</v>
      </c>
      <c r="I32" s="66" t="str">
        <f t="shared" si="3"/>
        <v>#</v>
      </c>
      <c r="J32" s="100" t="s">
        <v>230</v>
      </c>
      <c r="K32" s="100"/>
      <c r="L32" s="100" t="s">
        <v>153</v>
      </c>
      <c r="M32" s="100" t="s">
        <v>231</v>
      </c>
      <c r="N32" s="66" t="str">
        <f t="shared" si="4"/>
        <v>#</v>
      </c>
      <c r="O32" s="14" t="s">
        <v>93</v>
      </c>
      <c r="Q32" s="98" t="s">
        <v>231</v>
      </c>
      <c r="R32" s="98" t="s">
        <v>231</v>
      </c>
      <c r="T32" s="60" t="s">
        <v>232</v>
      </c>
      <c r="U32" s="60" t="s">
        <v>232</v>
      </c>
      <c r="V32" s="62"/>
      <c r="W32" s="68"/>
      <c r="X32" s="106" t="s">
        <v>233</v>
      </c>
    </row>
    <row r="33">
      <c r="A33" s="98" t="s">
        <v>282</v>
      </c>
      <c r="B33" s="61" t="str">
        <f t="shared" si="9"/>
        <v>#REF!</v>
      </c>
      <c r="C33" s="70">
        <v>45.0</v>
      </c>
      <c r="D33" s="111" t="s">
        <v>227</v>
      </c>
      <c r="E33" s="111">
        <v>13.0</v>
      </c>
      <c r="F33" s="99" t="s">
        <v>283</v>
      </c>
      <c r="G33" s="99" t="s">
        <v>153</v>
      </c>
      <c r="H33" s="98" t="s">
        <v>284</v>
      </c>
      <c r="I33" s="66" t="str">
        <f t="shared" si="3"/>
        <v/>
      </c>
      <c r="J33" s="100" t="s">
        <v>283</v>
      </c>
      <c r="K33" s="100"/>
      <c r="L33" s="100" t="s">
        <v>153</v>
      </c>
      <c r="M33" s="100" t="s">
        <v>284</v>
      </c>
      <c r="N33" s="66" t="str">
        <f t="shared" si="4"/>
        <v/>
      </c>
      <c r="O33" s="14" t="s">
        <v>93</v>
      </c>
      <c r="P33" s="82"/>
      <c r="Q33" s="62"/>
      <c r="R33" s="62"/>
      <c r="T33" s="98" t="s">
        <v>285</v>
      </c>
      <c r="U33" s="98" t="s">
        <v>285</v>
      </c>
      <c r="V33" s="62"/>
      <c r="W33" s="68"/>
      <c r="X33" s="147" t="s">
        <v>286</v>
      </c>
    </row>
    <row r="34">
      <c r="A34" s="99" t="s">
        <v>331</v>
      </c>
      <c r="B34" s="61" t="str">
        <f t="shared" si="9"/>
        <v>#REF!</v>
      </c>
      <c r="C34" s="70">
        <v>58.0</v>
      </c>
      <c r="D34" s="117" t="s">
        <v>295</v>
      </c>
      <c r="E34" s="117">
        <v>10.0</v>
      </c>
      <c r="F34" s="99" t="s">
        <v>332</v>
      </c>
      <c r="G34" s="99" t="s">
        <v>153</v>
      </c>
      <c r="H34" s="98" t="s">
        <v>333</v>
      </c>
      <c r="I34" s="66" t="str">
        <f t="shared" si="3"/>
        <v/>
      </c>
      <c r="J34" s="100" t="s">
        <v>332</v>
      </c>
      <c r="K34" s="100"/>
      <c r="L34" s="100" t="s">
        <v>153</v>
      </c>
      <c r="M34" s="100" t="s">
        <v>333</v>
      </c>
      <c r="N34" s="66" t="str">
        <f t="shared" si="4"/>
        <v/>
      </c>
      <c r="O34" s="14" t="s">
        <v>93</v>
      </c>
      <c r="P34" s="98" t="s">
        <v>333</v>
      </c>
      <c r="Q34" s="62"/>
      <c r="R34" s="62"/>
      <c r="T34" s="82"/>
      <c r="U34" s="82"/>
      <c r="V34" s="90" t="s">
        <v>128</v>
      </c>
      <c r="W34" s="68"/>
      <c r="X34" s="147" t="s">
        <v>334</v>
      </c>
    </row>
    <row r="35">
      <c r="A35" s="74" t="s">
        <v>335</v>
      </c>
      <c r="B35" s="61" t="str">
        <f t="shared" si="9"/>
        <v>#REF!</v>
      </c>
      <c r="C35" s="62">
        <v>59.0</v>
      </c>
      <c r="D35" s="117" t="s">
        <v>295</v>
      </c>
      <c r="E35" s="117">
        <v>11.0</v>
      </c>
      <c r="F35" s="98" t="s">
        <v>336</v>
      </c>
      <c r="G35" s="99" t="s">
        <v>153</v>
      </c>
      <c r="H35" s="98" t="s">
        <v>337</v>
      </c>
      <c r="I35" s="66" t="str">
        <f t="shared" si="3"/>
        <v/>
      </c>
      <c r="J35" s="100" t="s">
        <v>336</v>
      </c>
      <c r="K35" s="100"/>
      <c r="L35" s="100" t="s">
        <v>153</v>
      </c>
      <c r="M35" s="100" t="s">
        <v>337</v>
      </c>
      <c r="N35" s="66" t="str">
        <f t="shared" si="4"/>
        <v/>
      </c>
      <c r="O35" s="14" t="s">
        <v>93</v>
      </c>
      <c r="Q35" s="98" t="s">
        <v>337</v>
      </c>
      <c r="R35" s="62"/>
      <c r="T35" s="74" t="s">
        <v>335</v>
      </c>
      <c r="U35" s="74" t="s">
        <v>335</v>
      </c>
      <c r="V35" s="62"/>
      <c r="W35" s="68"/>
      <c r="X35" s="147" t="s">
        <v>338</v>
      </c>
    </row>
    <row r="36">
      <c r="A36" s="74" t="s">
        <v>339</v>
      </c>
      <c r="B36" s="61" t="str">
        <f t="shared" si="9"/>
        <v>#REF!</v>
      </c>
      <c r="C36" s="62">
        <v>60.0</v>
      </c>
      <c r="D36" s="117" t="s">
        <v>295</v>
      </c>
      <c r="E36" s="117">
        <v>12.0</v>
      </c>
      <c r="F36" s="98" t="s">
        <v>340</v>
      </c>
      <c r="G36" s="99" t="s">
        <v>153</v>
      </c>
      <c r="H36" s="98" t="s">
        <v>341</v>
      </c>
      <c r="I36" s="66" t="str">
        <f t="shared" si="3"/>
        <v/>
      </c>
      <c r="J36" s="100" t="s">
        <v>340</v>
      </c>
      <c r="K36" s="100"/>
      <c r="L36" s="100" t="s">
        <v>153</v>
      </c>
      <c r="M36" s="100" t="s">
        <v>341</v>
      </c>
      <c r="N36" s="66" t="str">
        <f t="shared" si="4"/>
        <v/>
      </c>
      <c r="O36" s="14" t="s">
        <v>93</v>
      </c>
      <c r="Q36" s="98" t="s">
        <v>341</v>
      </c>
      <c r="R36" s="62"/>
      <c r="T36" s="74" t="s">
        <v>339</v>
      </c>
      <c r="U36" s="74" t="s">
        <v>339</v>
      </c>
      <c r="V36" s="62"/>
      <c r="W36" s="68"/>
      <c r="X36" s="84" t="s">
        <v>342</v>
      </c>
    </row>
    <row r="37">
      <c r="A37" s="99" t="s">
        <v>347</v>
      </c>
      <c r="B37" s="61" t="str">
        <f t="shared" si="9"/>
        <v>#REF!</v>
      </c>
      <c r="C37" s="62">
        <v>63.0</v>
      </c>
      <c r="D37" s="117" t="s">
        <v>295</v>
      </c>
      <c r="E37" s="117">
        <v>15.0</v>
      </c>
      <c r="F37" s="99" t="s">
        <v>348</v>
      </c>
      <c r="G37" s="99" t="s">
        <v>153</v>
      </c>
      <c r="H37" s="98" t="s">
        <v>349</v>
      </c>
      <c r="I37" s="66" t="str">
        <f t="shared" si="3"/>
        <v/>
      </c>
      <c r="J37" s="100" t="s">
        <v>348</v>
      </c>
      <c r="K37" s="100"/>
      <c r="L37" s="100" t="s">
        <v>153</v>
      </c>
      <c r="M37" s="100" t="s">
        <v>350</v>
      </c>
      <c r="N37" s="66" t="str">
        <f t="shared" si="4"/>
        <v>#</v>
      </c>
      <c r="O37" s="14" t="s">
        <v>93</v>
      </c>
      <c r="P37" s="62"/>
      <c r="Q37" s="99" t="s">
        <v>351</v>
      </c>
      <c r="R37" s="99" t="s">
        <v>351</v>
      </c>
      <c r="T37" s="62"/>
      <c r="U37" s="98" t="s">
        <v>352</v>
      </c>
      <c r="V37" s="62"/>
      <c r="W37" s="68"/>
      <c r="X37" s="91" t="s">
        <v>353</v>
      </c>
    </row>
    <row r="38">
      <c r="A38" s="99" t="s">
        <v>415</v>
      </c>
      <c r="B38" s="61" t="str">
        <f t="shared" si="9"/>
        <v>#REF!</v>
      </c>
      <c r="C38" s="62">
        <v>79.0</v>
      </c>
      <c r="D38" s="119" t="s">
        <v>355</v>
      </c>
      <c r="E38" s="119">
        <v>15.0</v>
      </c>
      <c r="F38" s="99" t="s">
        <v>416</v>
      </c>
      <c r="G38" s="99" t="s">
        <v>153</v>
      </c>
      <c r="H38" s="98" t="s">
        <v>417</v>
      </c>
      <c r="I38" s="66" t="str">
        <f t="shared" si="3"/>
        <v/>
      </c>
      <c r="J38" s="100" t="s">
        <v>416</v>
      </c>
      <c r="K38" s="100"/>
      <c r="L38" s="100" t="s">
        <v>153</v>
      </c>
      <c r="M38" s="100" t="s">
        <v>417</v>
      </c>
      <c r="N38" s="66" t="str">
        <f t="shared" si="4"/>
        <v/>
      </c>
      <c r="O38" s="14" t="s">
        <v>93</v>
      </c>
      <c r="P38" s="98" t="s">
        <v>417</v>
      </c>
      <c r="Q38" s="62"/>
      <c r="R38" s="62"/>
      <c r="T38" s="99" t="s">
        <v>415</v>
      </c>
      <c r="U38" s="99" t="s">
        <v>415</v>
      </c>
      <c r="V38" s="62"/>
      <c r="W38" s="68"/>
      <c r="X38" s="145" t="s">
        <v>418</v>
      </c>
    </row>
    <row r="39">
      <c r="A39" s="99" t="s">
        <v>367</v>
      </c>
      <c r="B39" s="61" t="str">
        <f t="shared" si="9"/>
        <v>#REF!</v>
      </c>
      <c r="C39" s="62">
        <v>67.0</v>
      </c>
      <c r="D39" s="119" t="s">
        <v>355</v>
      </c>
      <c r="E39" s="119">
        <v>3.0</v>
      </c>
      <c r="F39" s="98" t="s">
        <v>368</v>
      </c>
      <c r="G39" s="99" t="s">
        <v>153</v>
      </c>
      <c r="H39" s="98" t="s">
        <v>160</v>
      </c>
      <c r="I39" s="66" t="str">
        <f t="shared" si="3"/>
        <v/>
      </c>
      <c r="J39" s="100" t="s">
        <v>368</v>
      </c>
      <c r="K39" s="100"/>
      <c r="L39" s="100" t="s">
        <v>153</v>
      </c>
      <c r="M39" s="100" t="s">
        <v>160</v>
      </c>
      <c r="N39" s="66" t="str">
        <f t="shared" si="4"/>
        <v/>
      </c>
      <c r="O39" s="14" t="s">
        <v>93</v>
      </c>
      <c r="Q39" s="121"/>
      <c r="R39" s="121" t="s">
        <v>369</v>
      </c>
      <c r="T39" s="62"/>
      <c r="U39" s="98" t="s">
        <v>349</v>
      </c>
      <c r="V39" s="62"/>
      <c r="W39" s="116" t="s">
        <v>369</v>
      </c>
      <c r="X39" s="84" t="s">
        <v>370</v>
      </c>
    </row>
    <row r="40">
      <c r="A40" s="99" t="s">
        <v>371</v>
      </c>
      <c r="B40" s="61" t="str">
        <f t="shared" si="9"/>
        <v>#REF!</v>
      </c>
      <c r="C40" s="62">
        <v>68.0</v>
      </c>
      <c r="D40" s="119" t="s">
        <v>355</v>
      </c>
      <c r="E40" s="119">
        <v>4.0</v>
      </c>
      <c r="F40" s="98" t="s">
        <v>372</v>
      </c>
      <c r="G40" s="99" t="s">
        <v>153</v>
      </c>
      <c r="H40" s="98" t="s">
        <v>252</v>
      </c>
      <c r="I40" s="66" t="str">
        <f t="shared" si="3"/>
        <v/>
      </c>
      <c r="J40" s="100" t="s">
        <v>372</v>
      </c>
      <c r="K40" s="100"/>
      <c r="L40" s="100" t="s">
        <v>153</v>
      </c>
      <c r="M40" s="100" t="s">
        <v>252</v>
      </c>
      <c r="N40" s="66" t="str">
        <f t="shared" si="4"/>
        <v/>
      </c>
      <c r="O40" s="14" t="s">
        <v>93</v>
      </c>
      <c r="P40" s="121"/>
      <c r="Q40" s="121"/>
      <c r="R40" s="121" t="s">
        <v>373</v>
      </c>
      <c r="T40" s="99" t="s">
        <v>371</v>
      </c>
      <c r="U40" s="99" t="s">
        <v>371</v>
      </c>
      <c r="V40" s="62"/>
      <c r="W40" s="116" t="s">
        <v>373</v>
      </c>
      <c r="X40" s="84" t="s">
        <v>374</v>
      </c>
    </row>
    <row r="41">
      <c r="A41" s="86" t="s">
        <v>375</v>
      </c>
      <c r="B41" s="61" t="str">
        <f t="shared" si="9"/>
        <v>#REF!</v>
      </c>
      <c r="C41" s="70">
        <v>69.0</v>
      </c>
      <c r="D41" s="119" t="s">
        <v>355</v>
      </c>
      <c r="E41" s="119">
        <v>5.0</v>
      </c>
      <c r="F41" s="98" t="s">
        <v>376</v>
      </c>
      <c r="G41" s="99" t="s">
        <v>153</v>
      </c>
      <c r="H41" s="98" t="s">
        <v>256</v>
      </c>
      <c r="I41" s="66" t="str">
        <f t="shared" si="3"/>
        <v/>
      </c>
      <c r="J41" s="100" t="s">
        <v>376</v>
      </c>
      <c r="K41" s="100"/>
      <c r="L41" s="100" t="s">
        <v>153</v>
      </c>
      <c r="M41" s="100" t="s">
        <v>256</v>
      </c>
      <c r="N41" s="66" t="str">
        <f t="shared" si="4"/>
        <v/>
      </c>
      <c r="O41" s="14" t="s">
        <v>93</v>
      </c>
      <c r="P41" s="121"/>
      <c r="R41" s="121" t="s">
        <v>377</v>
      </c>
      <c r="T41" s="86" t="s">
        <v>375</v>
      </c>
      <c r="U41" s="86" t="s">
        <v>375</v>
      </c>
      <c r="V41" s="62"/>
      <c r="W41" s="116" t="s">
        <v>377</v>
      </c>
      <c r="X41" s="84" t="s">
        <v>378</v>
      </c>
    </row>
    <row r="42">
      <c r="A42" s="78" t="s">
        <v>379</v>
      </c>
      <c r="B42" s="61" t="str">
        <f t="shared" si="9"/>
        <v>#REF!</v>
      </c>
      <c r="C42" s="70">
        <v>70.0</v>
      </c>
      <c r="D42" s="119" t="s">
        <v>355</v>
      </c>
      <c r="E42" s="119">
        <v>6.0</v>
      </c>
      <c r="F42" s="78" t="s">
        <v>380</v>
      </c>
      <c r="G42" s="78" t="s">
        <v>112</v>
      </c>
      <c r="H42" s="77" t="s">
        <v>381</v>
      </c>
      <c r="I42" s="66" t="str">
        <f t="shared" si="3"/>
        <v>#</v>
      </c>
      <c r="J42" s="100" t="s">
        <v>382</v>
      </c>
      <c r="K42" s="100"/>
      <c r="L42" s="100" t="s">
        <v>153</v>
      </c>
      <c r="M42" s="100" t="s">
        <v>278</v>
      </c>
      <c r="N42" s="66" t="str">
        <f t="shared" si="4"/>
        <v>#</v>
      </c>
      <c r="O42" s="14" t="s">
        <v>93</v>
      </c>
      <c r="P42" s="99" t="s">
        <v>278</v>
      </c>
      <c r="Q42" s="62"/>
      <c r="R42" s="70" t="s">
        <v>383</v>
      </c>
      <c r="T42" s="82"/>
      <c r="U42" s="78" t="s">
        <v>379</v>
      </c>
      <c r="V42" s="62"/>
      <c r="W42" s="68"/>
      <c r="X42" s="144" t="s">
        <v>384</v>
      </c>
    </row>
    <row r="43">
      <c r="A43" s="99" t="s">
        <v>385</v>
      </c>
      <c r="B43" s="61" t="str">
        <f t="shared" si="9"/>
        <v>#REF!</v>
      </c>
      <c r="C43" s="62">
        <v>71.0</v>
      </c>
      <c r="D43" s="119" t="s">
        <v>355</v>
      </c>
      <c r="E43" s="119">
        <v>7.0</v>
      </c>
      <c r="F43" s="99" t="s">
        <v>386</v>
      </c>
      <c r="G43" s="99" t="s">
        <v>153</v>
      </c>
      <c r="H43" s="98" t="s">
        <v>387</v>
      </c>
      <c r="I43" s="66" t="str">
        <f t="shared" si="3"/>
        <v/>
      </c>
      <c r="J43" s="100" t="s">
        <v>386</v>
      </c>
      <c r="K43" s="100"/>
      <c r="L43" s="100" t="s">
        <v>153</v>
      </c>
      <c r="M43" s="100" t="s">
        <v>387</v>
      </c>
      <c r="N43" s="66" t="str">
        <f t="shared" si="4"/>
        <v/>
      </c>
      <c r="O43" s="14" t="s">
        <v>93</v>
      </c>
      <c r="P43" s="62"/>
      <c r="Q43" s="62"/>
      <c r="R43" s="62"/>
      <c r="T43" s="62"/>
      <c r="U43" s="98" t="s">
        <v>387</v>
      </c>
      <c r="V43" s="62"/>
      <c r="W43" s="68"/>
      <c r="X43" s="84" t="s">
        <v>388</v>
      </c>
    </row>
    <row r="44">
      <c r="A44" s="99" t="s">
        <v>457</v>
      </c>
      <c r="B44" s="61" t="str">
        <f t="shared" si="9"/>
        <v>#REF!</v>
      </c>
      <c r="C44" s="70">
        <v>90.0</v>
      </c>
      <c r="D44" s="107" t="s">
        <v>420</v>
      </c>
      <c r="E44" s="107">
        <v>10.0</v>
      </c>
      <c r="F44" s="99" t="s">
        <v>458</v>
      </c>
      <c r="G44" s="99" t="s">
        <v>153</v>
      </c>
      <c r="H44" s="98" t="s">
        <v>459</v>
      </c>
      <c r="I44" s="66" t="str">
        <f t="shared" si="3"/>
        <v/>
      </c>
      <c r="J44" s="100" t="s">
        <v>458</v>
      </c>
      <c r="K44" s="100"/>
      <c r="L44" s="100" t="s">
        <v>153</v>
      </c>
      <c r="M44" s="100" t="s">
        <v>459</v>
      </c>
      <c r="N44" s="66" t="str">
        <f t="shared" si="4"/>
        <v/>
      </c>
      <c r="O44" s="14" t="s">
        <v>93</v>
      </c>
      <c r="Q44" s="98" t="s">
        <v>459</v>
      </c>
      <c r="R44" s="62"/>
      <c r="T44" s="82"/>
      <c r="U44" s="82"/>
      <c r="V44" s="90" t="s">
        <v>128</v>
      </c>
      <c r="W44" s="68"/>
      <c r="X44" s="84" t="s">
        <v>460</v>
      </c>
    </row>
    <row r="45">
      <c r="A45" s="99" t="s">
        <v>470</v>
      </c>
      <c r="B45" s="61" t="str">
        <f t="shared" si="9"/>
        <v>#REF!</v>
      </c>
      <c r="C45" s="70">
        <v>93.0</v>
      </c>
      <c r="D45" s="107" t="s">
        <v>420</v>
      </c>
      <c r="E45" s="107">
        <v>13.0</v>
      </c>
      <c r="F45" s="99" t="s">
        <v>471</v>
      </c>
      <c r="G45" s="99" t="s">
        <v>153</v>
      </c>
      <c r="H45" s="98" t="s">
        <v>472</v>
      </c>
      <c r="I45" s="66" t="str">
        <f t="shared" si="3"/>
        <v/>
      </c>
      <c r="J45" s="100" t="s">
        <v>471</v>
      </c>
      <c r="K45" s="100"/>
      <c r="L45" s="100" t="s">
        <v>153</v>
      </c>
      <c r="M45" s="100" t="s">
        <v>472</v>
      </c>
      <c r="N45" s="66" t="str">
        <f t="shared" si="4"/>
        <v/>
      </c>
      <c r="O45" s="14" t="s">
        <v>93</v>
      </c>
      <c r="P45" s="98" t="s">
        <v>472</v>
      </c>
      <c r="Q45" s="62"/>
      <c r="R45" s="62"/>
      <c r="T45" s="99" t="s">
        <v>470</v>
      </c>
      <c r="U45" s="99" t="s">
        <v>470</v>
      </c>
      <c r="V45" s="62"/>
      <c r="W45" s="68"/>
      <c r="X45" s="59" t="s">
        <v>473</v>
      </c>
    </row>
    <row r="46">
      <c r="A46" s="99" t="s">
        <v>426</v>
      </c>
      <c r="B46" s="61" t="str">
        <f t="shared" si="9"/>
        <v>#REF!</v>
      </c>
      <c r="C46" s="70">
        <v>82.0</v>
      </c>
      <c r="D46" s="107" t="s">
        <v>420</v>
      </c>
      <c r="E46" s="107">
        <v>2.0</v>
      </c>
      <c r="F46" s="99" t="s">
        <v>427</v>
      </c>
      <c r="G46" s="99" t="s">
        <v>153</v>
      </c>
      <c r="H46" s="98" t="s">
        <v>428</v>
      </c>
      <c r="I46" s="66" t="str">
        <f t="shared" si="3"/>
        <v/>
      </c>
      <c r="J46" s="100" t="s">
        <v>427</v>
      </c>
      <c r="K46" s="100"/>
      <c r="L46" s="100" t="s">
        <v>153</v>
      </c>
      <c r="M46" s="100" t="s">
        <v>428</v>
      </c>
      <c r="N46" s="66" t="str">
        <f t="shared" si="4"/>
        <v/>
      </c>
      <c r="O46" s="14" t="s">
        <v>93</v>
      </c>
      <c r="P46" s="82"/>
      <c r="Q46" s="62"/>
      <c r="R46" s="62"/>
      <c r="T46" s="82"/>
      <c r="U46" s="82"/>
      <c r="V46" s="90" t="s">
        <v>128</v>
      </c>
      <c r="W46" s="68"/>
      <c r="X46" s="84" t="s">
        <v>429</v>
      </c>
    </row>
    <row r="47">
      <c r="A47" s="99" t="s">
        <v>430</v>
      </c>
      <c r="B47" s="61" t="str">
        <f t="shared" si="9"/>
        <v>#REF!</v>
      </c>
      <c r="C47" s="62">
        <v>83.0</v>
      </c>
      <c r="D47" s="107" t="s">
        <v>420</v>
      </c>
      <c r="E47" s="107">
        <v>3.0</v>
      </c>
      <c r="F47" s="99" t="s">
        <v>431</v>
      </c>
      <c r="G47" s="99" t="s">
        <v>153</v>
      </c>
      <c r="H47" s="98" t="s">
        <v>432</v>
      </c>
      <c r="I47" s="66" t="str">
        <f t="shared" si="3"/>
        <v/>
      </c>
      <c r="J47" s="100" t="s">
        <v>431</v>
      </c>
      <c r="K47" s="100"/>
      <c r="L47" s="100" t="s">
        <v>153</v>
      </c>
      <c r="M47" s="100" t="s">
        <v>432</v>
      </c>
      <c r="N47" s="66" t="str">
        <f t="shared" si="4"/>
        <v/>
      </c>
      <c r="O47" s="14" t="s">
        <v>93</v>
      </c>
      <c r="P47" s="82"/>
      <c r="Q47" s="62"/>
      <c r="R47" s="62"/>
      <c r="T47" s="82"/>
      <c r="U47" s="82"/>
      <c r="V47" s="90" t="s">
        <v>128</v>
      </c>
      <c r="W47" s="68"/>
      <c r="X47" s="147" t="s">
        <v>433</v>
      </c>
    </row>
    <row r="48">
      <c r="A48" s="99" t="s">
        <v>434</v>
      </c>
      <c r="B48" s="61" t="str">
        <f t="shared" si="9"/>
        <v>#REF!</v>
      </c>
      <c r="C48" s="62">
        <v>84.0</v>
      </c>
      <c r="D48" s="107" t="s">
        <v>420</v>
      </c>
      <c r="E48" s="107">
        <v>4.0</v>
      </c>
      <c r="F48" s="65" t="s">
        <v>435</v>
      </c>
      <c r="G48" s="64" t="s">
        <v>90</v>
      </c>
      <c r="H48" s="65" t="s">
        <v>236</v>
      </c>
      <c r="I48" s="66" t="str">
        <f t="shared" si="3"/>
        <v>#</v>
      </c>
      <c r="J48" s="100" t="s">
        <v>436</v>
      </c>
      <c r="K48" s="100"/>
      <c r="L48" s="100" t="s">
        <v>153</v>
      </c>
      <c r="M48" s="100" t="s">
        <v>349</v>
      </c>
      <c r="N48" s="66" t="str">
        <f t="shared" si="4"/>
        <v>#</v>
      </c>
      <c r="O48" s="14" t="s">
        <v>93</v>
      </c>
      <c r="Q48" s="62"/>
      <c r="R48" s="62"/>
      <c r="T48" s="82"/>
      <c r="U48" s="82"/>
      <c r="V48" s="90" t="s">
        <v>128</v>
      </c>
      <c r="W48" s="68"/>
      <c r="X48" s="144" t="s">
        <v>437</v>
      </c>
    </row>
    <row r="49">
      <c r="A49" s="99" t="s">
        <v>438</v>
      </c>
      <c r="B49" s="61" t="str">
        <f t="shared" si="9"/>
        <v>#REF!</v>
      </c>
      <c r="C49" s="70">
        <v>85.0</v>
      </c>
      <c r="D49" s="107" t="s">
        <v>420</v>
      </c>
      <c r="E49" s="107">
        <v>5.0</v>
      </c>
      <c r="F49" s="65" t="s">
        <v>439</v>
      </c>
      <c r="G49" s="64" t="s">
        <v>90</v>
      </c>
      <c r="H49" s="65" t="s">
        <v>242</v>
      </c>
      <c r="I49" s="66" t="str">
        <f t="shared" si="3"/>
        <v>#</v>
      </c>
      <c r="J49" s="100" t="s">
        <v>440</v>
      </c>
      <c r="K49" s="100"/>
      <c r="L49" s="100" t="s">
        <v>153</v>
      </c>
      <c r="M49" s="100" t="s">
        <v>397</v>
      </c>
      <c r="N49" s="66" t="str">
        <f t="shared" si="4"/>
        <v>#</v>
      </c>
      <c r="O49" s="14" t="s">
        <v>93</v>
      </c>
      <c r="P49" s="98" t="s">
        <v>397</v>
      </c>
      <c r="Q49" s="62"/>
      <c r="R49" s="62"/>
      <c r="T49" s="82"/>
      <c r="U49" s="82"/>
      <c r="V49" s="90" t="s">
        <v>128</v>
      </c>
      <c r="W49" s="68"/>
      <c r="X49" s="144" t="s">
        <v>441</v>
      </c>
    </row>
    <row r="50">
      <c r="A50" s="99" t="s">
        <v>481</v>
      </c>
      <c r="B50" s="61" t="str">
        <f t="shared" si="9"/>
        <v>#REF!</v>
      </c>
      <c r="C50" s="62">
        <v>96.0</v>
      </c>
      <c r="D50" s="124" t="s">
        <v>482</v>
      </c>
      <c r="E50" s="124">
        <v>0.0</v>
      </c>
      <c r="F50" s="99" t="s">
        <v>483</v>
      </c>
      <c r="G50" s="99" t="s">
        <v>153</v>
      </c>
      <c r="H50" s="98" t="s">
        <v>484</v>
      </c>
      <c r="I50" s="66" t="str">
        <f t="shared" si="3"/>
        <v/>
      </c>
      <c r="J50" s="100" t="s">
        <v>483</v>
      </c>
      <c r="K50" s="100"/>
      <c r="L50" s="100" t="s">
        <v>153</v>
      </c>
      <c r="M50" s="100" t="s">
        <v>484</v>
      </c>
      <c r="N50" s="66" t="str">
        <f t="shared" si="4"/>
        <v/>
      </c>
      <c r="O50" s="14" t="s">
        <v>93</v>
      </c>
      <c r="P50" s="98" t="s">
        <v>484</v>
      </c>
      <c r="Q50" s="62"/>
      <c r="R50" s="62"/>
      <c r="T50" s="99" t="s">
        <v>481</v>
      </c>
      <c r="U50" s="99" t="s">
        <v>481</v>
      </c>
      <c r="V50" s="62"/>
      <c r="W50" s="68"/>
      <c r="X50" s="59" t="s">
        <v>485</v>
      </c>
    </row>
    <row r="51">
      <c r="A51" s="99" t="s">
        <v>486</v>
      </c>
      <c r="B51" s="61" t="str">
        <f t="shared" si="9"/>
        <v>#REF!</v>
      </c>
      <c r="C51" s="70">
        <v>97.0</v>
      </c>
      <c r="D51" s="124" t="s">
        <v>482</v>
      </c>
      <c r="E51" s="124">
        <v>1.0</v>
      </c>
      <c r="F51" s="99" t="s">
        <v>487</v>
      </c>
      <c r="G51" s="99" t="s">
        <v>153</v>
      </c>
      <c r="H51" s="98" t="s">
        <v>486</v>
      </c>
      <c r="I51" s="66" t="str">
        <f t="shared" si="3"/>
        <v/>
      </c>
      <c r="J51" s="100" t="s">
        <v>487</v>
      </c>
      <c r="K51" s="100"/>
      <c r="L51" s="100" t="s">
        <v>153</v>
      </c>
      <c r="M51" s="100" t="s">
        <v>486</v>
      </c>
      <c r="N51" s="66" t="str">
        <f t="shared" si="4"/>
        <v/>
      </c>
      <c r="O51" s="14" t="s">
        <v>93</v>
      </c>
      <c r="P51" s="98" t="s">
        <v>486</v>
      </c>
      <c r="Q51" s="62"/>
      <c r="R51" s="62"/>
      <c r="T51" s="99" t="s">
        <v>486</v>
      </c>
      <c r="U51" s="99" t="s">
        <v>486</v>
      </c>
      <c r="V51" s="62"/>
      <c r="W51" s="68"/>
      <c r="X51" s="59" t="s">
        <v>488</v>
      </c>
    </row>
    <row r="52">
      <c r="A52" s="99" t="s">
        <v>515</v>
      </c>
      <c r="B52" s="61" t="str">
        <f t="shared" si="9"/>
        <v>#REF!</v>
      </c>
      <c r="C52" s="70">
        <v>106.0</v>
      </c>
      <c r="D52" s="124" t="s">
        <v>482</v>
      </c>
      <c r="E52" s="124">
        <v>10.0</v>
      </c>
      <c r="F52" s="114" t="s">
        <v>225</v>
      </c>
      <c r="G52" s="114" t="s">
        <v>179</v>
      </c>
      <c r="H52" s="118" t="s">
        <v>225</v>
      </c>
      <c r="I52" s="66" t="str">
        <f t="shared" si="3"/>
        <v>#</v>
      </c>
      <c r="J52" s="100" t="s">
        <v>516</v>
      </c>
      <c r="K52" s="100"/>
      <c r="L52" s="100" t="s">
        <v>153</v>
      </c>
      <c r="M52" s="100" t="s">
        <v>467</v>
      </c>
      <c r="N52" s="66" t="str">
        <f t="shared" si="4"/>
        <v>#</v>
      </c>
      <c r="O52" s="14" t="s">
        <v>93</v>
      </c>
      <c r="P52" s="98" t="s">
        <v>467</v>
      </c>
      <c r="Q52" s="62"/>
      <c r="R52" s="62"/>
      <c r="T52" s="82"/>
      <c r="U52" s="82"/>
      <c r="V52" s="90" t="s">
        <v>128</v>
      </c>
      <c r="W52" s="68"/>
      <c r="X52" s="143" t="s">
        <v>517</v>
      </c>
    </row>
    <row r="53">
      <c r="A53" s="82"/>
      <c r="B53" s="61" t="str">
        <f t="shared" si="9"/>
        <v>#REF!</v>
      </c>
      <c r="C53" s="62">
        <v>111.0</v>
      </c>
      <c r="D53" s="124" t="s">
        <v>482</v>
      </c>
      <c r="E53" s="124">
        <v>15.0</v>
      </c>
      <c r="F53" s="98" t="s">
        <v>526</v>
      </c>
      <c r="G53" s="99" t="s">
        <v>153</v>
      </c>
      <c r="H53" s="98" t="s">
        <v>527</v>
      </c>
      <c r="I53" s="66" t="str">
        <f t="shared" si="3"/>
        <v/>
      </c>
      <c r="J53" s="100" t="s">
        <v>526</v>
      </c>
      <c r="K53" s="100"/>
      <c r="L53" s="100" t="s">
        <v>153</v>
      </c>
      <c r="M53" s="100" t="s">
        <v>527</v>
      </c>
      <c r="N53" s="66" t="str">
        <f t="shared" si="4"/>
        <v/>
      </c>
      <c r="O53" s="14" t="s">
        <v>93</v>
      </c>
      <c r="Q53" s="98" t="s">
        <v>527</v>
      </c>
      <c r="R53" s="70"/>
      <c r="T53" s="82"/>
      <c r="U53" s="82"/>
      <c r="V53" s="90" t="s">
        <v>128</v>
      </c>
      <c r="W53" s="68"/>
      <c r="X53" s="84" t="s">
        <v>528</v>
      </c>
    </row>
    <row r="54">
      <c r="A54" s="99" t="s">
        <v>489</v>
      </c>
      <c r="B54" s="61" t="str">
        <f t="shared" si="9"/>
        <v>#REF!</v>
      </c>
      <c r="C54" s="70">
        <v>98.0</v>
      </c>
      <c r="D54" s="124" t="s">
        <v>482</v>
      </c>
      <c r="E54" s="124">
        <v>2.0</v>
      </c>
      <c r="F54" s="99" t="s">
        <v>490</v>
      </c>
      <c r="G54" s="99" t="s">
        <v>153</v>
      </c>
      <c r="H54" s="98" t="s">
        <v>489</v>
      </c>
      <c r="I54" s="66" t="str">
        <f t="shared" si="3"/>
        <v/>
      </c>
      <c r="J54" s="100" t="s">
        <v>490</v>
      </c>
      <c r="K54" s="100"/>
      <c r="L54" s="100" t="s">
        <v>153</v>
      </c>
      <c r="M54" s="100" t="s">
        <v>489</v>
      </c>
      <c r="N54" s="66" t="str">
        <f t="shared" si="4"/>
        <v/>
      </c>
      <c r="O54" s="14" t="s">
        <v>93</v>
      </c>
      <c r="P54" s="98" t="s">
        <v>489</v>
      </c>
      <c r="Q54" s="62"/>
      <c r="R54" s="62"/>
      <c r="T54" s="99" t="s">
        <v>489</v>
      </c>
      <c r="U54" s="99" t="s">
        <v>489</v>
      </c>
      <c r="V54" s="62"/>
      <c r="W54" s="68"/>
      <c r="X54" s="59" t="s">
        <v>491</v>
      </c>
    </row>
    <row r="55">
      <c r="A55" s="99" t="s">
        <v>492</v>
      </c>
      <c r="B55" s="61" t="str">
        <f t="shared" si="9"/>
        <v>#REF!</v>
      </c>
      <c r="C55" s="62">
        <v>99.0</v>
      </c>
      <c r="D55" s="124" t="s">
        <v>482</v>
      </c>
      <c r="E55" s="124">
        <v>3.0</v>
      </c>
      <c r="F55" s="99" t="s">
        <v>493</v>
      </c>
      <c r="G55" s="99" t="s">
        <v>153</v>
      </c>
      <c r="H55" s="98" t="s">
        <v>492</v>
      </c>
      <c r="I55" s="66" t="str">
        <f t="shared" si="3"/>
        <v/>
      </c>
      <c r="J55" s="100" t="s">
        <v>493</v>
      </c>
      <c r="K55" s="100"/>
      <c r="L55" s="100" t="s">
        <v>153</v>
      </c>
      <c r="M55" s="100" t="s">
        <v>492</v>
      </c>
      <c r="N55" s="66" t="str">
        <f t="shared" si="4"/>
        <v/>
      </c>
      <c r="O55" s="14" t="s">
        <v>93</v>
      </c>
      <c r="P55" s="98" t="s">
        <v>492</v>
      </c>
      <c r="Q55" s="62"/>
      <c r="R55" s="62"/>
      <c r="T55" s="99" t="s">
        <v>492</v>
      </c>
      <c r="U55" s="99" t="s">
        <v>492</v>
      </c>
      <c r="V55" s="62"/>
      <c r="W55" s="68"/>
      <c r="X55" s="59" t="s">
        <v>494</v>
      </c>
    </row>
    <row r="56">
      <c r="A56" s="99" t="s">
        <v>495</v>
      </c>
      <c r="B56" s="61" t="str">
        <f t="shared" si="9"/>
        <v>#REF!</v>
      </c>
      <c r="C56" s="62">
        <v>100.0</v>
      </c>
      <c r="D56" s="124" t="s">
        <v>482</v>
      </c>
      <c r="E56" s="124">
        <v>4.0</v>
      </c>
      <c r="F56" s="99" t="s">
        <v>496</v>
      </c>
      <c r="G56" s="99" t="s">
        <v>153</v>
      </c>
      <c r="H56" s="98" t="s">
        <v>497</v>
      </c>
      <c r="I56" s="66" t="str">
        <f t="shared" si="3"/>
        <v/>
      </c>
      <c r="J56" s="100" t="s">
        <v>496</v>
      </c>
      <c r="K56" s="100"/>
      <c r="L56" s="100" t="s">
        <v>153</v>
      </c>
      <c r="M56" s="100" t="s">
        <v>497</v>
      </c>
      <c r="N56" s="66" t="str">
        <f t="shared" si="4"/>
        <v/>
      </c>
      <c r="O56" s="14" t="s">
        <v>93</v>
      </c>
      <c r="P56" s="98" t="s">
        <v>497</v>
      </c>
      <c r="Q56" s="62"/>
      <c r="R56" s="62"/>
      <c r="T56" s="99" t="s">
        <v>495</v>
      </c>
      <c r="U56" s="99" t="s">
        <v>495</v>
      </c>
      <c r="V56" s="62"/>
      <c r="W56" s="68"/>
      <c r="X56" s="59" t="s">
        <v>498</v>
      </c>
    </row>
    <row r="57">
      <c r="A57" s="99" t="s">
        <v>499</v>
      </c>
      <c r="B57" s="61" t="str">
        <f t="shared" si="9"/>
        <v>#REF!</v>
      </c>
      <c r="C57" s="70">
        <v>101.0</v>
      </c>
      <c r="D57" s="124" t="s">
        <v>482</v>
      </c>
      <c r="E57" s="124">
        <v>5.0</v>
      </c>
      <c r="F57" s="99" t="s">
        <v>27</v>
      </c>
      <c r="G57" s="99" t="s">
        <v>153</v>
      </c>
      <c r="H57" s="98" t="s">
        <v>29</v>
      </c>
      <c r="I57" s="66" t="str">
        <f t="shared" si="3"/>
        <v/>
      </c>
      <c r="J57" s="100" t="s">
        <v>27</v>
      </c>
      <c r="K57" s="100"/>
      <c r="L57" s="100" t="s">
        <v>153</v>
      </c>
      <c r="M57" s="125" t="s">
        <v>29</v>
      </c>
      <c r="N57" s="66" t="str">
        <f t="shared" si="4"/>
        <v/>
      </c>
      <c r="O57" s="14" t="s">
        <v>93</v>
      </c>
      <c r="P57" s="82"/>
      <c r="Q57" s="62"/>
      <c r="R57" s="62"/>
      <c r="T57" s="82"/>
      <c r="U57" s="82"/>
      <c r="V57" s="90" t="s">
        <v>128</v>
      </c>
      <c r="W57" s="68"/>
      <c r="X57" s="59" t="s">
        <v>500</v>
      </c>
    </row>
    <row r="58">
      <c r="A58" s="99" t="s">
        <v>501</v>
      </c>
      <c r="B58" s="61" t="str">
        <f t="shared" si="9"/>
        <v>#REF!</v>
      </c>
      <c r="C58" s="70">
        <v>102.0</v>
      </c>
      <c r="D58" s="124" t="s">
        <v>482</v>
      </c>
      <c r="E58" s="124">
        <v>6.0</v>
      </c>
      <c r="F58" s="99" t="s">
        <v>502</v>
      </c>
      <c r="G58" s="99" t="s">
        <v>153</v>
      </c>
      <c r="H58" s="126" t="s">
        <v>502</v>
      </c>
      <c r="I58" s="66" t="str">
        <f t="shared" si="3"/>
        <v/>
      </c>
      <c r="J58" s="100" t="s">
        <v>502</v>
      </c>
      <c r="K58" s="100"/>
      <c r="L58" s="100" t="s">
        <v>153</v>
      </c>
      <c r="M58" s="126" t="s">
        <v>502</v>
      </c>
      <c r="N58" s="66" t="str">
        <f t="shared" si="4"/>
        <v/>
      </c>
      <c r="O58" s="14" t="s">
        <v>93</v>
      </c>
      <c r="P58" s="82"/>
      <c r="Q58" s="126" t="s">
        <v>502</v>
      </c>
      <c r="R58" s="62"/>
      <c r="T58" s="82"/>
      <c r="U58" s="98" t="s">
        <v>503</v>
      </c>
      <c r="W58" s="127" t="s">
        <v>504</v>
      </c>
      <c r="X58" s="84" t="s">
        <v>130</v>
      </c>
    </row>
    <row r="59">
      <c r="A59" s="99" t="s">
        <v>284</v>
      </c>
      <c r="B59" s="61" t="str">
        <f t="shared" si="9"/>
        <v>#REF!</v>
      </c>
      <c r="C59" s="62">
        <v>103.0</v>
      </c>
      <c r="D59" s="124" t="s">
        <v>482</v>
      </c>
      <c r="E59" s="124">
        <v>7.0</v>
      </c>
      <c r="F59" s="99" t="s">
        <v>505</v>
      </c>
      <c r="G59" s="99" t="s">
        <v>153</v>
      </c>
      <c r="H59" s="98" t="s">
        <v>506</v>
      </c>
      <c r="I59" s="66" t="str">
        <f t="shared" si="3"/>
        <v/>
      </c>
      <c r="J59" s="100" t="s">
        <v>505</v>
      </c>
      <c r="K59" s="100"/>
      <c r="L59" s="100" t="s">
        <v>153</v>
      </c>
      <c r="M59" s="100" t="s">
        <v>506</v>
      </c>
      <c r="N59" s="66" t="str">
        <f t="shared" si="4"/>
        <v/>
      </c>
      <c r="O59" s="14" t="s">
        <v>93</v>
      </c>
      <c r="P59" s="82"/>
      <c r="Q59" s="62"/>
      <c r="R59" s="62"/>
      <c r="T59" s="82"/>
      <c r="U59" s="98" t="s">
        <v>507</v>
      </c>
      <c r="W59" s="127" t="s">
        <v>508</v>
      </c>
      <c r="X59" s="81" t="s">
        <v>509</v>
      </c>
    </row>
    <row r="60">
      <c r="A60" s="82"/>
      <c r="B60" s="61" t="str">
        <f t="shared" si="9"/>
        <v>#REF!</v>
      </c>
      <c r="C60" s="62">
        <v>104.0</v>
      </c>
      <c r="D60" s="124" t="s">
        <v>482</v>
      </c>
      <c r="E60" s="124">
        <v>8.0</v>
      </c>
      <c r="F60" s="98" t="s">
        <v>510</v>
      </c>
      <c r="G60" s="99" t="s">
        <v>153</v>
      </c>
      <c r="H60" s="98" t="s">
        <v>511</v>
      </c>
      <c r="I60" s="66" t="str">
        <f t="shared" si="3"/>
        <v/>
      </c>
      <c r="J60" s="100" t="s">
        <v>510</v>
      </c>
      <c r="K60" s="100"/>
      <c r="L60" s="100" t="s">
        <v>153</v>
      </c>
      <c r="M60" s="100" t="s">
        <v>511</v>
      </c>
      <c r="N60" s="66" t="str">
        <f t="shared" si="4"/>
        <v/>
      </c>
      <c r="O60" s="14" t="s">
        <v>93</v>
      </c>
      <c r="P60" s="82"/>
      <c r="Q60" s="70"/>
      <c r="R60" s="70"/>
      <c r="T60" s="82"/>
      <c r="U60" s="82"/>
      <c r="V60" s="90" t="s">
        <v>128</v>
      </c>
      <c r="W60" s="68"/>
      <c r="X60" s="84" t="s">
        <v>512</v>
      </c>
    </row>
    <row r="61">
      <c r="A61" s="98" t="s">
        <v>577</v>
      </c>
      <c r="B61" s="61" t="str">
        <f t="shared" si="9"/>
        <v>#REF!</v>
      </c>
      <c r="C61" s="62">
        <v>127.0</v>
      </c>
      <c r="D61" s="92" t="s">
        <v>530</v>
      </c>
      <c r="E61" s="92">
        <v>15.0</v>
      </c>
      <c r="F61" s="99" t="s">
        <v>578</v>
      </c>
      <c r="G61" s="99" t="s">
        <v>153</v>
      </c>
      <c r="H61" s="98" t="s">
        <v>579</v>
      </c>
      <c r="I61" s="66" t="str">
        <f t="shared" si="3"/>
        <v/>
      </c>
      <c r="J61" s="100" t="s">
        <v>578</v>
      </c>
      <c r="K61" s="100"/>
      <c r="L61" s="100" t="s">
        <v>153</v>
      </c>
      <c r="M61" s="100" t="s">
        <v>579</v>
      </c>
      <c r="N61" s="66" t="str">
        <f t="shared" si="4"/>
        <v/>
      </c>
      <c r="O61" s="14" t="s">
        <v>93</v>
      </c>
      <c r="P61" s="62"/>
      <c r="Q61" s="62"/>
      <c r="R61" s="62"/>
      <c r="T61" s="62"/>
      <c r="U61" s="98" t="s">
        <v>580</v>
      </c>
      <c r="V61" s="83"/>
      <c r="W61" s="68"/>
      <c r="X61" s="84" t="s">
        <v>581</v>
      </c>
    </row>
    <row r="62">
      <c r="A62" s="99" t="s">
        <v>536</v>
      </c>
      <c r="B62" s="61" t="str">
        <f t="shared" si="9"/>
        <v>#REF!</v>
      </c>
      <c r="C62" s="70">
        <v>114.0</v>
      </c>
      <c r="D62" s="92" t="s">
        <v>530</v>
      </c>
      <c r="E62" s="92">
        <v>2.0</v>
      </c>
      <c r="F62" s="99" t="s">
        <v>537</v>
      </c>
      <c r="G62" s="99" t="s">
        <v>153</v>
      </c>
      <c r="H62" s="100" t="s">
        <v>538</v>
      </c>
      <c r="I62" s="66" t="str">
        <f t="shared" si="3"/>
        <v/>
      </c>
      <c r="J62" s="100" t="s">
        <v>537</v>
      </c>
      <c r="K62" s="100"/>
      <c r="L62" s="100" t="s">
        <v>153</v>
      </c>
      <c r="M62" s="130" t="s">
        <v>538</v>
      </c>
      <c r="N62" s="66" t="str">
        <f t="shared" si="4"/>
        <v/>
      </c>
      <c r="O62" s="14" t="s">
        <v>93</v>
      </c>
      <c r="P62" s="100" t="s">
        <v>538</v>
      </c>
      <c r="Q62" s="62"/>
      <c r="R62" s="62"/>
      <c r="T62" s="99" t="s">
        <v>536</v>
      </c>
      <c r="U62" s="99" t="s">
        <v>536</v>
      </c>
      <c r="V62" s="68"/>
      <c r="W62" s="68"/>
      <c r="X62" s="84" t="s">
        <v>539</v>
      </c>
    </row>
    <row r="63">
      <c r="A63" s="131" t="s">
        <v>549</v>
      </c>
      <c r="B63" s="61" t="str">
        <f t="shared" si="9"/>
        <v>#REF!</v>
      </c>
      <c r="C63" s="70">
        <v>117.0</v>
      </c>
      <c r="D63" s="92" t="s">
        <v>530</v>
      </c>
      <c r="E63" s="92">
        <v>5.0</v>
      </c>
      <c r="F63" s="99" t="s">
        <v>550</v>
      </c>
      <c r="G63" s="99" t="s">
        <v>153</v>
      </c>
      <c r="H63" s="98" t="s">
        <v>551</v>
      </c>
      <c r="I63" s="66" t="str">
        <f t="shared" si="3"/>
        <v/>
      </c>
      <c r="J63" s="100" t="s">
        <v>550</v>
      </c>
      <c r="K63" s="100"/>
      <c r="L63" s="100" t="s">
        <v>153</v>
      </c>
      <c r="M63" s="100" t="s">
        <v>551</v>
      </c>
      <c r="N63" s="66" t="str">
        <f t="shared" si="4"/>
        <v/>
      </c>
      <c r="O63" s="14" t="s">
        <v>93</v>
      </c>
      <c r="P63" s="82"/>
      <c r="Q63" s="62"/>
      <c r="R63" s="62"/>
      <c r="T63" s="82"/>
      <c r="U63" s="98" t="s">
        <v>552</v>
      </c>
      <c r="W63" s="68" t="s">
        <v>553</v>
      </c>
      <c r="X63" s="84" t="s">
        <v>554</v>
      </c>
    </row>
    <row r="64">
      <c r="A64" s="98" t="s">
        <v>626</v>
      </c>
      <c r="B64" s="61" t="str">
        <f t="shared" si="9"/>
        <v>#REF!</v>
      </c>
      <c r="C64" s="70">
        <v>138.0</v>
      </c>
      <c r="D64" s="134" t="s">
        <v>582</v>
      </c>
      <c r="E64" s="134">
        <v>10.0</v>
      </c>
      <c r="F64" s="99" t="s">
        <v>627</v>
      </c>
      <c r="G64" s="99" t="s">
        <v>153</v>
      </c>
      <c r="H64" s="98" t="s">
        <v>628</v>
      </c>
      <c r="I64" s="66" t="str">
        <f t="shared" si="3"/>
        <v/>
      </c>
      <c r="J64" s="100" t="s">
        <v>627</v>
      </c>
      <c r="K64" s="100"/>
      <c r="L64" s="100" t="s">
        <v>153</v>
      </c>
      <c r="M64" s="100" t="s">
        <v>628</v>
      </c>
      <c r="N64" s="66" t="str">
        <f t="shared" si="4"/>
        <v/>
      </c>
      <c r="O64" s="14" t="s">
        <v>93</v>
      </c>
      <c r="Q64" s="98" t="s">
        <v>628</v>
      </c>
      <c r="R64" s="62"/>
      <c r="T64" s="133" t="s">
        <v>629</v>
      </c>
      <c r="U64" s="98" t="s">
        <v>629</v>
      </c>
      <c r="V64" s="83"/>
      <c r="W64" s="83"/>
      <c r="X64" s="84" t="s">
        <v>630</v>
      </c>
    </row>
    <row r="65">
      <c r="A65" s="99" t="s">
        <v>631</v>
      </c>
      <c r="B65" s="61" t="str">
        <f t="shared" si="9"/>
        <v>#REF!</v>
      </c>
      <c r="C65" s="62">
        <v>139.0</v>
      </c>
      <c r="D65" s="134" t="s">
        <v>582</v>
      </c>
      <c r="E65" s="134">
        <v>11.0</v>
      </c>
      <c r="F65" s="99" t="s">
        <v>632</v>
      </c>
      <c r="G65" s="99" t="s">
        <v>153</v>
      </c>
      <c r="H65" s="125" t="s">
        <v>352</v>
      </c>
      <c r="I65" s="66" t="str">
        <f t="shared" si="3"/>
        <v/>
      </c>
      <c r="J65" s="100" t="s">
        <v>632</v>
      </c>
      <c r="K65" s="100"/>
      <c r="L65" s="100" t="s">
        <v>153</v>
      </c>
      <c r="M65" s="130" t="s">
        <v>352</v>
      </c>
      <c r="N65" s="66" t="str">
        <f t="shared" si="4"/>
        <v/>
      </c>
      <c r="O65" s="14" t="s">
        <v>93</v>
      </c>
      <c r="P65" s="82"/>
      <c r="T65" s="98" t="s">
        <v>633</v>
      </c>
      <c r="U65" s="98" t="s">
        <v>633</v>
      </c>
      <c r="V65" s="83"/>
      <c r="W65" s="83"/>
      <c r="X65" s="84" t="s">
        <v>634</v>
      </c>
    </row>
    <row r="66">
      <c r="A66" s="99" t="s">
        <v>596</v>
      </c>
      <c r="B66" s="61" t="str">
        <f t="shared" si="9"/>
        <v>#REF!</v>
      </c>
      <c r="C66" s="62">
        <v>132.0</v>
      </c>
      <c r="D66" s="134" t="s">
        <v>582</v>
      </c>
      <c r="E66" s="134">
        <v>4.0</v>
      </c>
      <c r="F66" s="99" t="s">
        <v>597</v>
      </c>
      <c r="G66" s="99" t="s">
        <v>153</v>
      </c>
      <c r="H66" s="98" t="s">
        <v>598</v>
      </c>
      <c r="I66" s="66" t="str">
        <f t="shared" si="3"/>
        <v/>
      </c>
      <c r="J66" s="100" t="s">
        <v>597</v>
      </c>
      <c r="K66" s="100"/>
      <c r="L66" s="100" t="s">
        <v>153</v>
      </c>
      <c r="M66" s="100" t="s">
        <v>598</v>
      </c>
      <c r="N66" s="66" t="str">
        <f t="shared" si="4"/>
        <v/>
      </c>
      <c r="O66" s="14" t="s">
        <v>93</v>
      </c>
      <c r="P66" s="62"/>
      <c r="Q66" s="62"/>
      <c r="R66" s="62"/>
      <c r="T66" s="62"/>
      <c r="U66" s="98" t="s">
        <v>599</v>
      </c>
      <c r="W66" s="83" t="s">
        <v>600</v>
      </c>
      <c r="X66" s="145" t="s">
        <v>601</v>
      </c>
    </row>
    <row r="67">
      <c r="A67" s="99" t="s">
        <v>605</v>
      </c>
      <c r="B67" s="61" t="str">
        <f t="shared" si="9"/>
        <v>#REF!</v>
      </c>
      <c r="C67" s="70">
        <v>134.0</v>
      </c>
      <c r="D67" s="134" t="s">
        <v>582</v>
      </c>
      <c r="E67" s="134">
        <v>6.0</v>
      </c>
      <c r="F67" s="99" t="s">
        <v>606</v>
      </c>
      <c r="G67" s="99" t="s">
        <v>153</v>
      </c>
      <c r="H67" s="98" t="s">
        <v>607</v>
      </c>
      <c r="I67" s="66" t="str">
        <f t="shared" si="3"/>
        <v/>
      </c>
      <c r="J67" s="100" t="s">
        <v>606</v>
      </c>
      <c r="K67" s="100"/>
      <c r="L67" s="100" t="s">
        <v>153</v>
      </c>
      <c r="M67" s="100" t="s">
        <v>607</v>
      </c>
      <c r="N67" s="66" t="str">
        <f t="shared" si="4"/>
        <v/>
      </c>
      <c r="O67" s="14" t="s">
        <v>93</v>
      </c>
      <c r="Q67" s="62"/>
      <c r="R67" s="62"/>
      <c r="U67" s="98" t="s">
        <v>608</v>
      </c>
      <c r="W67" s="53" t="s">
        <v>609</v>
      </c>
      <c r="X67" s="84" t="s">
        <v>610</v>
      </c>
    </row>
    <row r="68">
      <c r="A68" s="99" t="s">
        <v>611</v>
      </c>
      <c r="B68" s="61" t="str">
        <f t="shared" si="9"/>
        <v>#REF!</v>
      </c>
      <c r="C68" s="62">
        <v>135.0</v>
      </c>
      <c r="D68" s="134" t="s">
        <v>582</v>
      </c>
      <c r="E68" s="134">
        <v>7.0</v>
      </c>
      <c r="F68" s="99" t="s">
        <v>612</v>
      </c>
      <c r="G68" s="99" t="s">
        <v>153</v>
      </c>
      <c r="H68" s="98" t="s">
        <v>613</v>
      </c>
      <c r="I68" s="66" t="str">
        <f t="shared" si="3"/>
        <v/>
      </c>
      <c r="J68" s="100" t="s">
        <v>612</v>
      </c>
      <c r="K68" s="100"/>
      <c r="L68" s="100" t="s">
        <v>153</v>
      </c>
      <c r="M68" s="100" t="s">
        <v>613</v>
      </c>
      <c r="N68" s="66" t="str">
        <f t="shared" si="4"/>
        <v/>
      </c>
      <c r="O68" s="14" t="s">
        <v>93</v>
      </c>
      <c r="Q68" s="62"/>
      <c r="R68" s="62"/>
      <c r="T68" s="82"/>
      <c r="U68" s="98" t="s">
        <v>614</v>
      </c>
      <c r="W68" s="53" t="s">
        <v>615</v>
      </c>
      <c r="X68" s="84" t="s">
        <v>616</v>
      </c>
    </row>
    <row r="69">
      <c r="A69" s="99" t="s">
        <v>617</v>
      </c>
      <c r="B69" s="61" t="str">
        <f t="shared" si="9"/>
        <v>#REF!</v>
      </c>
      <c r="C69" s="62">
        <v>136.0</v>
      </c>
      <c r="D69" s="134" t="s">
        <v>582</v>
      </c>
      <c r="E69" s="134">
        <v>8.0</v>
      </c>
      <c r="F69" s="99" t="s">
        <v>618</v>
      </c>
      <c r="G69" s="99" t="s">
        <v>153</v>
      </c>
      <c r="H69" s="98" t="s">
        <v>619</v>
      </c>
      <c r="I69" s="66" t="str">
        <f t="shared" si="3"/>
        <v/>
      </c>
      <c r="J69" s="100" t="s">
        <v>618</v>
      </c>
      <c r="K69" s="100"/>
      <c r="L69" s="100" t="s">
        <v>153</v>
      </c>
      <c r="M69" s="100" t="s">
        <v>619</v>
      </c>
      <c r="N69" s="66" t="str">
        <f t="shared" si="4"/>
        <v/>
      </c>
      <c r="O69" s="14" t="s">
        <v>93</v>
      </c>
      <c r="P69" s="82"/>
      <c r="Q69" s="62"/>
      <c r="R69" s="62"/>
      <c r="T69" s="82"/>
      <c r="U69" s="98" t="s">
        <v>461</v>
      </c>
      <c r="W69" s="53" t="s">
        <v>620</v>
      </c>
      <c r="X69" s="59" t="s">
        <v>621</v>
      </c>
    </row>
    <row r="70">
      <c r="B70" s="61" t="str">
        <f t="shared" si="9"/>
        <v>#REF!</v>
      </c>
      <c r="C70" s="70">
        <v>137.0</v>
      </c>
      <c r="D70" s="134" t="s">
        <v>582</v>
      </c>
      <c r="E70" s="134">
        <v>9.0</v>
      </c>
      <c r="F70" s="99" t="s">
        <v>622</v>
      </c>
      <c r="G70" s="99" t="s">
        <v>153</v>
      </c>
      <c r="H70" s="98" t="s">
        <v>623</v>
      </c>
      <c r="I70" s="66" t="str">
        <f t="shared" si="3"/>
        <v/>
      </c>
      <c r="J70" s="100" t="s">
        <v>622</v>
      </c>
      <c r="K70" s="100"/>
      <c r="L70" s="100" t="s">
        <v>153</v>
      </c>
      <c r="M70" s="100" t="s">
        <v>623</v>
      </c>
      <c r="N70" s="66" t="str">
        <f t="shared" si="4"/>
        <v/>
      </c>
      <c r="O70" s="14" t="s">
        <v>93</v>
      </c>
      <c r="Q70" s="62"/>
      <c r="R70" s="62"/>
      <c r="U70" s="98" t="s">
        <v>624</v>
      </c>
      <c r="V70" s="80"/>
      <c r="W70" s="68"/>
      <c r="X70" s="84" t="s">
        <v>625</v>
      </c>
    </row>
    <row r="71">
      <c r="A71" s="107" t="s">
        <v>196</v>
      </c>
      <c r="B71" s="61" t="str">
        <f t="shared" si="9"/>
        <v>#REF!</v>
      </c>
      <c r="C71" s="62">
        <v>24.0</v>
      </c>
      <c r="D71" s="86" t="s">
        <v>156</v>
      </c>
      <c r="E71" s="86">
        <v>8.0</v>
      </c>
      <c r="F71" s="107" t="s">
        <v>197</v>
      </c>
      <c r="G71" s="107" t="s">
        <v>126</v>
      </c>
      <c r="H71" s="89" t="s">
        <v>198</v>
      </c>
      <c r="I71" s="66" t="str">
        <f t="shared" si="3"/>
        <v/>
      </c>
      <c r="J71" s="88" t="s">
        <v>197</v>
      </c>
      <c r="K71" s="88"/>
      <c r="L71" s="88" t="s">
        <v>126</v>
      </c>
      <c r="M71" s="88" t="s">
        <v>198</v>
      </c>
      <c r="N71" s="66" t="str">
        <f t="shared" si="4"/>
        <v/>
      </c>
      <c r="O71" s="14" t="s">
        <v>93</v>
      </c>
      <c r="P71" s="89" t="s">
        <v>193</v>
      </c>
      <c r="Q71" s="62"/>
      <c r="R71" s="62"/>
      <c r="T71" s="107" t="s">
        <v>196</v>
      </c>
      <c r="U71" s="107" t="s">
        <v>196</v>
      </c>
      <c r="V71" s="62"/>
      <c r="W71" s="68"/>
      <c r="X71" s="59" t="s">
        <v>199</v>
      </c>
    </row>
    <row r="72">
      <c r="A72" s="107" t="s">
        <v>200</v>
      </c>
      <c r="B72" s="61" t="str">
        <f t="shared" si="9"/>
        <v>#REF!</v>
      </c>
      <c r="C72" s="70">
        <v>25.0</v>
      </c>
      <c r="D72" s="86" t="s">
        <v>156</v>
      </c>
      <c r="E72" s="86">
        <v>9.0</v>
      </c>
      <c r="F72" s="108" t="s">
        <v>201</v>
      </c>
      <c r="G72" s="109" t="s">
        <v>202</v>
      </c>
      <c r="H72" s="109" t="s">
        <v>203</v>
      </c>
      <c r="I72" s="66" t="str">
        <f t="shared" si="3"/>
        <v>#</v>
      </c>
      <c r="J72" s="88" t="s">
        <v>192</v>
      </c>
      <c r="K72" s="88"/>
      <c r="L72" s="88" t="s">
        <v>126</v>
      </c>
      <c r="M72" s="88" t="s">
        <v>193</v>
      </c>
      <c r="N72" s="66" t="str">
        <f t="shared" si="4"/>
        <v>#</v>
      </c>
      <c r="O72" s="14" t="s">
        <v>93</v>
      </c>
      <c r="P72" s="89" t="s">
        <v>198</v>
      </c>
      <c r="Q72" s="62"/>
      <c r="R72" s="62"/>
      <c r="T72" s="107" t="s">
        <v>200</v>
      </c>
      <c r="U72" s="107" t="s">
        <v>200</v>
      </c>
      <c r="V72" s="62"/>
      <c r="W72" s="68"/>
      <c r="X72" s="143" t="s">
        <v>204</v>
      </c>
    </row>
    <row r="73">
      <c r="A73" s="107" t="s">
        <v>423</v>
      </c>
      <c r="B73" s="61" t="str">
        <f t="shared" si="9"/>
        <v>#REF!</v>
      </c>
      <c r="C73" s="70">
        <v>81.0</v>
      </c>
      <c r="D73" s="107" t="s">
        <v>420</v>
      </c>
      <c r="E73" s="107">
        <v>1.0</v>
      </c>
      <c r="F73" s="107" t="s">
        <v>424</v>
      </c>
      <c r="G73" s="107" t="s">
        <v>126</v>
      </c>
      <c r="H73" s="89" t="s">
        <v>42</v>
      </c>
      <c r="I73" s="66" t="str">
        <f t="shared" si="3"/>
        <v/>
      </c>
      <c r="J73" s="88" t="s">
        <v>424</v>
      </c>
      <c r="K73" s="88"/>
      <c r="L73" s="88" t="s">
        <v>126</v>
      </c>
      <c r="M73" s="88" t="s">
        <v>42</v>
      </c>
      <c r="N73" s="66" t="str">
        <f t="shared" si="4"/>
        <v/>
      </c>
      <c r="O73" s="14" t="s">
        <v>93</v>
      </c>
      <c r="P73" s="89" t="s">
        <v>42</v>
      </c>
      <c r="Q73" s="62"/>
      <c r="R73" s="62"/>
      <c r="T73" s="107" t="s">
        <v>423</v>
      </c>
      <c r="U73" s="107" t="s">
        <v>423</v>
      </c>
      <c r="V73" s="62"/>
      <c r="W73" s="68"/>
      <c r="X73" s="145" t="s">
        <v>425</v>
      </c>
    </row>
    <row r="74">
      <c r="A74" s="107" t="s">
        <v>419</v>
      </c>
      <c r="B74" s="61" t="str">
        <f t="shared" si="9"/>
        <v>#REF!</v>
      </c>
      <c r="C74" s="62">
        <v>80.0</v>
      </c>
      <c r="D74" s="107" t="s">
        <v>420</v>
      </c>
      <c r="E74" s="107">
        <v>0.0</v>
      </c>
      <c r="F74" s="107" t="s">
        <v>421</v>
      </c>
      <c r="G74" s="107" t="s">
        <v>126</v>
      </c>
      <c r="H74" s="89" t="s">
        <v>39</v>
      </c>
      <c r="I74" s="66" t="str">
        <f t="shared" si="3"/>
        <v/>
      </c>
      <c r="J74" s="88" t="s">
        <v>421</v>
      </c>
      <c r="K74" s="88"/>
      <c r="L74" s="88" t="s">
        <v>126</v>
      </c>
      <c r="M74" s="88" t="s">
        <v>39</v>
      </c>
      <c r="N74" s="66" t="str">
        <f t="shared" si="4"/>
        <v/>
      </c>
      <c r="O74" s="14" t="s">
        <v>93</v>
      </c>
      <c r="P74" s="89" t="s">
        <v>39</v>
      </c>
      <c r="Q74" s="62"/>
      <c r="R74" s="62"/>
      <c r="T74" s="107" t="s">
        <v>419</v>
      </c>
      <c r="U74" s="107" t="s">
        <v>419</v>
      </c>
      <c r="V74" s="62"/>
      <c r="W74" s="68"/>
      <c r="X74" s="59" t="s">
        <v>422</v>
      </c>
    </row>
    <row r="75">
      <c r="A75" s="85" t="s">
        <v>121</v>
      </c>
      <c r="B75" s="61" t="str">
        <f t="shared" si="9"/>
        <v>#REF!</v>
      </c>
      <c r="C75" s="62">
        <v>8.0</v>
      </c>
      <c r="D75" s="63" t="s">
        <v>88</v>
      </c>
      <c r="E75" s="63">
        <v>8.0</v>
      </c>
      <c r="F75" s="86" t="s">
        <v>122</v>
      </c>
      <c r="G75" s="86" t="s">
        <v>123</v>
      </c>
      <c r="H75" s="87" t="s">
        <v>124</v>
      </c>
      <c r="I75" s="66" t="str">
        <f t="shared" si="3"/>
        <v>#</v>
      </c>
      <c r="J75" s="88" t="s">
        <v>125</v>
      </c>
      <c r="K75" s="88"/>
      <c r="L75" s="88" t="s">
        <v>126</v>
      </c>
      <c r="M75" s="88" t="s">
        <v>127</v>
      </c>
      <c r="N75" s="66" t="str">
        <f t="shared" si="4"/>
        <v>#</v>
      </c>
      <c r="O75" s="14" t="s">
        <v>93</v>
      </c>
      <c r="P75" s="89" t="s">
        <v>127</v>
      </c>
      <c r="Q75" s="62"/>
      <c r="R75" s="62"/>
      <c r="T75" s="82"/>
      <c r="U75" s="85" t="s">
        <v>121</v>
      </c>
      <c r="V75" s="90" t="s">
        <v>128</v>
      </c>
      <c r="W75" s="53" t="s">
        <v>129</v>
      </c>
      <c r="X75" s="144" t="s">
        <v>130</v>
      </c>
    </row>
    <row r="76">
      <c r="A76" s="107" t="s">
        <v>559</v>
      </c>
      <c r="B76" s="61" t="str">
        <f t="shared" si="9"/>
        <v>#REF!</v>
      </c>
      <c r="C76" s="62">
        <v>120.0</v>
      </c>
      <c r="D76" s="92" t="s">
        <v>530</v>
      </c>
      <c r="E76" s="92">
        <v>8.0</v>
      </c>
      <c r="F76" s="107" t="s">
        <v>559</v>
      </c>
      <c r="G76" s="107" t="s">
        <v>126</v>
      </c>
      <c r="H76" s="89" t="s">
        <v>560</v>
      </c>
      <c r="I76" s="66" t="str">
        <f t="shared" si="3"/>
        <v/>
      </c>
      <c r="J76" s="88" t="s">
        <v>559</v>
      </c>
      <c r="K76" s="88"/>
      <c r="L76" s="88" t="s">
        <v>126</v>
      </c>
      <c r="M76" s="88" t="s">
        <v>560</v>
      </c>
      <c r="N76" s="66" t="str">
        <f t="shared" si="4"/>
        <v/>
      </c>
      <c r="O76" s="14" t="s">
        <v>93</v>
      </c>
      <c r="P76" s="89" t="s">
        <v>560</v>
      </c>
      <c r="Q76" s="62"/>
      <c r="R76" s="62"/>
      <c r="U76" s="107" t="s">
        <v>559</v>
      </c>
      <c r="W76" s="120" t="s">
        <v>557</v>
      </c>
      <c r="X76" s="145" t="s">
        <v>561</v>
      </c>
    </row>
    <row r="77">
      <c r="A77" s="107" t="s">
        <v>474</v>
      </c>
      <c r="B77" s="61" t="str">
        <f t="shared" si="9"/>
        <v>#REF!</v>
      </c>
      <c r="C77" s="70">
        <v>94.0</v>
      </c>
      <c r="D77" s="107" t="s">
        <v>420</v>
      </c>
      <c r="E77" s="107">
        <v>14.0</v>
      </c>
      <c r="F77" s="107" t="s">
        <v>475</v>
      </c>
      <c r="G77" s="107" t="s">
        <v>126</v>
      </c>
      <c r="H77" s="89" t="s">
        <v>41</v>
      </c>
      <c r="I77" s="66" t="str">
        <f t="shared" si="3"/>
        <v/>
      </c>
      <c r="J77" s="88" t="s">
        <v>475</v>
      </c>
      <c r="K77" s="88"/>
      <c r="L77" s="88" t="s">
        <v>126</v>
      </c>
      <c r="M77" s="88" t="s">
        <v>41</v>
      </c>
      <c r="N77" s="66" t="str">
        <f t="shared" si="4"/>
        <v/>
      </c>
      <c r="O77" s="14" t="s">
        <v>93</v>
      </c>
      <c r="P77" s="82"/>
      <c r="Q77" s="62"/>
      <c r="R77" s="62"/>
      <c r="T77" s="82"/>
      <c r="U77" s="89" t="s">
        <v>475</v>
      </c>
      <c r="W77" s="68" t="s">
        <v>476</v>
      </c>
      <c r="X77" s="59" t="s">
        <v>477</v>
      </c>
    </row>
    <row r="78">
      <c r="A78" s="107" t="s">
        <v>478</v>
      </c>
      <c r="B78" s="61" t="str">
        <f t="shared" si="9"/>
        <v>#REF!</v>
      </c>
      <c r="C78" s="62">
        <v>95.0</v>
      </c>
      <c r="D78" s="107" t="s">
        <v>420</v>
      </c>
      <c r="E78" s="107">
        <v>15.0</v>
      </c>
      <c r="F78" s="107" t="s">
        <v>479</v>
      </c>
      <c r="G78" s="107" t="s">
        <v>126</v>
      </c>
      <c r="H78" s="89" t="s">
        <v>38</v>
      </c>
      <c r="I78" s="66" t="str">
        <f t="shared" si="3"/>
        <v/>
      </c>
      <c r="J78" s="88" t="s">
        <v>479</v>
      </c>
      <c r="K78" s="88"/>
      <c r="L78" s="88" t="s">
        <v>126</v>
      </c>
      <c r="M78" s="88" t="s">
        <v>38</v>
      </c>
      <c r="N78" s="66" t="str">
        <f t="shared" si="4"/>
        <v/>
      </c>
      <c r="O78" s="14" t="s">
        <v>93</v>
      </c>
      <c r="P78" s="82"/>
      <c r="Q78" s="62"/>
      <c r="R78" s="62"/>
      <c r="T78" s="82"/>
      <c r="U78" s="89" t="s">
        <v>479</v>
      </c>
      <c r="W78" s="68" t="s">
        <v>476</v>
      </c>
      <c r="X78" s="145" t="s">
        <v>480</v>
      </c>
    </row>
    <row r="79">
      <c r="A79" s="75" t="s">
        <v>513</v>
      </c>
      <c r="B79" s="61" t="str">
        <f t="shared" si="9"/>
        <v>#REF!</v>
      </c>
      <c r="C79" s="70">
        <v>105.0</v>
      </c>
      <c r="D79" s="124" t="s">
        <v>482</v>
      </c>
      <c r="E79" s="124">
        <v>9.0</v>
      </c>
      <c r="F79" s="114" t="s">
        <v>222</v>
      </c>
      <c r="G79" s="114" t="s">
        <v>179</v>
      </c>
      <c r="H79" s="118" t="s">
        <v>222</v>
      </c>
      <c r="I79" s="66" t="str">
        <f t="shared" si="3"/>
        <v>#</v>
      </c>
      <c r="J79" s="79" t="s">
        <v>176</v>
      </c>
      <c r="K79" s="79"/>
      <c r="L79" s="79" t="s">
        <v>112</v>
      </c>
      <c r="M79" s="79" t="s">
        <v>177</v>
      </c>
      <c r="N79" s="66" t="str">
        <f t="shared" si="4"/>
        <v>#</v>
      </c>
      <c r="O79" s="14" t="s">
        <v>93</v>
      </c>
      <c r="P79" s="82"/>
      <c r="Q79" s="62"/>
      <c r="R79" s="62"/>
      <c r="T79" s="75" t="s">
        <v>513</v>
      </c>
      <c r="U79" s="75" t="s">
        <v>513</v>
      </c>
      <c r="V79" s="128"/>
      <c r="W79" s="68"/>
      <c r="X79" s="144" t="s">
        <v>514</v>
      </c>
    </row>
    <row r="80">
      <c r="A80" s="78" t="s">
        <v>181</v>
      </c>
      <c r="B80" s="61" t="str">
        <f t="shared" si="9"/>
        <v>#REF!</v>
      </c>
      <c r="C80" s="70">
        <v>21.0</v>
      </c>
      <c r="D80" s="86" t="s">
        <v>156</v>
      </c>
      <c r="E80" s="86">
        <v>5.0</v>
      </c>
      <c r="F80" s="78" t="s">
        <v>182</v>
      </c>
      <c r="G80" s="78" t="s">
        <v>112</v>
      </c>
      <c r="H80" s="77" t="s">
        <v>183</v>
      </c>
      <c r="I80" s="66" t="str">
        <f t="shared" si="3"/>
        <v/>
      </c>
      <c r="J80" s="79" t="s">
        <v>182</v>
      </c>
      <c r="K80" s="79"/>
      <c r="L80" s="79" t="s">
        <v>112</v>
      </c>
      <c r="M80" s="79" t="s">
        <v>183</v>
      </c>
      <c r="N80" s="66" t="str">
        <f t="shared" si="4"/>
        <v/>
      </c>
      <c r="O80" s="14" t="s">
        <v>93</v>
      </c>
      <c r="P80" s="82"/>
      <c r="Q80" s="62"/>
      <c r="R80" s="62"/>
      <c r="T80" s="104" t="s">
        <v>184</v>
      </c>
      <c r="U80" s="104" t="s">
        <v>184</v>
      </c>
      <c r="V80" s="62"/>
      <c r="W80" s="68"/>
      <c r="X80" s="81" t="s">
        <v>185</v>
      </c>
    </row>
    <row r="81">
      <c r="A81" s="77" t="s">
        <v>110</v>
      </c>
      <c r="B81" s="61" t="str">
        <f t="shared" si="9"/>
        <v>#REF!</v>
      </c>
      <c r="C81" s="70">
        <v>5.0</v>
      </c>
      <c r="D81" s="63" t="s">
        <v>88</v>
      </c>
      <c r="E81" s="63">
        <v>5.0</v>
      </c>
      <c r="F81" s="78" t="s">
        <v>111</v>
      </c>
      <c r="G81" s="78" t="s">
        <v>112</v>
      </c>
      <c r="H81" s="77" t="s">
        <v>113</v>
      </c>
      <c r="I81" s="66" t="str">
        <f t="shared" si="3"/>
        <v/>
      </c>
      <c r="J81" s="79" t="s">
        <v>111</v>
      </c>
      <c r="K81" s="79"/>
      <c r="L81" s="79" t="s">
        <v>112</v>
      </c>
      <c r="M81" s="79" t="s">
        <v>113</v>
      </c>
      <c r="N81" s="66" t="str">
        <f t="shared" si="4"/>
        <v/>
      </c>
      <c r="O81" s="14" t="s">
        <v>93</v>
      </c>
      <c r="Q81" s="62"/>
      <c r="R81" s="62"/>
      <c r="T81" s="62"/>
      <c r="U81" s="77" t="s">
        <v>110</v>
      </c>
      <c r="V81" s="80"/>
      <c r="W81" s="68"/>
      <c r="X81" s="148" t="s">
        <v>114</v>
      </c>
    </row>
    <row r="82">
      <c r="A82" s="78" t="s">
        <v>588</v>
      </c>
      <c r="B82" s="61" t="str">
        <f t="shared" si="9"/>
        <v>#REF!</v>
      </c>
      <c r="C82" s="70">
        <v>130.0</v>
      </c>
      <c r="D82" s="134" t="s">
        <v>582</v>
      </c>
      <c r="E82" s="134">
        <v>2.0</v>
      </c>
      <c r="F82" s="78" t="s">
        <v>589</v>
      </c>
      <c r="G82" s="78" t="s">
        <v>112</v>
      </c>
      <c r="H82" s="77" t="s">
        <v>590</v>
      </c>
      <c r="I82" s="66" t="str">
        <f t="shared" si="3"/>
        <v/>
      </c>
      <c r="J82" s="79" t="s">
        <v>589</v>
      </c>
      <c r="K82" s="79"/>
      <c r="L82" s="79" t="s">
        <v>112</v>
      </c>
      <c r="M82" s="79" t="s">
        <v>590</v>
      </c>
      <c r="N82" s="66" t="str">
        <f t="shared" si="4"/>
        <v/>
      </c>
      <c r="O82" s="14" t="s">
        <v>93</v>
      </c>
      <c r="P82" s="82"/>
      <c r="Q82" s="62"/>
      <c r="R82" s="62"/>
      <c r="T82" s="82"/>
      <c r="U82" s="78" t="s">
        <v>588</v>
      </c>
      <c r="V82" s="80"/>
      <c r="W82" s="83"/>
      <c r="X82" s="84" t="s">
        <v>591</v>
      </c>
    </row>
    <row r="83">
      <c r="A83" s="78" t="s">
        <v>592</v>
      </c>
      <c r="B83" s="61" t="str">
        <f t="shared" si="9"/>
        <v>#REF!</v>
      </c>
      <c r="C83" s="62">
        <v>131.0</v>
      </c>
      <c r="D83" s="134" t="s">
        <v>582</v>
      </c>
      <c r="E83" s="134">
        <v>3.0</v>
      </c>
      <c r="F83" s="78" t="s">
        <v>593</v>
      </c>
      <c r="G83" s="78" t="s">
        <v>112</v>
      </c>
      <c r="H83" s="77" t="s">
        <v>594</v>
      </c>
      <c r="I83" s="66" t="str">
        <f t="shared" si="3"/>
        <v/>
      </c>
      <c r="J83" s="79" t="s">
        <v>593</v>
      </c>
      <c r="K83" s="79"/>
      <c r="L83" s="79" t="s">
        <v>112</v>
      </c>
      <c r="M83" s="79" t="s">
        <v>594</v>
      </c>
      <c r="N83" s="66" t="str">
        <f t="shared" si="4"/>
        <v/>
      </c>
      <c r="O83" s="14" t="s">
        <v>93</v>
      </c>
      <c r="P83" s="82"/>
      <c r="Q83" s="62"/>
      <c r="R83" s="62"/>
      <c r="T83" s="82"/>
      <c r="U83" s="78" t="s">
        <v>592</v>
      </c>
      <c r="V83" s="80"/>
      <c r="W83" s="83"/>
      <c r="X83" s="84" t="s">
        <v>595</v>
      </c>
    </row>
    <row r="84">
      <c r="A84" s="78" t="s">
        <v>584</v>
      </c>
      <c r="B84" s="61" t="str">
        <f t="shared" si="9"/>
        <v>#REF!</v>
      </c>
      <c r="C84" s="70">
        <v>129.0</v>
      </c>
      <c r="D84" s="134" t="s">
        <v>582</v>
      </c>
      <c r="E84" s="134">
        <v>1.0</v>
      </c>
      <c r="F84" s="78" t="s">
        <v>585</v>
      </c>
      <c r="G84" s="78" t="s">
        <v>112</v>
      </c>
      <c r="H84" s="77" t="s">
        <v>586</v>
      </c>
      <c r="I84" s="66" t="str">
        <f t="shared" si="3"/>
        <v/>
      </c>
      <c r="J84" s="79" t="s">
        <v>585</v>
      </c>
      <c r="K84" s="79"/>
      <c r="L84" s="79" t="s">
        <v>112</v>
      </c>
      <c r="M84" s="79" t="s">
        <v>586</v>
      </c>
      <c r="N84" s="66" t="str">
        <f t="shared" si="4"/>
        <v/>
      </c>
      <c r="O84" s="14" t="s">
        <v>93</v>
      </c>
      <c r="P84" s="82"/>
      <c r="Q84" s="62"/>
      <c r="R84" s="62"/>
      <c r="T84" s="82"/>
      <c r="U84" s="78" t="s">
        <v>584</v>
      </c>
      <c r="V84" s="62"/>
      <c r="W84" s="68"/>
      <c r="X84" s="84" t="s">
        <v>587</v>
      </c>
    </row>
    <row r="85">
      <c r="A85" s="114" t="s">
        <v>272</v>
      </c>
      <c r="B85" s="61" t="str">
        <f t="shared" si="9"/>
        <v>#REF!</v>
      </c>
      <c r="C85" s="62">
        <v>43.0</v>
      </c>
      <c r="D85" s="111" t="s">
        <v>227</v>
      </c>
      <c r="E85" s="111">
        <v>11.0</v>
      </c>
      <c r="F85" s="78" t="s">
        <v>273</v>
      </c>
      <c r="G85" s="78" t="s">
        <v>112</v>
      </c>
      <c r="H85" s="77" t="s">
        <v>274</v>
      </c>
      <c r="I85" s="66" t="str">
        <f t="shared" si="3"/>
        <v/>
      </c>
      <c r="J85" s="79" t="s">
        <v>273</v>
      </c>
      <c r="K85" s="79"/>
      <c r="L85" s="79" t="s">
        <v>112</v>
      </c>
      <c r="M85" s="79" t="s">
        <v>274</v>
      </c>
      <c r="N85" s="66" t="str">
        <f t="shared" si="4"/>
        <v/>
      </c>
      <c r="O85" s="14" t="s">
        <v>93</v>
      </c>
      <c r="P85" s="82"/>
      <c r="R85" s="62"/>
      <c r="T85" s="82"/>
      <c r="U85" s="114" t="s">
        <v>272</v>
      </c>
      <c r="V85" s="62"/>
      <c r="W85" s="68"/>
      <c r="X85" s="84" t="s">
        <v>275</v>
      </c>
    </row>
    <row r="86">
      <c r="A86" s="62" t="s">
        <v>165</v>
      </c>
      <c r="B86" s="61" t="str">
        <f t="shared" si="9"/>
        <v>#REF!</v>
      </c>
      <c r="C86" s="70">
        <v>18.0</v>
      </c>
      <c r="D86" s="86" t="s">
        <v>156</v>
      </c>
      <c r="E86" s="86">
        <v>2.0</v>
      </c>
      <c r="F86" s="78" t="s">
        <v>166</v>
      </c>
      <c r="G86" s="78" t="s">
        <v>112</v>
      </c>
      <c r="H86" s="77" t="s">
        <v>167</v>
      </c>
      <c r="I86" s="66" t="str">
        <f t="shared" si="3"/>
        <v/>
      </c>
      <c r="J86" s="79" t="s">
        <v>166</v>
      </c>
      <c r="K86" s="79"/>
      <c r="L86" s="79" t="s">
        <v>112</v>
      </c>
      <c r="M86" s="79" t="s">
        <v>167</v>
      </c>
      <c r="N86" s="66" t="str">
        <f t="shared" si="4"/>
        <v/>
      </c>
      <c r="O86" s="14" t="s">
        <v>93</v>
      </c>
      <c r="P86" s="82"/>
      <c r="Q86" s="62"/>
      <c r="R86" s="62"/>
      <c r="T86" s="82"/>
      <c r="U86" s="82"/>
      <c r="V86" s="90" t="s">
        <v>128</v>
      </c>
      <c r="W86" s="68"/>
      <c r="X86" s="84" t="s">
        <v>168</v>
      </c>
    </row>
    <row r="87">
      <c r="A87" s="114" t="s">
        <v>268</v>
      </c>
      <c r="B87" s="61" t="str">
        <f t="shared" si="9"/>
        <v>#REF!</v>
      </c>
      <c r="C87" s="70">
        <v>42.0</v>
      </c>
      <c r="D87" s="111" t="s">
        <v>227</v>
      </c>
      <c r="E87" s="111">
        <v>10.0</v>
      </c>
      <c r="F87" s="78" t="s">
        <v>269</v>
      </c>
      <c r="G87" s="78" t="s">
        <v>112</v>
      </c>
      <c r="H87" s="77" t="s">
        <v>270</v>
      </c>
      <c r="I87" s="66" t="str">
        <f t="shared" si="3"/>
        <v/>
      </c>
      <c r="J87" s="79" t="s">
        <v>269</v>
      </c>
      <c r="K87" s="79"/>
      <c r="L87" s="79" t="s">
        <v>112</v>
      </c>
      <c r="M87" s="79" t="s">
        <v>270</v>
      </c>
      <c r="N87" s="66" t="str">
        <f t="shared" si="4"/>
        <v/>
      </c>
      <c r="O87" s="14" t="s">
        <v>93</v>
      </c>
      <c r="Q87" s="62"/>
      <c r="R87" s="62"/>
      <c r="T87" s="82"/>
      <c r="U87" s="114" t="s">
        <v>268</v>
      </c>
      <c r="V87" s="62"/>
      <c r="W87" s="68"/>
      <c r="X87" s="147" t="s">
        <v>271</v>
      </c>
    </row>
    <row r="88">
      <c r="A88" s="78" t="s">
        <v>408</v>
      </c>
      <c r="B88" s="61" t="str">
        <f t="shared" si="9"/>
        <v>#REF!</v>
      </c>
      <c r="C88" s="70">
        <v>77.0</v>
      </c>
      <c r="D88" s="119" t="s">
        <v>355</v>
      </c>
      <c r="E88" s="119">
        <v>13.0</v>
      </c>
      <c r="F88" s="78" t="s">
        <v>409</v>
      </c>
      <c r="G88" s="78" t="s">
        <v>112</v>
      </c>
      <c r="H88" s="77" t="s">
        <v>410</v>
      </c>
      <c r="I88" s="66" t="str">
        <f t="shared" si="3"/>
        <v/>
      </c>
      <c r="J88" s="79" t="s">
        <v>409</v>
      </c>
      <c r="K88" s="79"/>
      <c r="L88" s="79" t="s">
        <v>112</v>
      </c>
      <c r="M88" s="79" t="s">
        <v>410</v>
      </c>
      <c r="N88" s="66" t="str">
        <f t="shared" si="4"/>
        <v/>
      </c>
      <c r="O88" s="14" t="s">
        <v>93</v>
      </c>
      <c r="P88" s="82"/>
      <c r="Q88" s="62"/>
      <c r="R88" s="62"/>
      <c r="T88" s="82"/>
      <c r="U88" s="78" t="s">
        <v>408</v>
      </c>
      <c r="V88" s="80"/>
      <c r="W88" s="83"/>
      <c r="X88" s="147" t="s">
        <v>411</v>
      </c>
    </row>
    <row r="89">
      <c r="A89" s="86" t="s">
        <v>412</v>
      </c>
      <c r="B89" s="61" t="str">
        <f t="shared" si="9"/>
        <v>#REF!</v>
      </c>
      <c r="C89" s="70">
        <v>78.0</v>
      </c>
      <c r="D89" s="119" t="s">
        <v>355</v>
      </c>
      <c r="E89" s="119">
        <v>14.0</v>
      </c>
      <c r="F89" s="86" t="s">
        <v>413</v>
      </c>
      <c r="G89" s="86" t="s">
        <v>123</v>
      </c>
      <c r="H89" s="87" t="s">
        <v>412</v>
      </c>
      <c r="I89" s="66" t="str">
        <f t="shared" si="3"/>
        <v>#</v>
      </c>
      <c r="J89" s="79" t="s">
        <v>380</v>
      </c>
      <c r="K89" s="79"/>
      <c r="L89" s="79" t="s">
        <v>112</v>
      </c>
      <c r="M89" s="79" t="s">
        <v>381</v>
      </c>
      <c r="N89" s="66" t="str">
        <f t="shared" si="4"/>
        <v>#</v>
      </c>
      <c r="O89" s="14" t="s">
        <v>93</v>
      </c>
      <c r="Q89" s="62"/>
      <c r="R89" s="62"/>
      <c r="T89" s="86" t="s">
        <v>412</v>
      </c>
      <c r="U89" s="86" t="s">
        <v>412</v>
      </c>
      <c r="V89" s="80"/>
      <c r="W89" s="68"/>
      <c r="X89" s="144" t="s">
        <v>414</v>
      </c>
    </row>
    <row r="90">
      <c r="A90" s="99" t="s">
        <v>404</v>
      </c>
      <c r="B90" s="61" t="str">
        <f t="shared" si="9"/>
        <v>#REF!</v>
      </c>
      <c r="C90" s="62">
        <v>76.0</v>
      </c>
      <c r="D90" s="119" t="s">
        <v>355</v>
      </c>
      <c r="E90" s="119">
        <v>12.0</v>
      </c>
      <c r="F90" s="78" t="s">
        <v>405</v>
      </c>
      <c r="G90" s="78" t="s">
        <v>112</v>
      </c>
      <c r="H90" s="77" t="s">
        <v>406</v>
      </c>
      <c r="I90" s="66" t="str">
        <f t="shared" si="3"/>
        <v/>
      </c>
      <c r="J90" s="79" t="s">
        <v>405</v>
      </c>
      <c r="K90" s="79"/>
      <c r="L90" s="79" t="s">
        <v>112</v>
      </c>
      <c r="M90" s="79" t="s">
        <v>406</v>
      </c>
      <c r="N90" s="66" t="str">
        <f t="shared" si="4"/>
        <v/>
      </c>
      <c r="O90" s="14" t="s">
        <v>93</v>
      </c>
      <c r="P90" s="82"/>
      <c r="Q90" s="62"/>
      <c r="R90" s="62"/>
      <c r="T90" s="99" t="s">
        <v>404</v>
      </c>
      <c r="U90" s="99" t="s">
        <v>404</v>
      </c>
      <c r="V90" s="80"/>
      <c r="W90" s="68"/>
      <c r="X90" s="84" t="s">
        <v>407</v>
      </c>
    </row>
    <row r="91">
      <c r="A91" s="107" t="s">
        <v>125</v>
      </c>
      <c r="B91" s="61" t="str">
        <f t="shared" si="9"/>
        <v>#REF!</v>
      </c>
      <c r="C91" s="62">
        <v>119.0</v>
      </c>
      <c r="D91" s="92" t="s">
        <v>530</v>
      </c>
      <c r="E91" s="92">
        <v>7.0</v>
      </c>
      <c r="F91" s="107" t="s">
        <v>125</v>
      </c>
      <c r="G91" s="107" t="s">
        <v>126</v>
      </c>
      <c r="H91" s="89" t="s">
        <v>127</v>
      </c>
      <c r="I91" s="66" t="str">
        <f t="shared" si="3"/>
        <v>#</v>
      </c>
      <c r="J91" s="79" t="s">
        <v>451</v>
      </c>
      <c r="K91" s="79"/>
      <c r="L91" s="79" t="s">
        <v>112</v>
      </c>
      <c r="M91" s="79" t="s">
        <v>452</v>
      </c>
      <c r="N91" s="66" t="str">
        <f t="shared" si="4"/>
        <v>#</v>
      </c>
      <c r="O91" s="14" t="s">
        <v>93</v>
      </c>
      <c r="Q91" s="62"/>
      <c r="R91" s="62"/>
      <c r="U91" s="107" t="s">
        <v>125</v>
      </c>
      <c r="W91" s="120" t="s">
        <v>557</v>
      </c>
      <c r="X91" s="91" t="s">
        <v>558</v>
      </c>
    </row>
    <row r="92">
      <c r="A92" s="99" t="s">
        <v>461</v>
      </c>
      <c r="B92" s="61" t="str">
        <f t="shared" si="9"/>
        <v>#REF!</v>
      </c>
      <c r="C92" s="62">
        <v>91.0</v>
      </c>
      <c r="D92" s="107" t="s">
        <v>420</v>
      </c>
      <c r="E92" s="107">
        <v>11.0</v>
      </c>
      <c r="F92" s="78" t="s">
        <v>462</v>
      </c>
      <c r="G92" s="78" t="s">
        <v>112</v>
      </c>
      <c r="H92" s="77" t="s">
        <v>463</v>
      </c>
      <c r="I92" s="66" t="str">
        <f t="shared" si="3"/>
        <v/>
      </c>
      <c r="J92" s="79" t="s">
        <v>462</v>
      </c>
      <c r="K92" s="79"/>
      <c r="L92" s="79" t="s">
        <v>112</v>
      </c>
      <c r="M92" s="79" t="s">
        <v>463</v>
      </c>
      <c r="N92" s="66" t="str">
        <f t="shared" si="4"/>
        <v/>
      </c>
      <c r="O92" s="14" t="s">
        <v>93</v>
      </c>
      <c r="P92" s="82"/>
      <c r="Q92" s="62"/>
      <c r="R92" s="62"/>
      <c r="T92" s="82"/>
      <c r="U92" s="82"/>
      <c r="V92" s="90" t="s">
        <v>128</v>
      </c>
      <c r="W92" s="68"/>
      <c r="X92" s="84" t="s">
        <v>464</v>
      </c>
    </row>
    <row r="93">
      <c r="A93" s="78" t="s">
        <v>446</v>
      </c>
      <c r="B93" s="61" t="str">
        <f t="shared" si="9"/>
        <v>#REF!</v>
      </c>
      <c r="C93" s="62">
        <v>87.0</v>
      </c>
      <c r="D93" s="107" t="s">
        <v>420</v>
      </c>
      <c r="E93" s="107">
        <v>7.0</v>
      </c>
      <c r="F93" s="78" t="s">
        <v>447</v>
      </c>
      <c r="G93" s="78" t="s">
        <v>112</v>
      </c>
      <c r="H93" s="77" t="s">
        <v>448</v>
      </c>
      <c r="I93" s="66" t="str">
        <f t="shared" si="3"/>
        <v/>
      </c>
      <c r="J93" s="79" t="s">
        <v>447</v>
      </c>
      <c r="K93" s="79"/>
      <c r="L93" s="79" t="s">
        <v>112</v>
      </c>
      <c r="M93" s="79" t="s">
        <v>448</v>
      </c>
      <c r="N93" s="66" t="str">
        <f t="shared" si="4"/>
        <v/>
      </c>
      <c r="O93" s="14" t="s">
        <v>93</v>
      </c>
      <c r="P93" s="82"/>
      <c r="Q93" s="62"/>
      <c r="R93" s="62"/>
      <c r="T93" s="78" t="s">
        <v>446</v>
      </c>
      <c r="U93" s="78" t="s">
        <v>446</v>
      </c>
      <c r="V93" s="80"/>
      <c r="W93" s="68"/>
      <c r="X93" s="84" t="s">
        <v>449</v>
      </c>
    </row>
    <row r="94">
      <c r="A94" s="78" t="s">
        <v>115</v>
      </c>
      <c r="B94" s="61" t="str">
        <f t="shared" si="9"/>
        <v>#REF!</v>
      </c>
      <c r="C94" s="70">
        <v>6.0</v>
      </c>
      <c r="D94" s="63" t="s">
        <v>88</v>
      </c>
      <c r="E94" s="63">
        <v>6.0</v>
      </c>
      <c r="F94" s="78" t="s">
        <v>116</v>
      </c>
      <c r="G94" s="78" t="s">
        <v>112</v>
      </c>
      <c r="H94" s="77" t="s">
        <v>117</v>
      </c>
      <c r="I94" s="66" t="str">
        <f t="shared" si="3"/>
        <v/>
      </c>
      <c r="J94" s="79" t="s">
        <v>116</v>
      </c>
      <c r="K94" s="79"/>
      <c r="L94" s="79" t="s">
        <v>112</v>
      </c>
      <c r="M94" s="79" t="s">
        <v>117</v>
      </c>
      <c r="N94" s="66" t="str">
        <f t="shared" si="4"/>
        <v/>
      </c>
      <c r="O94" s="14" t="s">
        <v>93</v>
      </c>
      <c r="Q94" s="77" t="s">
        <v>117</v>
      </c>
      <c r="R94" s="62"/>
      <c r="T94" s="82"/>
      <c r="U94" s="78" t="s">
        <v>115</v>
      </c>
      <c r="V94" s="80"/>
      <c r="W94" s="83"/>
      <c r="X94" s="84" t="s">
        <v>118</v>
      </c>
    </row>
    <row r="95">
      <c r="A95" s="69" t="s">
        <v>218</v>
      </c>
      <c r="B95" s="61" t="str">
        <f t="shared" si="9"/>
        <v>#REF!</v>
      </c>
      <c r="C95" s="70">
        <v>110.0</v>
      </c>
      <c r="D95" s="124" t="s">
        <v>482</v>
      </c>
      <c r="E95" s="124">
        <v>14.0</v>
      </c>
      <c r="F95" s="78" t="s">
        <v>184</v>
      </c>
      <c r="G95" s="78" t="s">
        <v>112</v>
      </c>
      <c r="H95" s="77" t="s">
        <v>524</v>
      </c>
      <c r="I95" s="66" t="str">
        <f t="shared" si="3"/>
        <v/>
      </c>
      <c r="J95" s="79" t="s">
        <v>184</v>
      </c>
      <c r="K95" s="79"/>
      <c r="L95" s="79" t="s">
        <v>112</v>
      </c>
      <c r="M95" s="79" t="s">
        <v>524</v>
      </c>
      <c r="N95" s="66" t="str">
        <f t="shared" si="4"/>
        <v/>
      </c>
      <c r="O95" s="14" t="s">
        <v>93</v>
      </c>
      <c r="Q95" s="77" t="s">
        <v>524</v>
      </c>
      <c r="R95" s="62"/>
      <c r="T95" s="69" t="s">
        <v>218</v>
      </c>
      <c r="U95" s="69" t="s">
        <v>218</v>
      </c>
      <c r="V95" s="80"/>
      <c r="W95" s="116" t="s">
        <v>373</v>
      </c>
      <c r="X95" s="147" t="s">
        <v>525</v>
      </c>
    </row>
    <row r="96">
      <c r="A96" s="77" t="s">
        <v>169</v>
      </c>
      <c r="B96" s="61" t="str">
        <f t="shared" si="9"/>
        <v>#REF!</v>
      </c>
      <c r="C96" s="62">
        <v>19.0</v>
      </c>
      <c r="D96" s="86" t="s">
        <v>156</v>
      </c>
      <c r="E96" s="86">
        <v>3.0</v>
      </c>
      <c r="F96" s="78" t="s">
        <v>170</v>
      </c>
      <c r="G96" s="78" t="s">
        <v>112</v>
      </c>
      <c r="H96" s="77" t="s">
        <v>171</v>
      </c>
      <c r="I96" s="66" t="str">
        <f t="shared" si="3"/>
        <v/>
      </c>
      <c r="J96" s="79" t="s">
        <v>170</v>
      </c>
      <c r="K96" s="79"/>
      <c r="L96" s="79" t="s">
        <v>112</v>
      </c>
      <c r="M96" s="79" t="s">
        <v>171</v>
      </c>
      <c r="N96" s="66" t="str">
        <f t="shared" si="4"/>
        <v/>
      </c>
      <c r="O96" s="14" t="s">
        <v>93</v>
      </c>
      <c r="Q96" s="77" t="s">
        <v>171</v>
      </c>
      <c r="R96" s="70" t="s">
        <v>172</v>
      </c>
      <c r="T96" s="77" t="s">
        <v>169</v>
      </c>
      <c r="U96" s="77" t="s">
        <v>169</v>
      </c>
      <c r="V96" s="62"/>
      <c r="W96" s="101" t="s">
        <v>173</v>
      </c>
      <c r="X96" s="84" t="s">
        <v>174</v>
      </c>
    </row>
    <row r="97">
      <c r="A97" s="74" t="s">
        <v>317</v>
      </c>
      <c r="B97" s="61" t="str">
        <f t="shared" si="9"/>
        <v>#REF!</v>
      </c>
      <c r="C97" s="70">
        <v>54.0</v>
      </c>
      <c r="D97" s="117" t="s">
        <v>295</v>
      </c>
      <c r="E97" s="117">
        <v>6.0</v>
      </c>
      <c r="F97" s="114" t="s">
        <v>318</v>
      </c>
      <c r="G97" s="114" t="s">
        <v>179</v>
      </c>
      <c r="H97" s="118" t="s">
        <v>318</v>
      </c>
      <c r="I97" s="66" t="str">
        <f t="shared" si="3"/>
        <v/>
      </c>
      <c r="J97" s="102" t="s">
        <v>318</v>
      </c>
      <c r="K97" s="102"/>
      <c r="L97" s="102" t="s">
        <v>179</v>
      </c>
      <c r="M97" s="102" t="s">
        <v>318</v>
      </c>
      <c r="N97" s="66" t="str">
        <f t="shared" si="4"/>
        <v/>
      </c>
      <c r="O97" s="14" t="s">
        <v>93</v>
      </c>
      <c r="P97" s="82"/>
      <c r="Q97" s="62"/>
      <c r="R97" s="62"/>
      <c r="T97" s="74" t="s">
        <v>317</v>
      </c>
      <c r="U97" s="74" t="s">
        <v>317</v>
      </c>
      <c r="V97" s="62"/>
      <c r="W97" s="68"/>
      <c r="X97" s="81" t="s">
        <v>319</v>
      </c>
    </row>
    <row r="98">
      <c r="A98" s="78" t="s">
        <v>320</v>
      </c>
      <c r="B98" s="61" t="str">
        <f t="shared" si="9"/>
        <v>#REF!</v>
      </c>
      <c r="C98" s="62">
        <v>55.0</v>
      </c>
      <c r="D98" s="117" t="s">
        <v>295</v>
      </c>
      <c r="E98" s="117">
        <v>7.0</v>
      </c>
      <c r="F98" s="114" t="s">
        <v>321</v>
      </c>
      <c r="G98" s="114" t="s">
        <v>179</v>
      </c>
      <c r="H98" s="118" t="s">
        <v>321</v>
      </c>
      <c r="I98" s="66" t="str">
        <f t="shared" si="3"/>
        <v/>
      </c>
      <c r="J98" s="102" t="s">
        <v>321</v>
      </c>
      <c r="K98" s="102"/>
      <c r="L98" s="102" t="s">
        <v>179</v>
      </c>
      <c r="M98" s="102" t="s">
        <v>321</v>
      </c>
      <c r="N98" s="66" t="str">
        <f t="shared" si="4"/>
        <v/>
      </c>
      <c r="O98" s="14" t="s">
        <v>93</v>
      </c>
      <c r="P98" s="82"/>
      <c r="Q98" s="62"/>
      <c r="R98" s="62"/>
      <c r="T98" s="82"/>
      <c r="U98" s="78" t="s">
        <v>320</v>
      </c>
      <c r="V98" s="62"/>
      <c r="W98" s="68"/>
      <c r="X98" s="81" t="s">
        <v>322</v>
      </c>
    </row>
    <row r="99">
      <c r="A99" s="99" t="s">
        <v>221</v>
      </c>
      <c r="B99" s="61" t="str">
        <f t="shared" si="9"/>
        <v>#REF!</v>
      </c>
      <c r="C99" s="70">
        <v>30.0</v>
      </c>
      <c r="D99" s="86" t="s">
        <v>156</v>
      </c>
      <c r="E99" s="86">
        <v>14.0</v>
      </c>
      <c r="F99" s="74" t="s">
        <v>189</v>
      </c>
      <c r="G99" s="74" t="s">
        <v>101</v>
      </c>
      <c r="H99" s="75" t="s">
        <v>186</v>
      </c>
      <c r="I99" s="66" t="str">
        <f t="shared" si="3"/>
        <v>#</v>
      </c>
      <c r="J99" s="102" t="s">
        <v>222</v>
      </c>
      <c r="K99" s="102"/>
      <c r="L99" s="102" t="s">
        <v>179</v>
      </c>
      <c r="M99" s="102" t="s">
        <v>222</v>
      </c>
      <c r="N99" s="66" t="str">
        <f t="shared" si="4"/>
        <v>#</v>
      </c>
      <c r="O99" s="14" t="s">
        <v>93</v>
      </c>
      <c r="Q99" s="62"/>
      <c r="R99" s="62"/>
      <c r="T99" s="82"/>
      <c r="U99" s="82"/>
      <c r="V99" s="90" t="s">
        <v>128</v>
      </c>
      <c r="W99" s="68"/>
      <c r="X99" s="144" t="s">
        <v>223</v>
      </c>
    </row>
    <row r="100">
      <c r="A100" s="99" t="s">
        <v>224</v>
      </c>
      <c r="B100" s="61" t="str">
        <f t="shared" si="9"/>
        <v>#REF!</v>
      </c>
      <c r="C100" s="62">
        <v>31.0</v>
      </c>
      <c r="D100" s="86" t="s">
        <v>156</v>
      </c>
      <c r="E100" s="86">
        <v>15.0</v>
      </c>
      <c r="F100" s="74" t="s">
        <v>194</v>
      </c>
      <c r="G100" s="74" t="s">
        <v>101</v>
      </c>
      <c r="H100" s="75" t="s">
        <v>191</v>
      </c>
      <c r="I100" s="66" t="str">
        <f t="shared" si="3"/>
        <v>#</v>
      </c>
      <c r="J100" s="102" t="s">
        <v>225</v>
      </c>
      <c r="K100" s="102"/>
      <c r="L100" s="102" t="s">
        <v>179</v>
      </c>
      <c r="M100" s="102" t="s">
        <v>225</v>
      </c>
      <c r="N100" s="66" t="str">
        <f t="shared" si="4"/>
        <v>#</v>
      </c>
      <c r="O100" s="14" t="s">
        <v>93</v>
      </c>
      <c r="Q100" s="62"/>
      <c r="R100" s="62"/>
      <c r="T100" s="82"/>
      <c r="U100" s="82"/>
      <c r="V100" s="90" t="s">
        <v>128</v>
      </c>
      <c r="W100" s="68"/>
      <c r="X100" s="144" t="s">
        <v>226</v>
      </c>
    </row>
    <row r="101">
      <c r="A101" s="69" t="s">
        <v>211</v>
      </c>
      <c r="B101" s="61" t="str">
        <f t="shared" si="9"/>
        <v>#REF!</v>
      </c>
      <c r="C101" s="62">
        <v>107.0</v>
      </c>
      <c r="D101" s="124" t="s">
        <v>482</v>
      </c>
      <c r="E101" s="124">
        <v>11.0</v>
      </c>
      <c r="F101" s="114" t="s">
        <v>518</v>
      </c>
      <c r="G101" s="114" t="s">
        <v>179</v>
      </c>
      <c r="H101" s="118" t="s">
        <v>518</v>
      </c>
      <c r="I101" s="66" t="str">
        <f t="shared" si="3"/>
        <v/>
      </c>
      <c r="J101" s="102" t="s">
        <v>518</v>
      </c>
      <c r="K101" s="102"/>
      <c r="L101" s="102" t="s">
        <v>179</v>
      </c>
      <c r="M101" s="102" t="s">
        <v>518</v>
      </c>
      <c r="N101" s="66" t="str">
        <f t="shared" si="4"/>
        <v/>
      </c>
      <c r="O101" s="14" t="s">
        <v>93</v>
      </c>
      <c r="P101" s="82"/>
      <c r="Q101" s="62"/>
      <c r="R101" s="62"/>
      <c r="T101" s="69" t="s">
        <v>211</v>
      </c>
      <c r="U101" s="69" t="s">
        <v>211</v>
      </c>
      <c r="V101" s="80"/>
      <c r="W101" s="83"/>
      <c r="X101" s="81" t="s">
        <v>519</v>
      </c>
    </row>
    <row r="102">
      <c r="A102" s="99" t="s">
        <v>175</v>
      </c>
      <c r="B102" s="61" t="str">
        <f t="shared" si="9"/>
        <v>#REF!</v>
      </c>
      <c r="C102" s="62">
        <v>20.0</v>
      </c>
      <c r="D102" s="86" t="s">
        <v>156</v>
      </c>
      <c r="E102" s="86">
        <v>4.0</v>
      </c>
      <c r="F102" s="78" t="s">
        <v>176</v>
      </c>
      <c r="G102" s="78" t="s">
        <v>112</v>
      </c>
      <c r="H102" s="77" t="s">
        <v>177</v>
      </c>
      <c r="I102" s="66" t="str">
        <f t="shared" si="3"/>
        <v>#</v>
      </c>
      <c r="J102" s="102" t="s">
        <v>178</v>
      </c>
      <c r="K102" s="102"/>
      <c r="L102" s="102" t="s">
        <v>179</v>
      </c>
      <c r="M102" s="102" t="s">
        <v>178</v>
      </c>
      <c r="N102" s="66" t="str">
        <f t="shared" si="4"/>
        <v>#</v>
      </c>
      <c r="O102" s="14" t="s">
        <v>93</v>
      </c>
      <c r="P102" s="82"/>
      <c r="Q102" s="62"/>
      <c r="R102" s="62"/>
      <c r="T102" s="82"/>
      <c r="U102" s="103"/>
      <c r="V102" s="90" t="s">
        <v>128</v>
      </c>
      <c r="W102" s="68"/>
      <c r="X102" s="144" t="s">
        <v>180</v>
      </c>
    </row>
    <row r="103">
      <c r="A103" s="86" t="s">
        <v>401</v>
      </c>
      <c r="B103" s="61" t="str">
        <f t="shared" si="9"/>
        <v>#REF!</v>
      </c>
      <c r="C103" s="62">
        <v>75.0</v>
      </c>
      <c r="D103" s="119" t="s">
        <v>355</v>
      </c>
      <c r="E103" s="119">
        <v>11.0</v>
      </c>
      <c r="F103" s="86" t="s">
        <v>402</v>
      </c>
      <c r="G103" s="86" t="s">
        <v>123</v>
      </c>
      <c r="H103" s="87" t="s">
        <v>401</v>
      </c>
      <c r="I103" s="66" t="str">
        <f t="shared" si="3"/>
        <v/>
      </c>
      <c r="J103" s="96" t="s">
        <v>402</v>
      </c>
      <c r="K103" s="96"/>
      <c r="L103" s="96" t="s">
        <v>123</v>
      </c>
      <c r="M103" s="96" t="s">
        <v>403</v>
      </c>
      <c r="N103" s="66" t="str">
        <f t="shared" si="4"/>
        <v>#</v>
      </c>
      <c r="O103" s="14" t="s">
        <v>93</v>
      </c>
      <c r="P103" s="87" t="s">
        <v>403</v>
      </c>
      <c r="Q103" s="62"/>
      <c r="R103" s="62"/>
      <c r="T103" s="86" t="s">
        <v>401</v>
      </c>
      <c r="U103" s="86" t="s">
        <v>401</v>
      </c>
      <c r="V103" s="62"/>
      <c r="W103" s="68"/>
      <c r="X103" s="144" t="s">
        <v>130</v>
      </c>
    </row>
    <row r="104">
      <c r="A104" s="86" t="s">
        <v>134</v>
      </c>
      <c r="B104" s="61" t="str">
        <f t="shared" si="9"/>
        <v>#REF!</v>
      </c>
      <c r="C104" s="70">
        <v>10.0</v>
      </c>
      <c r="D104" s="63" t="s">
        <v>88</v>
      </c>
      <c r="E104" s="63">
        <v>10.0</v>
      </c>
      <c r="F104" s="86" t="s">
        <v>135</v>
      </c>
      <c r="G104" s="86" t="s">
        <v>123</v>
      </c>
      <c r="H104" s="87" t="s">
        <v>134</v>
      </c>
      <c r="I104" s="66" t="str">
        <f t="shared" si="3"/>
        <v/>
      </c>
      <c r="J104" s="96" t="s">
        <v>135</v>
      </c>
      <c r="K104" s="96"/>
      <c r="L104" s="96" t="s">
        <v>123</v>
      </c>
      <c r="M104" s="96" t="s">
        <v>136</v>
      </c>
      <c r="N104" s="66" t="str">
        <f t="shared" si="4"/>
        <v>#</v>
      </c>
      <c r="O104" s="14" t="s">
        <v>93</v>
      </c>
      <c r="P104" s="62"/>
      <c r="Q104" s="62"/>
      <c r="R104" s="62"/>
      <c r="T104" s="86" t="s">
        <v>134</v>
      </c>
      <c r="U104" s="86" t="s">
        <v>134</v>
      </c>
      <c r="W104" s="62"/>
      <c r="X104" s="144" t="s">
        <v>137</v>
      </c>
    </row>
    <row r="105">
      <c r="A105" s="86" t="s">
        <v>555</v>
      </c>
      <c r="B105" s="61" t="str">
        <f t="shared" si="9"/>
        <v>#REF!</v>
      </c>
      <c r="C105" s="70">
        <v>118.0</v>
      </c>
      <c r="D105" s="92" t="s">
        <v>530</v>
      </c>
      <c r="E105" s="92">
        <v>6.0</v>
      </c>
      <c r="F105" s="86" t="s">
        <v>556</v>
      </c>
      <c r="G105" s="86" t="s">
        <v>123</v>
      </c>
      <c r="H105" s="87" t="s">
        <v>555</v>
      </c>
      <c r="I105" s="66" t="str">
        <f t="shared" si="3"/>
        <v/>
      </c>
      <c r="J105" s="96" t="s">
        <v>556</v>
      </c>
      <c r="K105" s="96"/>
      <c r="L105" s="96" t="s">
        <v>123</v>
      </c>
      <c r="M105" s="96" t="s">
        <v>555</v>
      </c>
      <c r="N105" s="66" t="str">
        <f t="shared" si="4"/>
        <v/>
      </c>
      <c r="O105" s="14" t="s">
        <v>93</v>
      </c>
      <c r="P105" s="87" t="s">
        <v>555</v>
      </c>
      <c r="Q105" s="62"/>
      <c r="R105" s="62"/>
      <c r="T105" s="86" t="s">
        <v>555</v>
      </c>
      <c r="U105" s="86" t="s">
        <v>555</v>
      </c>
      <c r="W105" s="62"/>
      <c r="X105" s="84" t="s">
        <v>130</v>
      </c>
    </row>
    <row r="106">
      <c r="A106" s="86" t="s">
        <v>562</v>
      </c>
      <c r="B106" s="61" t="str">
        <f t="shared" si="9"/>
        <v>#REF!</v>
      </c>
      <c r="C106" s="70">
        <v>121.0</v>
      </c>
      <c r="D106" s="92" t="s">
        <v>530</v>
      </c>
      <c r="E106" s="92">
        <v>9.0</v>
      </c>
      <c r="F106" s="86" t="s">
        <v>563</v>
      </c>
      <c r="G106" s="86" t="s">
        <v>123</v>
      </c>
      <c r="H106" s="87" t="s">
        <v>562</v>
      </c>
      <c r="I106" s="66" t="str">
        <f t="shared" si="3"/>
        <v/>
      </c>
      <c r="J106" s="96" t="s">
        <v>563</v>
      </c>
      <c r="K106" s="96"/>
      <c r="L106" s="96" t="s">
        <v>123</v>
      </c>
      <c r="M106" s="96" t="s">
        <v>562</v>
      </c>
      <c r="N106" s="66" t="str">
        <f t="shared" si="4"/>
        <v/>
      </c>
      <c r="O106" s="14" t="s">
        <v>93</v>
      </c>
      <c r="P106" s="87" t="s">
        <v>562</v>
      </c>
      <c r="Q106" s="62"/>
      <c r="R106" s="62"/>
      <c r="T106" s="86" t="s">
        <v>562</v>
      </c>
      <c r="U106" s="86" t="s">
        <v>562</v>
      </c>
      <c r="V106" s="62"/>
      <c r="W106" s="68"/>
      <c r="X106" s="84" t="s">
        <v>130</v>
      </c>
    </row>
    <row r="107">
      <c r="A107" s="78" t="s">
        <v>454</v>
      </c>
      <c r="B107" s="61" t="str">
        <f t="shared" si="9"/>
        <v>#REF!</v>
      </c>
      <c r="C107" s="70">
        <v>89.0</v>
      </c>
      <c r="D107" s="107" t="s">
        <v>420</v>
      </c>
      <c r="E107" s="107">
        <v>9.0</v>
      </c>
      <c r="F107" s="86" t="s">
        <v>455</v>
      </c>
      <c r="G107" s="86" t="s">
        <v>123</v>
      </c>
      <c r="H107" s="87" t="s">
        <v>375</v>
      </c>
      <c r="I107" s="66" t="str">
        <f t="shared" si="3"/>
        <v/>
      </c>
      <c r="J107" s="96" t="s">
        <v>455</v>
      </c>
      <c r="K107" s="96"/>
      <c r="L107" s="96" t="s">
        <v>123</v>
      </c>
      <c r="M107" s="96" t="s">
        <v>375</v>
      </c>
      <c r="N107" s="66" t="str">
        <f t="shared" si="4"/>
        <v/>
      </c>
      <c r="O107" s="14" t="s">
        <v>93</v>
      </c>
      <c r="P107" s="87" t="s">
        <v>375</v>
      </c>
      <c r="Q107" s="62"/>
      <c r="R107" s="62"/>
      <c r="T107" s="78" t="s">
        <v>454</v>
      </c>
      <c r="U107" s="78" t="s">
        <v>454</v>
      </c>
      <c r="V107" s="80"/>
      <c r="W107" s="68"/>
      <c r="X107" s="84" t="s">
        <v>456</v>
      </c>
    </row>
    <row r="108">
      <c r="A108" s="99" t="s">
        <v>205</v>
      </c>
      <c r="B108" s="61" t="str">
        <f t="shared" si="9"/>
        <v>#REF!</v>
      </c>
      <c r="C108" s="70">
        <v>26.0</v>
      </c>
      <c r="D108" s="86" t="s">
        <v>156</v>
      </c>
      <c r="E108" s="86">
        <v>10.0</v>
      </c>
      <c r="F108" s="86" t="s">
        <v>206</v>
      </c>
      <c r="G108" s="86" t="s">
        <v>123</v>
      </c>
      <c r="H108" s="87" t="s">
        <v>207</v>
      </c>
      <c r="I108" s="66" t="str">
        <f t="shared" si="3"/>
        <v/>
      </c>
      <c r="J108" s="96" t="s">
        <v>206</v>
      </c>
      <c r="K108" s="96"/>
      <c r="L108" s="96" t="s">
        <v>123</v>
      </c>
      <c r="M108" s="96" t="s">
        <v>207</v>
      </c>
      <c r="N108" s="66" t="str">
        <f t="shared" si="4"/>
        <v/>
      </c>
      <c r="O108" s="14" t="s">
        <v>93</v>
      </c>
      <c r="P108" s="82"/>
      <c r="Q108" s="62"/>
      <c r="R108" s="62"/>
      <c r="T108" s="98" t="s">
        <v>208</v>
      </c>
      <c r="U108" s="98" t="s">
        <v>208</v>
      </c>
      <c r="V108" s="62"/>
      <c r="W108" s="68"/>
      <c r="X108" s="147" t="s">
        <v>209</v>
      </c>
    </row>
    <row r="109">
      <c r="A109" s="86" t="s">
        <v>343</v>
      </c>
      <c r="B109" s="61" t="str">
        <f t="shared" si="9"/>
        <v>#REF!</v>
      </c>
      <c r="C109" s="70">
        <v>61.0</v>
      </c>
      <c r="D109" s="117" t="s">
        <v>295</v>
      </c>
      <c r="E109" s="117">
        <v>13.0</v>
      </c>
      <c r="F109" s="86" t="s">
        <v>344</v>
      </c>
      <c r="G109" s="86" t="s">
        <v>123</v>
      </c>
      <c r="H109" s="87" t="s">
        <v>343</v>
      </c>
      <c r="I109" s="66" t="str">
        <f t="shared" si="3"/>
        <v/>
      </c>
      <c r="J109" s="96" t="s">
        <v>344</v>
      </c>
      <c r="K109" s="96"/>
      <c r="L109" s="96" t="s">
        <v>123</v>
      </c>
      <c r="M109" s="96" t="s">
        <v>343</v>
      </c>
      <c r="N109" s="66" t="str">
        <f t="shared" si="4"/>
        <v/>
      </c>
      <c r="O109" s="14" t="s">
        <v>93</v>
      </c>
      <c r="P109" s="87" t="s">
        <v>343</v>
      </c>
      <c r="Q109" s="62"/>
      <c r="R109" s="62"/>
      <c r="T109" s="86" t="s">
        <v>343</v>
      </c>
      <c r="U109" s="86" t="s">
        <v>343</v>
      </c>
      <c r="V109" s="62"/>
      <c r="W109" s="68"/>
      <c r="X109" s="147" t="s">
        <v>130</v>
      </c>
    </row>
    <row r="110">
      <c r="A110" s="86" t="s">
        <v>345</v>
      </c>
      <c r="B110" s="61" t="str">
        <f t="shared" si="9"/>
        <v>#REF!</v>
      </c>
      <c r="C110" s="70">
        <v>62.0</v>
      </c>
      <c r="D110" s="117" t="s">
        <v>295</v>
      </c>
      <c r="E110" s="117">
        <v>14.0</v>
      </c>
      <c r="F110" s="86" t="s">
        <v>346</v>
      </c>
      <c r="G110" s="86" t="s">
        <v>123</v>
      </c>
      <c r="H110" s="87" t="s">
        <v>345</v>
      </c>
      <c r="I110" s="66" t="str">
        <f t="shared" si="3"/>
        <v/>
      </c>
      <c r="J110" s="96" t="s">
        <v>346</v>
      </c>
      <c r="K110" s="96"/>
      <c r="L110" s="96" t="s">
        <v>123</v>
      </c>
      <c r="M110" s="96" t="s">
        <v>345</v>
      </c>
      <c r="N110" s="66" t="str">
        <f t="shared" si="4"/>
        <v/>
      </c>
      <c r="O110" s="14" t="s">
        <v>93</v>
      </c>
      <c r="P110" s="87" t="s">
        <v>345</v>
      </c>
      <c r="Q110" s="62"/>
      <c r="R110" s="62"/>
      <c r="T110" s="86" t="s">
        <v>345</v>
      </c>
      <c r="U110" s="86" t="s">
        <v>345</v>
      </c>
      <c r="V110" s="62"/>
      <c r="W110" s="68"/>
      <c r="X110" s="84" t="s">
        <v>130</v>
      </c>
    </row>
    <row r="111">
      <c r="A111" s="86" t="s">
        <v>564</v>
      </c>
      <c r="B111" s="61" t="str">
        <f t="shared" si="9"/>
        <v>#REF!</v>
      </c>
      <c r="C111" s="70">
        <v>122.0</v>
      </c>
      <c r="D111" s="92" t="s">
        <v>530</v>
      </c>
      <c r="E111" s="92">
        <v>10.0</v>
      </c>
      <c r="F111" s="86" t="s">
        <v>565</v>
      </c>
      <c r="G111" s="86" t="s">
        <v>123</v>
      </c>
      <c r="H111" s="87" t="s">
        <v>395</v>
      </c>
      <c r="I111" s="66" t="str">
        <f t="shared" si="3"/>
        <v/>
      </c>
      <c r="J111" s="96" t="s">
        <v>565</v>
      </c>
      <c r="K111" s="96"/>
      <c r="L111" s="96" t="s">
        <v>123</v>
      </c>
      <c r="M111" s="96" t="s">
        <v>124</v>
      </c>
      <c r="N111" s="66" t="str">
        <f t="shared" si="4"/>
        <v>#</v>
      </c>
      <c r="O111" s="14" t="s">
        <v>93</v>
      </c>
      <c r="P111" s="87" t="s">
        <v>124</v>
      </c>
      <c r="R111" s="62"/>
      <c r="T111" s="98" t="s">
        <v>395</v>
      </c>
      <c r="U111" s="98" t="s">
        <v>395</v>
      </c>
      <c r="W111" s="132" t="s">
        <v>566</v>
      </c>
      <c r="X111" s="147" t="s">
        <v>130</v>
      </c>
    </row>
    <row r="112">
      <c r="A112" s="86" t="s">
        <v>567</v>
      </c>
      <c r="B112" s="61" t="str">
        <f t="shared" si="9"/>
        <v>#REF!</v>
      </c>
      <c r="C112" s="62">
        <v>123.0</v>
      </c>
      <c r="D112" s="92" t="s">
        <v>530</v>
      </c>
      <c r="E112" s="92">
        <v>11.0</v>
      </c>
      <c r="F112" s="99" t="s">
        <v>351</v>
      </c>
      <c r="G112" s="99" t="s">
        <v>153</v>
      </c>
      <c r="H112" s="99" t="str">
        <f>F112</f>
        <v>PH11</v>
      </c>
      <c r="I112" s="66" t="str">
        <f t="shared" si="3"/>
        <v>#</v>
      </c>
      <c r="J112" s="96" t="s">
        <v>568</v>
      </c>
      <c r="K112" s="96"/>
      <c r="L112" s="96" t="s">
        <v>123</v>
      </c>
      <c r="M112" s="96" t="s">
        <v>401</v>
      </c>
      <c r="N112" s="66" t="str">
        <f t="shared" si="4"/>
        <v>#</v>
      </c>
      <c r="O112" s="14" t="s">
        <v>93</v>
      </c>
      <c r="P112" s="87" t="s">
        <v>401</v>
      </c>
      <c r="T112" s="82"/>
      <c r="U112" s="98" t="s">
        <v>569</v>
      </c>
      <c r="W112" s="120"/>
      <c r="X112" s="84" t="s">
        <v>130</v>
      </c>
    </row>
    <row r="113">
      <c r="A113" s="86" t="s">
        <v>570</v>
      </c>
      <c r="B113" s="61" t="str">
        <f t="shared" si="9"/>
        <v>#REF!</v>
      </c>
      <c r="C113" s="62">
        <v>124.0</v>
      </c>
      <c r="D113" s="92" t="s">
        <v>530</v>
      </c>
      <c r="E113" s="92">
        <v>12.0</v>
      </c>
      <c r="F113" s="86" t="s">
        <v>571</v>
      </c>
      <c r="G113" s="86" t="s">
        <v>123</v>
      </c>
      <c r="H113" s="87" t="s">
        <v>136</v>
      </c>
      <c r="I113" s="66" t="str">
        <f t="shared" si="3"/>
        <v/>
      </c>
      <c r="J113" s="96" t="s">
        <v>571</v>
      </c>
      <c r="K113" s="96"/>
      <c r="L113" s="96" t="s">
        <v>123</v>
      </c>
      <c r="M113" s="96" t="s">
        <v>134</v>
      </c>
      <c r="N113" s="66" t="str">
        <f t="shared" si="4"/>
        <v>#</v>
      </c>
      <c r="O113" s="14" t="s">
        <v>93</v>
      </c>
      <c r="P113" s="87" t="s">
        <v>134</v>
      </c>
      <c r="Q113" s="62"/>
      <c r="R113" s="62"/>
      <c r="T113" s="82"/>
      <c r="U113" s="98" t="s">
        <v>572</v>
      </c>
      <c r="W113" s="120"/>
      <c r="X113" s="84" t="s">
        <v>130</v>
      </c>
    </row>
    <row r="114">
      <c r="A114" s="133" t="s">
        <v>278</v>
      </c>
      <c r="B114" s="61" t="str">
        <f t="shared" si="9"/>
        <v>#REF!</v>
      </c>
      <c r="C114" s="62">
        <v>128.0</v>
      </c>
      <c r="D114" s="134" t="s">
        <v>582</v>
      </c>
      <c r="E114" s="134">
        <v>0.0</v>
      </c>
      <c r="F114" s="87" t="s">
        <v>583</v>
      </c>
      <c r="G114" s="87" t="s">
        <v>123</v>
      </c>
      <c r="H114" s="87" t="s">
        <v>403</v>
      </c>
      <c r="I114" s="66" t="str">
        <f t="shared" si="3"/>
        <v/>
      </c>
      <c r="J114" s="96" t="s">
        <v>583</v>
      </c>
      <c r="K114" s="96"/>
      <c r="L114" s="96" t="s">
        <v>123</v>
      </c>
      <c r="M114" s="96" t="s">
        <v>412</v>
      </c>
      <c r="N114" s="66" t="str">
        <f t="shared" si="4"/>
        <v>#</v>
      </c>
      <c r="O114" s="14" t="s">
        <v>93</v>
      </c>
      <c r="P114" s="87" t="s">
        <v>412</v>
      </c>
      <c r="Q114" s="62"/>
      <c r="R114" s="62"/>
      <c r="T114" s="133" t="s">
        <v>278</v>
      </c>
      <c r="U114" s="133" t="s">
        <v>278</v>
      </c>
      <c r="V114" s="62"/>
      <c r="W114" s="68"/>
      <c r="X114" s="84" t="s">
        <v>130</v>
      </c>
    </row>
    <row r="115">
      <c r="A115" s="86" t="s">
        <v>602</v>
      </c>
      <c r="B115" s="61" t="str">
        <f t="shared" si="9"/>
        <v>#REF!</v>
      </c>
      <c r="C115" s="70">
        <v>133.0</v>
      </c>
      <c r="D115" s="134" t="s">
        <v>582</v>
      </c>
      <c r="E115" s="134">
        <v>5.0</v>
      </c>
      <c r="F115" s="86" t="s">
        <v>603</v>
      </c>
      <c r="G115" s="86" t="s">
        <v>123</v>
      </c>
      <c r="H115" s="87" t="s">
        <v>602</v>
      </c>
      <c r="I115" s="66" t="str">
        <f t="shared" si="3"/>
        <v/>
      </c>
      <c r="J115" s="96" t="s">
        <v>603</v>
      </c>
      <c r="K115" s="96"/>
      <c r="L115" s="96" t="s">
        <v>123</v>
      </c>
      <c r="M115" s="96" t="s">
        <v>602</v>
      </c>
      <c r="N115" s="66" t="str">
        <f t="shared" si="4"/>
        <v/>
      </c>
      <c r="O115" s="14" t="s">
        <v>93</v>
      </c>
      <c r="P115" s="87" t="s">
        <v>602</v>
      </c>
      <c r="Q115" s="62"/>
      <c r="R115" s="62"/>
      <c r="T115" s="86" t="s">
        <v>602</v>
      </c>
      <c r="U115" s="86" t="s">
        <v>602</v>
      </c>
      <c r="X115" s="84" t="s">
        <v>604</v>
      </c>
    </row>
    <row r="116">
      <c r="A116" s="74" t="s">
        <v>191</v>
      </c>
      <c r="B116" s="61" t="str">
        <f t="shared" si="9"/>
        <v>#REF!</v>
      </c>
      <c r="C116" s="62">
        <v>23.0</v>
      </c>
      <c r="D116" s="86" t="s">
        <v>156</v>
      </c>
      <c r="E116" s="86">
        <v>7.0</v>
      </c>
      <c r="F116" s="107" t="s">
        <v>192</v>
      </c>
      <c r="G116" s="107" t="s">
        <v>126</v>
      </c>
      <c r="H116" s="89" t="s">
        <v>193</v>
      </c>
      <c r="I116" s="66" t="str">
        <f t="shared" si="3"/>
        <v>#</v>
      </c>
      <c r="J116" s="76" t="s">
        <v>194</v>
      </c>
      <c r="K116" s="76"/>
      <c r="L116" s="76" t="s">
        <v>101</v>
      </c>
      <c r="M116" s="76" t="s">
        <v>191</v>
      </c>
      <c r="N116" s="66" t="str">
        <f t="shared" si="4"/>
        <v>#</v>
      </c>
      <c r="O116" s="14" t="s">
        <v>93</v>
      </c>
      <c r="P116" s="75" t="s">
        <v>191</v>
      </c>
      <c r="Q116" s="62"/>
      <c r="R116" s="62"/>
      <c r="T116" s="74" t="s">
        <v>191</v>
      </c>
      <c r="U116" s="74" t="s">
        <v>191</v>
      </c>
      <c r="V116" s="62"/>
      <c r="W116" s="68"/>
      <c r="X116" s="143" t="s">
        <v>195</v>
      </c>
    </row>
    <row r="117">
      <c r="A117" s="74" t="s">
        <v>186</v>
      </c>
      <c r="B117" s="61" t="str">
        <f t="shared" si="9"/>
        <v>#REF!</v>
      </c>
      <c r="C117" s="70">
        <v>22.0</v>
      </c>
      <c r="D117" s="86" t="s">
        <v>156</v>
      </c>
      <c r="E117" s="86">
        <v>6.0</v>
      </c>
      <c r="F117" s="85" t="s">
        <v>187</v>
      </c>
      <c r="G117" s="85" t="s">
        <v>188</v>
      </c>
      <c r="H117" s="105" t="s">
        <v>187</v>
      </c>
      <c r="I117" s="66" t="str">
        <f t="shared" si="3"/>
        <v>#</v>
      </c>
      <c r="J117" s="76" t="s">
        <v>189</v>
      </c>
      <c r="K117" s="76"/>
      <c r="L117" s="76" t="s">
        <v>101</v>
      </c>
      <c r="M117" s="76" t="s">
        <v>186</v>
      </c>
      <c r="N117" s="66" t="str">
        <f t="shared" si="4"/>
        <v>#</v>
      </c>
      <c r="O117" s="14" t="s">
        <v>93</v>
      </c>
      <c r="P117" s="75" t="s">
        <v>186</v>
      </c>
      <c r="Q117" s="62"/>
      <c r="R117" s="62"/>
      <c r="T117" s="74" t="s">
        <v>186</v>
      </c>
      <c r="U117" s="74" t="s">
        <v>186</v>
      </c>
      <c r="V117" s="62"/>
      <c r="W117" s="68"/>
      <c r="X117" s="143" t="s">
        <v>190</v>
      </c>
    </row>
    <row r="118">
      <c r="A118" s="74" t="s">
        <v>305</v>
      </c>
      <c r="B118" s="61" t="str">
        <f t="shared" si="9"/>
        <v>#REF!</v>
      </c>
      <c r="C118" s="62">
        <v>51.0</v>
      </c>
      <c r="D118" s="117" t="s">
        <v>295</v>
      </c>
      <c r="E118" s="117">
        <v>3.0</v>
      </c>
      <c r="F118" s="74" t="s">
        <v>306</v>
      </c>
      <c r="G118" s="74" t="s">
        <v>101</v>
      </c>
      <c r="H118" s="75" t="s">
        <v>307</v>
      </c>
      <c r="I118" s="66" t="str">
        <f t="shared" si="3"/>
        <v/>
      </c>
      <c r="J118" s="76" t="s">
        <v>306</v>
      </c>
      <c r="K118" s="76"/>
      <c r="L118" s="76" t="s">
        <v>101</v>
      </c>
      <c r="M118" s="76" t="s">
        <v>307</v>
      </c>
      <c r="N118" s="66" t="str">
        <f t="shared" si="4"/>
        <v/>
      </c>
      <c r="O118" s="14" t="s">
        <v>93</v>
      </c>
      <c r="P118" s="75" t="s">
        <v>307</v>
      </c>
      <c r="Q118" s="62"/>
      <c r="R118" s="62"/>
      <c r="T118" s="74" t="s">
        <v>305</v>
      </c>
      <c r="U118" s="74" t="s">
        <v>305</v>
      </c>
      <c r="V118" s="62"/>
      <c r="W118" s="68"/>
      <c r="X118" s="145" t="s">
        <v>308</v>
      </c>
    </row>
    <row r="119">
      <c r="A119" s="74" t="s">
        <v>309</v>
      </c>
      <c r="B119" s="61" t="str">
        <f t="shared" si="9"/>
        <v>#REF!</v>
      </c>
      <c r="C119" s="62">
        <v>52.0</v>
      </c>
      <c r="D119" s="117" t="s">
        <v>295</v>
      </c>
      <c r="E119" s="117">
        <v>4.0</v>
      </c>
      <c r="F119" s="74" t="s">
        <v>310</v>
      </c>
      <c r="G119" s="74" t="s">
        <v>101</v>
      </c>
      <c r="H119" s="75" t="s">
        <v>311</v>
      </c>
      <c r="I119" s="66" t="str">
        <f t="shared" si="3"/>
        <v/>
      </c>
      <c r="J119" s="76" t="s">
        <v>310</v>
      </c>
      <c r="K119" s="76"/>
      <c r="L119" s="76" t="s">
        <v>101</v>
      </c>
      <c r="M119" s="76" t="s">
        <v>311</v>
      </c>
      <c r="N119" s="66" t="str">
        <f t="shared" si="4"/>
        <v/>
      </c>
      <c r="O119" s="14" t="s">
        <v>93</v>
      </c>
      <c r="P119" s="75" t="s">
        <v>311</v>
      </c>
      <c r="Q119" s="62"/>
      <c r="R119" s="62"/>
      <c r="T119" s="74" t="s">
        <v>309</v>
      </c>
      <c r="U119" s="74" t="s">
        <v>309</v>
      </c>
      <c r="V119" s="62"/>
      <c r="W119" s="68"/>
      <c r="X119" s="145" t="s">
        <v>312</v>
      </c>
    </row>
    <row r="120">
      <c r="A120" s="60" t="s">
        <v>91</v>
      </c>
      <c r="B120" s="61" t="str">
        <f t="shared" si="9"/>
        <v>#REF!</v>
      </c>
      <c r="C120" s="62">
        <v>3.0</v>
      </c>
      <c r="D120" s="63" t="s">
        <v>88</v>
      </c>
      <c r="E120" s="63">
        <v>3.0</v>
      </c>
      <c r="F120" s="74" t="s">
        <v>100</v>
      </c>
      <c r="G120" s="74" t="s">
        <v>101</v>
      </c>
      <c r="H120" s="75" t="s">
        <v>102</v>
      </c>
      <c r="I120" s="66" t="str">
        <f t="shared" si="3"/>
        <v/>
      </c>
      <c r="J120" s="76" t="s">
        <v>100</v>
      </c>
      <c r="K120" s="76"/>
      <c r="L120" s="76" t="s">
        <v>101</v>
      </c>
      <c r="M120" s="76" t="s">
        <v>102</v>
      </c>
      <c r="N120" s="66" t="str">
        <f t="shared" si="4"/>
        <v/>
      </c>
      <c r="O120" s="14" t="s">
        <v>93</v>
      </c>
      <c r="P120" s="75" t="s">
        <v>102</v>
      </c>
      <c r="T120" s="62"/>
      <c r="U120" s="60" t="s">
        <v>91</v>
      </c>
      <c r="V120" s="62"/>
      <c r="W120" s="68"/>
      <c r="X120" s="59" t="s">
        <v>103</v>
      </c>
    </row>
    <row r="121">
      <c r="A121" s="74" t="s">
        <v>313</v>
      </c>
      <c r="B121" s="61" t="str">
        <f t="shared" si="9"/>
        <v>#REF!</v>
      </c>
      <c r="C121" s="70">
        <v>53.0</v>
      </c>
      <c r="D121" s="117" t="s">
        <v>295</v>
      </c>
      <c r="E121" s="117">
        <v>5.0</v>
      </c>
      <c r="F121" s="74" t="s">
        <v>314</v>
      </c>
      <c r="G121" s="74" t="s">
        <v>101</v>
      </c>
      <c r="H121" s="75" t="s">
        <v>315</v>
      </c>
      <c r="I121" s="66" t="str">
        <f t="shared" si="3"/>
        <v/>
      </c>
      <c r="J121" s="76" t="s">
        <v>314</v>
      </c>
      <c r="K121" s="76"/>
      <c r="L121" s="76" t="s">
        <v>101</v>
      </c>
      <c r="M121" s="76" t="s">
        <v>315</v>
      </c>
      <c r="N121" s="66" t="str">
        <f t="shared" si="4"/>
        <v/>
      </c>
      <c r="O121" s="14" t="s">
        <v>93</v>
      </c>
      <c r="P121" s="75" t="s">
        <v>315</v>
      </c>
      <c r="Q121" s="62"/>
      <c r="R121" s="62"/>
      <c r="T121" s="74" t="s">
        <v>313</v>
      </c>
      <c r="U121" s="74" t="s">
        <v>313</v>
      </c>
      <c r="V121" s="62"/>
      <c r="W121" s="68"/>
      <c r="X121" s="59" t="s">
        <v>316</v>
      </c>
    </row>
    <row r="122">
      <c r="A122" s="74" t="s">
        <v>327</v>
      </c>
      <c r="B122" s="61" t="str">
        <f t="shared" si="9"/>
        <v>#REF!</v>
      </c>
      <c r="C122" s="70">
        <v>57.0</v>
      </c>
      <c r="D122" s="117" t="s">
        <v>295</v>
      </c>
      <c r="E122" s="117">
        <v>9.0</v>
      </c>
      <c r="F122" s="74" t="s">
        <v>328</v>
      </c>
      <c r="G122" s="74" t="s">
        <v>101</v>
      </c>
      <c r="H122" s="75" t="s">
        <v>329</v>
      </c>
      <c r="I122" s="66" t="str">
        <f t="shared" si="3"/>
        <v/>
      </c>
      <c r="J122" s="76" t="s">
        <v>328</v>
      </c>
      <c r="K122" s="76"/>
      <c r="L122" s="76" t="s">
        <v>101</v>
      </c>
      <c r="M122" s="76" t="s">
        <v>329</v>
      </c>
      <c r="N122" s="66" t="str">
        <f t="shared" si="4"/>
        <v/>
      </c>
      <c r="O122" s="14" t="s">
        <v>93</v>
      </c>
      <c r="P122" s="75" t="s">
        <v>329</v>
      </c>
      <c r="Q122" s="62"/>
      <c r="R122" s="75" t="s">
        <v>329</v>
      </c>
      <c r="T122" s="74" t="s">
        <v>327</v>
      </c>
      <c r="U122" s="74" t="s">
        <v>327</v>
      </c>
      <c r="V122" s="62"/>
      <c r="W122" s="68"/>
      <c r="X122" s="147" t="s">
        <v>330</v>
      </c>
    </row>
    <row r="123">
      <c r="A123" s="74" t="s">
        <v>323</v>
      </c>
      <c r="B123" s="61" t="str">
        <f t="shared" si="9"/>
        <v>#REF!</v>
      </c>
      <c r="C123" s="62">
        <v>56.0</v>
      </c>
      <c r="D123" s="117" t="s">
        <v>295</v>
      </c>
      <c r="E123" s="117">
        <v>8.0</v>
      </c>
      <c r="F123" s="74" t="s">
        <v>324</v>
      </c>
      <c r="G123" s="74" t="s">
        <v>101</v>
      </c>
      <c r="H123" s="75" t="s">
        <v>325</v>
      </c>
      <c r="I123" s="66" t="str">
        <f t="shared" si="3"/>
        <v/>
      </c>
      <c r="J123" s="76" t="s">
        <v>324</v>
      </c>
      <c r="K123" s="76"/>
      <c r="L123" s="76" t="s">
        <v>101</v>
      </c>
      <c r="M123" s="76" t="s">
        <v>325</v>
      </c>
      <c r="N123" s="66" t="str">
        <f t="shared" si="4"/>
        <v/>
      </c>
      <c r="O123" s="14" t="s">
        <v>93</v>
      </c>
      <c r="P123" s="75" t="s">
        <v>325</v>
      </c>
      <c r="Q123" s="62"/>
      <c r="R123" s="75" t="s">
        <v>325</v>
      </c>
      <c r="T123" s="74" t="s">
        <v>323</v>
      </c>
      <c r="U123" s="74" t="s">
        <v>323</v>
      </c>
      <c r="V123" s="62"/>
      <c r="W123" s="68"/>
      <c r="X123" s="84" t="s">
        <v>326</v>
      </c>
    </row>
    <row r="124">
      <c r="A124" s="86" t="s">
        <v>256</v>
      </c>
      <c r="B124" s="61" t="str">
        <f t="shared" si="9"/>
        <v>#REF!</v>
      </c>
      <c r="C124" s="62">
        <v>39.0</v>
      </c>
      <c r="D124" s="111" t="s">
        <v>227</v>
      </c>
      <c r="E124" s="111">
        <v>7.0</v>
      </c>
      <c r="F124" s="74" t="s">
        <v>257</v>
      </c>
      <c r="G124" s="74" t="s">
        <v>101</v>
      </c>
      <c r="H124" s="75" t="s">
        <v>258</v>
      </c>
      <c r="I124" s="66" t="str">
        <f t="shared" si="3"/>
        <v/>
      </c>
      <c r="J124" s="76" t="s">
        <v>257</v>
      </c>
      <c r="K124" s="76"/>
      <c r="L124" s="76" t="s">
        <v>101</v>
      </c>
      <c r="M124" s="76" t="s">
        <v>258</v>
      </c>
      <c r="N124" s="66" t="str">
        <f t="shared" si="4"/>
        <v/>
      </c>
      <c r="O124" s="14" t="s">
        <v>93</v>
      </c>
      <c r="P124" s="75" t="s">
        <v>258</v>
      </c>
      <c r="Q124" s="70"/>
      <c r="R124" s="70"/>
      <c r="T124" s="82"/>
      <c r="U124" s="86" t="s">
        <v>256</v>
      </c>
      <c r="V124" s="80"/>
      <c r="W124" s="83"/>
      <c r="X124" s="84" t="s">
        <v>657</v>
      </c>
    </row>
    <row r="125">
      <c r="A125" s="86" t="s">
        <v>252</v>
      </c>
      <c r="B125" s="61" t="str">
        <f t="shared" si="9"/>
        <v>#REF!</v>
      </c>
      <c r="C125" s="70">
        <v>38.0</v>
      </c>
      <c r="D125" s="111" t="s">
        <v>227</v>
      </c>
      <c r="E125" s="111">
        <v>6.0</v>
      </c>
      <c r="F125" s="74" t="s">
        <v>253</v>
      </c>
      <c r="G125" s="74" t="s">
        <v>101</v>
      </c>
      <c r="H125" s="75" t="s">
        <v>254</v>
      </c>
      <c r="I125" s="66" t="str">
        <f t="shared" si="3"/>
        <v/>
      </c>
      <c r="J125" s="76" t="s">
        <v>253</v>
      </c>
      <c r="K125" s="76"/>
      <c r="L125" s="76" t="s">
        <v>101</v>
      </c>
      <c r="M125" s="76" t="s">
        <v>254</v>
      </c>
      <c r="N125" s="66" t="str">
        <f t="shared" si="4"/>
        <v/>
      </c>
      <c r="O125" s="14" t="s">
        <v>93</v>
      </c>
      <c r="P125" s="75" t="s">
        <v>254</v>
      </c>
      <c r="Q125" s="70"/>
      <c r="R125" s="70"/>
      <c r="T125" s="82"/>
      <c r="U125" s="86" t="s">
        <v>252</v>
      </c>
      <c r="V125" s="80"/>
      <c r="W125" s="83"/>
      <c r="X125" s="84" t="s">
        <v>658</v>
      </c>
    </row>
    <row r="126">
      <c r="A126" s="86" t="s">
        <v>124</v>
      </c>
      <c r="B126" s="61" t="str">
        <f t="shared" si="9"/>
        <v>#REF!</v>
      </c>
      <c r="C126" s="70">
        <v>73.0</v>
      </c>
      <c r="D126" s="119" t="s">
        <v>355</v>
      </c>
      <c r="E126" s="119">
        <v>9.0</v>
      </c>
      <c r="F126" s="109" t="s">
        <v>393</v>
      </c>
      <c r="G126" s="109" t="s">
        <v>202</v>
      </c>
      <c r="H126" s="109" t="s">
        <v>394</v>
      </c>
      <c r="I126" s="66" t="str">
        <f t="shared" si="3"/>
        <v>#</v>
      </c>
      <c r="J126" s="96" t="s">
        <v>122</v>
      </c>
      <c r="K126" s="96"/>
      <c r="L126" s="96" t="s">
        <v>202</v>
      </c>
      <c r="M126" s="96" t="s">
        <v>395</v>
      </c>
      <c r="N126" s="66" t="str">
        <f t="shared" si="4"/>
        <v>#</v>
      </c>
      <c r="O126" s="14" t="s">
        <v>93</v>
      </c>
      <c r="Q126" s="87" t="s">
        <v>395</v>
      </c>
      <c r="R126" s="62"/>
      <c r="T126" s="86" t="s">
        <v>124</v>
      </c>
      <c r="U126" s="86" t="s">
        <v>124</v>
      </c>
      <c r="V126" s="62"/>
      <c r="W126" s="68"/>
      <c r="X126" s="144" t="s">
        <v>659</v>
      </c>
    </row>
    <row r="127">
      <c r="A127" s="85" t="s">
        <v>296</v>
      </c>
      <c r="B127" s="61" t="str">
        <f t="shared" si="9"/>
        <v>#REF!</v>
      </c>
      <c r="C127" s="70">
        <v>126.0</v>
      </c>
      <c r="D127" s="92" t="s">
        <v>530</v>
      </c>
      <c r="E127" s="92">
        <v>14.0</v>
      </c>
      <c r="F127" s="108" t="s">
        <v>575</v>
      </c>
      <c r="G127" s="109" t="s">
        <v>202</v>
      </c>
      <c r="H127" s="109" t="s">
        <v>575</v>
      </c>
      <c r="I127" s="66" t="str">
        <f t="shared" si="3"/>
        <v/>
      </c>
      <c r="J127" s="115" t="s">
        <v>575</v>
      </c>
      <c r="K127" s="115"/>
      <c r="L127" s="115" t="s">
        <v>202</v>
      </c>
      <c r="M127" s="115" t="s">
        <v>575</v>
      </c>
      <c r="N127" s="66" t="str">
        <f t="shared" si="4"/>
        <v/>
      </c>
      <c r="O127" s="14" t="s">
        <v>93</v>
      </c>
      <c r="P127" s="109" t="s">
        <v>575</v>
      </c>
      <c r="Q127" s="62"/>
      <c r="R127" s="62"/>
      <c r="T127" s="85" t="s">
        <v>296</v>
      </c>
      <c r="U127" s="85" t="s">
        <v>296</v>
      </c>
      <c r="V127" s="62"/>
      <c r="W127" s="68"/>
      <c r="X127" s="84" t="s">
        <v>576</v>
      </c>
    </row>
    <row r="128">
      <c r="A128" s="85" t="s">
        <v>299</v>
      </c>
      <c r="B128" s="61" t="str">
        <f t="shared" si="9"/>
        <v>#REF!</v>
      </c>
      <c r="C128" s="70">
        <v>125.0</v>
      </c>
      <c r="D128" s="92" t="s">
        <v>530</v>
      </c>
      <c r="E128" s="92">
        <v>13.0</v>
      </c>
      <c r="F128" s="108" t="s">
        <v>573</v>
      </c>
      <c r="G128" s="109" t="s">
        <v>202</v>
      </c>
      <c r="H128" s="109" t="s">
        <v>573</v>
      </c>
      <c r="I128" s="66" t="str">
        <f t="shared" si="3"/>
        <v/>
      </c>
      <c r="J128" s="115" t="s">
        <v>573</v>
      </c>
      <c r="K128" s="115"/>
      <c r="L128" s="115" t="s">
        <v>202</v>
      </c>
      <c r="M128" s="115" t="s">
        <v>573</v>
      </c>
      <c r="N128" s="66" t="str">
        <f t="shared" si="4"/>
        <v/>
      </c>
      <c r="O128" s="14" t="s">
        <v>93</v>
      </c>
      <c r="P128" s="109" t="s">
        <v>573</v>
      </c>
      <c r="Q128" s="62"/>
      <c r="R128" s="62"/>
      <c r="T128" s="85" t="s">
        <v>299</v>
      </c>
      <c r="U128" s="85" t="s">
        <v>299</v>
      </c>
      <c r="V128" s="62"/>
      <c r="W128" s="68"/>
      <c r="X128" s="84" t="s">
        <v>574</v>
      </c>
    </row>
    <row r="129">
      <c r="A129" s="114" t="s">
        <v>264</v>
      </c>
      <c r="B129" s="61" t="str">
        <f t="shared" si="9"/>
        <v>#REF!</v>
      </c>
      <c r="C129" s="70">
        <v>41.0</v>
      </c>
      <c r="D129" s="111" t="s">
        <v>227</v>
      </c>
      <c r="E129" s="111">
        <v>9.0</v>
      </c>
      <c r="F129" s="108" t="s">
        <v>265</v>
      </c>
      <c r="G129" s="109" t="s">
        <v>202</v>
      </c>
      <c r="H129" s="109" t="s">
        <v>266</v>
      </c>
      <c r="I129" s="66" t="str">
        <f t="shared" si="3"/>
        <v/>
      </c>
      <c r="J129" s="115" t="s">
        <v>265</v>
      </c>
      <c r="K129" s="115"/>
      <c r="L129" s="115" t="s">
        <v>202</v>
      </c>
      <c r="M129" s="115" t="s">
        <v>266</v>
      </c>
      <c r="N129" s="66" t="str">
        <f t="shared" si="4"/>
        <v/>
      </c>
      <c r="O129" s="14" t="s">
        <v>93</v>
      </c>
      <c r="P129" s="109" t="s">
        <v>266</v>
      </c>
      <c r="Q129" s="62"/>
      <c r="R129" s="62"/>
      <c r="T129" s="82"/>
      <c r="U129" s="114" t="s">
        <v>264</v>
      </c>
      <c r="V129" s="62"/>
      <c r="W129" s="68"/>
      <c r="X129" s="84" t="s">
        <v>267</v>
      </c>
    </row>
    <row r="130">
      <c r="A130" s="114" t="s">
        <v>260</v>
      </c>
      <c r="B130" s="61" t="str">
        <f t="shared" si="9"/>
        <v>#REF!</v>
      </c>
      <c r="C130" s="62">
        <v>40.0</v>
      </c>
      <c r="D130" s="111" t="s">
        <v>227</v>
      </c>
      <c r="E130" s="111">
        <v>8.0</v>
      </c>
      <c r="F130" s="108" t="s">
        <v>261</v>
      </c>
      <c r="G130" s="109" t="s">
        <v>202</v>
      </c>
      <c r="H130" s="109" t="s">
        <v>262</v>
      </c>
      <c r="I130" s="66" t="str">
        <f t="shared" si="3"/>
        <v/>
      </c>
      <c r="J130" s="115" t="s">
        <v>261</v>
      </c>
      <c r="K130" s="115"/>
      <c r="L130" s="115" t="s">
        <v>202</v>
      </c>
      <c r="M130" s="115" t="s">
        <v>262</v>
      </c>
      <c r="N130" s="66" t="str">
        <f t="shared" si="4"/>
        <v/>
      </c>
      <c r="O130" s="14" t="s">
        <v>93</v>
      </c>
      <c r="P130" s="109" t="s">
        <v>262</v>
      </c>
      <c r="Q130" s="62"/>
      <c r="R130" s="62"/>
      <c r="T130" s="82"/>
      <c r="U130" s="114" t="s">
        <v>260</v>
      </c>
      <c r="V130" s="62"/>
      <c r="W130" s="68"/>
      <c r="X130" s="84" t="s">
        <v>263</v>
      </c>
    </row>
    <row r="131">
      <c r="A131" s="114" t="s">
        <v>301</v>
      </c>
      <c r="B131" s="61" t="str">
        <f t="shared" si="9"/>
        <v>#REF!</v>
      </c>
      <c r="C131" s="70">
        <v>50.0</v>
      </c>
      <c r="D131" s="117" t="s">
        <v>295</v>
      </c>
      <c r="E131" s="117">
        <v>2.0</v>
      </c>
      <c r="F131" s="108" t="s">
        <v>302</v>
      </c>
      <c r="G131" s="109" t="s">
        <v>202</v>
      </c>
      <c r="H131" s="109" t="s">
        <v>303</v>
      </c>
      <c r="I131" s="66" t="str">
        <f t="shared" si="3"/>
        <v/>
      </c>
      <c r="J131" s="115" t="s">
        <v>302</v>
      </c>
      <c r="K131" s="115"/>
      <c r="L131" s="115" t="s">
        <v>202</v>
      </c>
      <c r="M131" s="115" t="s">
        <v>303</v>
      </c>
      <c r="N131" s="66" t="str">
        <f t="shared" si="4"/>
        <v/>
      </c>
      <c r="O131" s="14" t="s">
        <v>93</v>
      </c>
      <c r="P131" s="109" t="s">
        <v>303</v>
      </c>
      <c r="Q131" s="62"/>
      <c r="R131" s="62"/>
      <c r="T131" s="82"/>
      <c r="U131" s="114" t="s">
        <v>301</v>
      </c>
      <c r="V131" s="62"/>
      <c r="W131" s="68"/>
      <c r="X131" s="84" t="s">
        <v>304</v>
      </c>
    </row>
    <row r="132">
      <c r="A132" s="114" t="s">
        <v>276</v>
      </c>
      <c r="B132" s="61" t="str">
        <f t="shared" si="9"/>
        <v>#REF!</v>
      </c>
      <c r="C132" s="62">
        <v>44.0</v>
      </c>
      <c r="D132" s="111" t="s">
        <v>227</v>
      </c>
      <c r="E132" s="111">
        <v>12.0</v>
      </c>
      <c r="F132" s="98" t="s">
        <v>277</v>
      </c>
      <c r="G132" s="99" t="s">
        <v>153</v>
      </c>
      <c r="H132" s="99" t="s">
        <v>278</v>
      </c>
      <c r="I132" s="66" t="str">
        <f t="shared" si="3"/>
        <v>#</v>
      </c>
      <c r="J132" s="115" t="s">
        <v>201</v>
      </c>
      <c r="K132" s="115"/>
      <c r="L132" s="115" t="s">
        <v>202</v>
      </c>
      <c r="M132" s="115" t="s">
        <v>203</v>
      </c>
      <c r="N132" s="66" t="str">
        <f t="shared" si="4"/>
        <v>#</v>
      </c>
      <c r="O132" s="14" t="s">
        <v>93</v>
      </c>
      <c r="P132" s="109" t="s">
        <v>203</v>
      </c>
      <c r="Q132" s="62"/>
      <c r="R132" s="70" t="s">
        <v>279</v>
      </c>
      <c r="T132" s="82"/>
      <c r="U132" s="114" t="s">
        <v>276</v>
      </c>
      <c r="V132" s="62"/>
      <c r="W132" s="116" t="s">
        <v>280</v>
      </c>
      <c r="X132" s="144" t="s">
        <v>281</v>
      </c>
    </row>
    <row r="133">
      <c r="A133" s="99" t="s">
        <v>397</v>
      </c>
      <c r="B133" s="61" t="str">
        <f t="shared" si="9"/>
        <v>#REF!</v>
      </c>
      <c r="C133" s="70">
        <v>74.0</v>
      </c>
      <c r="D133" s="119" t="s">
        <v>355</v>
      </c>
      <c r="E133" s="119">
        <v>10.0</v>
      </c>
      <c r="F133" s="109" t="s">
        <v>398</v>
      </c>
      <c r="G133" s="109" t="s">
        <v>202</v>
      </c>
      <c r="H133" s="109" t="s">
        <v>399</v>
      </c>
      <c r="I133" s="66" t="str">
        <f t="shared" si="3"/>
        <v/>
      </c>
      <c r="J133" s="115" t="s">
        <v>398</v>
      </c>
      <c r="K133" s="115"/>
      <c r="L133" s="115" t="s">
        <v>202</v>
      </c>
      <c r="M133" s="115" t="s">
        <v>399</v>
      </c>
      <c r="N133" s="66" t="str">
        <f t="shared" si="4"/>
        <v/>
      </c>
      <c r="O133" s="14" t="s">
        <v>93</v>
      </c>
      <c r="P133" s="109" t="s">
        <v>399</v>
      </c>
      <c r="Q133" s="62"/>
      <c r="R133" s="62"/>
      <c r="T133" s="99" t="s">
        <v>397</v>
      </c>
      <c r="U133" s="99" t="s">
        <v>397</v>
      </c>
      <c r="V133" s="62"/>
      <c r="W133" s="68"/>
      <c r="X133" s="59" t="s">
        <v>400</v>
      </c>
    </row>
    <row r="134">
      <c r="A134" s="78" t="s">
        <v>450</v>
      </c>
      <c r="B134" s="61" t="str">
        <f t="shared" si="9"/>
        <v>#REF!</v>
      </c>
      <c r="C134" s="62">
        <v>88.0</v>
      </c>
      <c r="D134" s="107" t="s">
        <v>420</v>
      </c>
      <c r="E134" s="107">
        <v>8.0</v>
      </c>
      <c r="F134" s="78" t="s">
        <v>451</v>
      </c>
      <c r="G134" s="78" t="s">
        <v>112</v>
      </c>
      <c r="H134" s="77" t="s">
        <v>452</v>
      </c>
      <c r="I134" s="66" t="str">
        <f t="shared" si="3"/>
        <v>#</v>
      </c>
      <c r="J134" s="115" t="s">
        <v>393</v>
      </c>
      <c r="K134" s="115"/>
      <c r="L134" s="115" t="s">
        <v>202</v>
      </c>
      <c r="M134" s="115" t="s">
        <v>394</v>
      </c>
      <c r="N134" s="66" t="str">
        <f t="shared" si="4"/>
        <v>#</v>
      </c>
      <c r="O134" s="14" t="s">
        <v>93</v>
      </c>
      <c r="P134" s="109" t="s">
        <v>394</v>
      </c>
      <c r="Q134" s="62"/>
      <c r="R134" s="62"/>
      <c r="T134" s="78" t="s">
        <v>450</v>
      </c>
      <c r="U134" s="78" t="s">
        <v>450</v>
      </c>
      <c r="V134" s="80"/>
      <c r="W134" s="83"/>
      <c r="X134" s="143" t="s">
        <v>453</v>
      </c>
    </row>
    <row r="135">
      <c r="A135" s="108" t="s">
        <v>442</v>
      </c>
      <c r="B135" s="61" t="str">
        <f t="shared" si="9"/>
        <v>#REF!</v>
      </c>
      <c r="C135" s="70">
        <v>86.0</v>
      </c>
      <c r="D135" s="107" t="s">
        <v>420</v>
      </c>
      <c r="E135" s="107">
        <v>6.0</v>
      </c>
      <c r="F135" s="108" t="s">
        <v>443</v>
      </c>
      <c r="G135" s="109" t="s">
        <v>202</v>
      </c>
      <c r="H135" s="109" t="s">
        <v>444</v>
      </c>
      <c r="I135" s="66" t="str">
        <f t="shared" si="3"/>
        <v/>
      </c>
      <c r="J135" s="115" t="s">
        <v>443</v>
      </c>
      <c r="K135" s="115"/>
      <c r="L135" s="115" t="s">
        <v>202</v>
      </c>
      <c r="M135" s="115" t="s">
        <v>444</v>
      </c>
      <c r="N135" s="66" t="str">
        <f t="shared" si="4"/>
        <v/>
      </c>
      <c r="O135" s="14" t="s">
        <v>93</v>
      </c>
      <c r="P135" s="109" t="s">
        <v>444</v>
      </c>
      <c r="Q135" s="62"/>
      <c r="R135" s="62"/>
      <c r="T135" s="108" t="s">
        <v>442</v>
      </c>
      <c r="U135" s="108" t="s">
        <v>442</v>
      </c>
      <c r="V135" s="62"/>
      <c r="W135" s="68"/>
      <c r="X135" s="59" t="s">
        <v>445</v>
      </c>
    </row>
    <row r="136">
      <c r="A136" s="108" t="s">
        <v>389</v>
      </c>
      <c r="B136" s="61" t="str">
        <f t="shared" si="9"/>
        <v>#REF!</v>
      </c>
      <c r="C136" s="62">
        <v>72.0</v>
      </c>
      <c r="D136" s="119" t="s">
        <v>355</v>
      </c>
      <c r="E136" s="119">
        <v>8.0</v>
      </c>
      <c r="F136" s="108" t="s">
        <v>390</v>
      </c>
      <c r="G136" s="109" t="s">
        <v>202</v>
      </c>
      <c r="H136" s="109" t="s">
        <v>391</v>
      </c>
      <c r="I136" s="66" t="str">
        <f t="shared" si="3"/>
        <v/>
      </c>
      <c r="J136" s="115" t="s">
        <v>390</v>
      </c>
      <c r="K136" s="115"/>
      <c r="L136" s="115" t="s">
        <v>202</v>
      </c>
      <c r="M136" s="115" t="s">
        <v>391</v>
      </c>
      <c r="N136" s="66" t="str">
        <f t="shared" si="4"/>
        <v/>
      </c>
      <c r="O136" s="14" t="s">
        <v>93</v>
      </c>
      <c r="P136" s="109" t="s">
        <v>391</v>
      </c>
      <c r="Q136" s="62"/>
      <c r="R136" s="62"/>
      <c r="T136" s="108" t="s">
        <v>389</v>
      </c>
      <c r="U136" s="108" t="s">
        <v>389</v>
      </c>
      <c r="V136" s="62"/>
      <c r="W136" s="68"/>
      <c r="X136" s="59" t="s">
        <v>392</v>
      </c>
    </row>
    <row r="137">
      <c r="A137" s="108" t="s">
        <v>354</v>
      </c>
      <c r="B137" s="61" t="str">
        <f t="shared" si="9"/>
        <v>#REF!</v>
      </c>
      <c r="C137" s="62">
        <v>64.0</v>
      </c>
      <c r="D137" s="119" t="s">
        <v>355</v>
      </c>
      <c r="E137" s="119">
        <v>0.0</v>
      </c>
      <c r="F137" s="108" t="s">
        <v>356</v>
      </c>
      <c r="G137" s="109" t="s">
        <v>202</v>
      </c>
      <c r="H137" s="109" t="s">
        <v>357</v>
      </c>
      <c r="I137" s="66" t="str">
        <f t="shared" si="3"/>
        <v/>
      </c>
      <c r="J137" s="115" t="s">
        <v>356</v>
      </c>
      <c r="K137" s="115"/>
      <c r="L137" s="115" t="s">
        <v>202</v>
      </c>
      <c r="M137" s="115" t="s">
        <v>357</v>
      </c>
      <c r="N137" s="66" t="str">
        <f t="shared" si="4"/>
        <v/>
      </c>
      <c r="O137" s="14" t="s">
        <v>93</v>
      </c>
      <c r="P137" s="109" t="s">
        <v>357</v>
      </c>
      <c r="Q137" s="62"/>
      <c r="R137" s="62"/>
      <c r="T137" s="108" t="s">
        <v>354</v>
      </c>
      <c r="U137" s="108" t="s">
        <v>354</v>
      </c>
      <c r="V137" s="62"/>
      <c r="W137" s="68"/>
      <c r="X137" s="59" t="s">
        <v>358</v>
      </c>
    </row>
    <row r="138">
      <c r="A138" s="108" t="s">
        <v>359</v>
      </c>
      <c r="B138" s="61" t="str">
        <f t="shared" si="9"/>
        <v>#REF!</v>
      </c>
      <c r="C138" s="70">
        <v>65.0</v>
      </c>
      <c r="D138" s="119" t="s">
        <v>355</v>
      </c>
      <c r="E138" s="119">
        <v>1.0</v>
      </c>
      <c r="F138" s="108" t="s">
        <v>360</v>
      </c>
      <c r="G138" s="109" t="s">
        <v>202</v>
      </c>
      <c r="H138" s="109" t="s">
        <v>361</v>
      </c>
      <c r="I138" s="66" t="str">
        <f t="shared" si="3"/>
        <v/>
      </c>
      <c r="J138" s="115" t="s">
        <v>360</v>
      </c>
      <c r="K138" s="115"/>
      <c r="L138" s="115" t="s">
        <v>202</v>
      </c>
      <c r="M138" s="115" t="s">
        <v>361</v>
      </c>
      <c r="N138" s="66" t="str">
        <f t="shared" si="4"/>
        <v/>
      </c>
      <c r="O138" s="14" t="s">
        <v>93</v>
      </c>
      <c r="P138" s="109" t="s">
        <v>361</v>
      </c>
      <c r="Q138" s="62"/>
      <c r="R138" s="62"/>
      <c r="T138" s="108" t="s">
        <v>359</v>
      </c>
      <c r="U138" s="108" t="s">
        <v>359</v>
      </c>
      <c r="V138" s="62"/>
      <c r="W138" s="68"/>
      <c r="X138" s="59" t="s">
        <v>362</v>
      </c>
    </row>
    <row r="139">
      <c r="A139" s="62" t="s">
        <v>529</v>
      </c>
      <c r="B139" s="61" t="str">
        <f t="shared" si="9"/>
        <v>#REF!</v>
      </c>
      <c r="C139" s="62">
        <v>112.0</v>
      </c>
      <c r="D139" s="92" t="s">
        <v>530</v>
      </c>
      <c r="E139" s="92">
        <v>0.0</v>
      </c>
      <c r="F139" s="62" t="s">
        <v>531</v>
      </c>
      <c r="G139" s="62" t="s">
        <v>289</v>
      </c>
      <c r="H139" s="70" t="s">
        <v>529</v>
      </c>
      <c r="I139" s="66" t="str">
        <f t="shared" si="3"/>
        <v/>
      </c>
      <c r="J139" s="97" t="s">
        <v>531</v>
      </c>
      <c r="K139" s="97"/>
      <c r="L139" s="97" t="s">
        <v>289</v>
      </c>
      <c r="M139" s="97" t="s">
        <v>529</v>
      </c>
      <c r="N139" s="66" t="str">
        <f t="shared" si="4"/>
        <v/>
      </c>
      <c r="O139" s="14" t="s">
        <v>93</v>
      </c>
      <c r="P139" s="82"/>
      <c r="Q139" s="62"/>
      <c r="R139" s="62"/>
      <c r="T139" s="82"/>
      <c r="U139" s="62" t="s">
        <v>529</v>
      </c>
      <c r="V139" s="62"/>
      <c r="W139" s="68"/>
      <c r="X139" s="81" t="s">
        <v>532</v>
      </c>
    </row>
    <row r="140">
      <c r="A140" s="62" t="s">
        <v>533</v>
      </c>
      <c r="B140" s="61" t="str">
        <f t="shared" si="9"/>
        <v>#REF!</v>
      </c>
      <c r="C140" s="70">
        <v>113.0</v>
      </c>
      <c r="D140" s="92" t="s">
        <v>530</v>
      </c>
      <c r="E140" s="92">
        <v>1.0</v>
      </c>
      <c r="F140" s="62" t="s">
        <v>534</v>
      </c>
      <c r="G140" s="62" t="s">
        <v>289</v>
      </c>
      <c r="H140" s="70" t="s">
        <v>533</v>
      </c>
      <c r="I140" s="66" t="str">
        <f t="shared" si="3"/>
        <v/>
      </c>
      <c r="J140" s="97" t="s">
        <v>534</v>
      </c>
      <c r="K140" s="97"/>
      <c r="L140" s="97" t="s">
        <v>289</v>
      </c>
      <c r="M140" s="97" t="s">
        <v>533</v>
      </c>
      <c r="N140" s="66" t="str">
        <f t="shared" si="4"/>
        <v/>
      </c>
      <c r="O140" s="14" t="s">
        <v>93</v>
      </c>
      <c r="P140" s="82"/>
      <c r="Q140" s="62"/>
      <c r="R140" s="62"/>
      <c r="T140" s="82"/>
      <c r="U140" s="62" t="s">
        <v>533</v>
      </c>
      <c r="V140" s="62"/>
      <c r="W140" s="68"/>
      <c r="X140" s="81" t="s">
        <v>535</v>
      </c>
    </row>
    <row r="141">
      <c r="A141" s="62" t="s">
        <v>287</v>
      </c>
      <c r="B141" s="61" t="str">
        <f t="shared" si="9"/>
        <v>#REF!</v>
      </c>
      <c r="C141" s="70">
        <v>46.0</v>
      </c>
      <c r="D141" s="111" t="s">
        <v>227</v>
      </c>
      <c r="E141" s="111">
        <v>14.0</v>
      </c>
      <c r="F141" s="62" t="s">
        <v>288</v>
      </c>
      <c r="G141" s="62" t="s">
        <v>289</v>
      </c>
      <c r="H141" s="70" t="s">
        <v>287</v>
      </c>
      <c r="I141" s="66" t="str">
        <f t="shared" si="3"/>
        <v/>
      </c>
      <c r="J141" s="97" t="s">
        <v>288</v>
      </c>
      <c r="K141" s="97"/>
      <c r="L141" s="97" t="s">
        <v>289</v>
      </c>
      <c r="M141" s="97" t="s">
        <v>287</v>
      </c>
      <c r="N141" s="66" t="str">
        <f t="shared" si="4"/>
        <v/>
      </c>
      <c r="O141" s="14" t="s">
        <v>93</v>
      </c>
      <c r="P141" s="82"/>
      <c r="Q141" s="62"/>
      <c r="R141" s="62"/>
      <c r="T141" s="82"/>
      <c r="U141" s="62" t="s">
        <v>287</v>
      </c>
      <c r="V141" s="62"/>
      <c r="W141" s="54"/>
      <c r="X141" s="81" t="s">
        <v>290</v>
      </c>
    </row>
    <row r="142">
      <c r="A142" s="62" t="s">
        <v>291</v>
      </c>
      <c r="B142" s="61" t="str">
        <f t="shared" si="9"/>
        <v>#REF!</v>
      </c>
      <c r="C142" s="62">
        <v>47.0</v>
      </c>
      <c r="D142" s="111" t="s">
        <v>227</v>
      </c>
      <c r="E142" s="111">
        <v>15.0</v>
      </c>
      <c r="F142" s="62" t="s">
        <v>292</v>
      </c>
      <c r="G142" s="62" t="s">
        <v>289</v>
      </c>
      <c r="H142" s="70" t="s">
        <v>291</v>
      </c>
      <c r="I142" s="66" t="str">
        <f t="shared" si="3"/>
        <v/>
      </c>
      <c r="J142" s="97" t="s">
        <v>292</v>
      </c>
      <c r="K142" s="97"/>
      <c r="L142" s="97" t="s">
        <v>289</v>
      </c>
      <c r="M142" s="97" t="s">
        <v>291</v>
      </c>
      <c r="N142" s="66" t="str">
        <f t="shared" si="4"/>
        <v/>
      </c>
      <c r="O142" s="14" t="s">
        <v>93</v>
      </c>
      <c r="P142" s="82"/>
      <c r="Q142" s="62"/>
      <c r="R142" s="62"/>
      <c r="T142" s="82"/>
      <c r="U142" s="62" t="s">
        <v>291</v>
      </c>
      <c r="V142" s="62"/>
      <c r="W142" s="54"/>
      <c r="X142" s="81" t="s">
        <v>293</v>
      </c>
    </row>
    <row r="143">
      <c r="A143" s="39"/>
      <c r="C143" s="135"/>
      <c r="D143" s="135"/>
      <c r="E143" s="135"/>
      <c r="F143" s="135"/>
      <c r="G143" s="135"/>
      <c r="H143" s="136"/>
      <c r="I143" s="57"/>
      <c r="J143" s="57"/>
      <c r="K143" s="57"/>
      <c r="L143" s="57"/>
      <c r="M143" s="57"/>
      <c r="N143" s="3"/>
      <c r="P143" s="137" t="s">
        <v>635</v>
      </c>
      <c r="R143" s="137" t="s">
        <v>635</v>
      </c>
      <c r="V143" s="138"/>
      <c r="W143" s="135"/>
      <c r="X143" s="40"/>
    </row>
    <row r="144">
      <c r="A144" s="39"/>
      <c r="B144" s="137"/>
      <c r="C144" s="137"/>
      <c r="D144" s="137"/>
      <c r="E144" s="137"/>
      <c r="F144" s="137"/>
      <c r="G144" s="137"/>
      <c r="H144" s="70"/>
      <c r="I144" s="57"/>
      <c r="J144" s="57"/>
      <c r="K144" s="57"/>
      <c r="L144" s="57"/>
      <c r="M144" s="139"/>
      <c r="N144" s="3"/>
      <c r="P144" s="137" t="s">
        <v>636</v>
      </c>
      <c r="Q144" s="137"/>
      <c r="R144" s="137" t="s">
        <v>636</v>
      </c>
      <c r="T144" s="137" t="s">
        <v>635</v>
      </c>
      <c r="U144" s="137"/>
      <c r="V144" s="138"/>
      <c r="W144" s="135"/>
      <c r="X144" s="40"/>
    </row>
    <row r="145">
      <c r="A145" s="39"/>
      <c r="B145" s="137"/>
      <c r="C145" s="137"/>
      <c r="D145" s="137"/>
      <c r="E145" s="137"/>
      <c r="F145" s="137"/>
      <c r="G145" s="137"/>
      <c r="H145" s="70"/>
      <c r="I145" s="57"/>
      <c r="J145" s="57"/>
      <c r="K145" s="57"/>
      <c r="L145" s="57"/>
      <c r="M145" s="139"/>
      <c r="N145" s="3"/>
      <c r="P145" s="137" t="s">
        <v>636</v>
      </c>
      <c r="Q145" s="137"/>
      <c r="T145" s="137" t="s">
        <v>636</v>
      </c>
      <c r="U145" s="137"/>
      <c r="V145" s="138"/>
      <c r="W145" s="135"/>
      <c r="X145" s="40"/>
    </row>
    <row r="146">
      <c r="A146" s="39"/>
      <c r="B146" s="137"/>
      <c r="C146" s="137"/>
      <c r="D146" s="137"/>
      <c r="E146" s="137"/>
      <c r="F146" s="137"/>
      <c r="G146" s="137"/>
      <c r="H146" s="70"/>
      <c r="I146" s="57"/>
      <c r="J146" s="57"/>
      <c r="K146" s="57"/>
      <c r="L146" s="57"/>
      <c r="M146" s="139"/>
      <c r="N146" s="3"/>
      <c r="P146" s="137" t="s">
        <v>637</v>
      </c>
      <c r="T146" s="137" t="s">
        <v>636</v>
      </c>
      <c r="U146" s="137"/>
      <c r="V146" s="138"/>
      <c r="W146" s="135"/>
      <c r="X146" s="40"/>
    </row>
    <row r="147">
      <c r="A147" s="39"/>
      <c r="B147" s="137"/>
      <c r="C147" s="68"/>
      <c r="D147" s="68"/>
      <c r="E147" s="68"/>
      <c r="F147" s="68"/>
      <c r="G147" s="68"/>
      <c r="H147" s="68"/>
      <c r="I147" s="57"/>
      <c r="J147" s="57"/>
      <c r="K147" s="57"/>
      <c r="L147" s="57"/>
      <c r="M147" s="57"/>
      <c r="N147" s="3"/>
      <c r="P147" s="137" t="s">
        <v>637</v>
      </c>
      <c r="Q147" s="51"/>
      <c r="R147" s="51"/>
      <c r="S147" s="51"/>
      <c r="T147" s="137" t="s">
        <v>637</v>
      </c>
      <c r="U147" s="68"/>
      <c r="V147" s="138"/>
      <c r="W147" s="135"/>
      <c r="X147" s="40"/>
    </row>
    <row r="148">
      <c r="A148" s="39"/>
      <c r="B148" s="137"/>
      <c r="C148" s="137"/>
      <c r="D148" s="137"/>
      <c r="E148" s="137"/>
      <c r="F148" s="137"/>
      <c r="G148" s="137"/>
      <c r="H148" s="70"/>
      <c r="I148" s="57"/>
      <c r="J148" s="57"/>
      <c r="K148" s="57"/>
      <c r="L148" s="57"/>
      <c r="M148" s="139"/>
      <c r="N148" s="3"/>
      <c r="P148" s="137" t="s">
        <v>637</v>
      </c>
      <c r="T148" s="137" t="s">
        <v>637</v>
      </c>
      <c r="U148" s="137"/>
      <c r="V148" s="138"/>
      <c r="W148" s="135"/>
      <c r="X148" s="40"/>
    </row>
    <row r="149">
      <c r="A149" s="39"/>
      <c r="B149" s="137"/>
      <c r="C149" s="137"/>
      <c r="D149" s="137"/>
      <c r="E149" s="137"/>
      <c r="F149" s="137"/>
      <c r="G149" s="137"/>
      <c r="H149" s="70"/>
      <c r="I149" s="57"/>
      <c r="J149" s="57"/>
      <c r="K149" s="57"/>
      <c r="L149" s="57"/>
      <c r="M149" s="139"/>
      <c r="N149" s="3"/>
      <c r="P149" s="137" t="s">
        <v>637</v>
      </c>
      <c r="T149" s="137" t="s">
        <v>637</v>
      </c>
      <c r="U149" s="137"/>
      <c r="V149" s="138"/>
      <c r="W149" s="135"/>
      <c r="X149" s="40"/>
    </row>
    <row r="150">
      <c r="A150" s="39"/>
      <c r="B150" s="137"/>
      <c r="C150" s="137"/>
      <c r="D150" s="137"/>
      <c r="E150" s="137"/>
      <c r="F150" s="137"/>
      <c r="G150" s="137"/>
      <c r="H150" s="70"/>
      <c r="I150" s="57"/>
      <c r="J150" s="57"/>
      <c r="K150" s="57"/>
      <c r="L150" s="57"/>
      <c r="M150" s="139"/>
      <c r="N150" s="3"/>
      <c r="P150" s="70" t="s">
        <v>638</v>
      </c>
      <c r="T150" s="137" t="s">
        <v>639</v>
      </c>
      <c r="U150" s="137"/>
      <c r="V150" s="138"/>
      <c r="W150" s="135"/>
      <c r="X150" s="40"/>
    </row>
    <row r="151">
      <c r="A151" s="39"/>
      <c r="B151" s="137"/>
      <c r="C151" s="137"/>
      <c r="D151" s="137"/>
      <c r="E151" s="137"/>
      <c r="F151" s="137"/>
      <c r="G151" s="137"/>
      <c r="H151" s="70"/>
      <c r="I151" s="57"/>
      <c r="J151" s="57"/>
      <c r="K151" s="57"/>
      <c r="L151" s="57"/>
      <c r="M151" s="139"/>
      <c r="N151" s="3"/>
      <c r="P151" s="137" t="s">
        <v>639</v>
      </c>
      <c r="Q151" s="137" t="s">
        <v>639</v>
      </c>
      <c r="R151" s="137" t="s">
        <v>639</v>
      </c>
      <c r="T151" s="137" t="s">
        <v>639</v>
      </c>
      <c r="U151" s="137"/>
      <c r="V151" s="138"/>
      <c r="W151" s="135"/>
      <c r="X151" s="40"/>
    </row>
    <row r="152">
      <c r="A152" s="39"/>
      <c r="B152" s="137"/>
      <c r="C152" s="137"/>
      <c r="D152" s="137"/>
      <c r="E152" s="137"/>
      <c r="F152" s="137"/>
      <c r="G152" s="137"/>
      <c r="H152" s="70"/>
      <c r="I152" s="57"/>
      <c r="J152" s="57"/>
      <c r="K152" s="57"/>
      <c r="L152" s="57"/>
      <c r="M152" s="139"/>
      <c r="N152" s="3"/>
      <c r="P152" s="137" t="s">
        <v>639</v>
      </c>
      <c r="Q152" s="137" t="s">
        <v>639</v>
      </c>
      <c r="T152" s="137" t="s">
        <v>639</v>
      </c>
      <c r="U152" s="137"/>
      <c r="V152" s="138"/>
      <c r="W152" s="135"/>
      <c r="X152" s="40"/>
    </row>
    <row r="153">
      <c r="A153" s="39"/>
      <c r="B153" s="137"/>
      <c r="C153" s="137"/>
      <c r="D153" s="137"/>
      <c r="E153" s="137"/>
      <c r="F153" s="137"/>
      <c r="G153" s="137"/>
      <c r="H153" s="70"/>
      <c r="I153" s="57"/>
      <c r="J153" s="57"/>
      <c r="K153" s="57"/>
      <c r="L153" s="57"/>
      <c r="M153" s="139"/>
      <c r="N153" s="3"/>
      <c r="P153" s="137" t="s">
        <v>639</v>
      </c>
      <c r="Q153" s="137" t="s">
        <v>639</v>
      </c>
      <c r="R153" s="137" t="s">
        <v>639</v>
      </c>
      <c r="T153" s="137" t="s">
        <v>639</v>
      </c>
      <c r="U153" s="137"/>
      <c r="V153" s="138"/>
      <c r="W153" s="135"/>
      <c r="X153" s="40"/>
    </row>
    <row r="154">
      <c r="A154" s="39"/>
      <c r="B154" s="137"/>
      <c r="C154" s="137"/>
      <c r="D154" s="137"/>
      <c r="E154" s="137"/>
      <c r="F154" s="137"/>
      <c r="G154" s="137"/>
      <c r="H154" s="70"/>
      <c r="I154" s="57"/>
      <c r="J154" s="57"/>
      <c r="K154" s="57"/>
      <c r="L154" s="57"/>
      <c r="M154" s="139"/>
      <c r="N154" s="3"/>
      <c r="P154" s="137" t="s">
        <v>639</v>
      </c>
      <c r="Q154" s="137" t="s">
        <v>639</v>
      </c>
      <c r="R154" s="137" t="s">
        <v>639</v>
      </c>
      <c r="T154" s="137" t="s">
        <v>639</v>
      </c>
      <c r="U154" s="137"/>
      <c r="V154" s="138"/>
      <c r="W154" s="135"/>
      <c r="X154" s="40"/>
    </row>
    <row r="155">
      <c r="A155" s="39"/>
      <c r="C155" s="135"/>
      <c r="D155" s="135"/>
      <c r="E155" s="135"/>
      <c r="F155" s="135"/>
      <c r="G155" s="135"/>
      <c r="H155" s="136"/>
      <c r="I155" s="57"/>
      <c r="J155" s="57"/>
      <c r="K155" s="57"/>
      <c r="L155" s="57"/>
      <c r="M155" s="57"/>
      <c r="N155" s="3"/>
      <c r="P155" s="137" t="s">
        <v>639</v>
      </c>
      <c r="Q155" s="137" t="s">
        <v>639</v>
      </c>
      <c r="R155" s="137" t="s">
        <v>639</v>
      </c>
      <c r="T155" s="137" t="s">
        <v>639</v>
      </c>
      <c r="V155" s="138"/>
      <c r="W155" s="135"/>
      <c r="X155" s="40"/>
    </row>
    <row r="156">
      <c r="A156" s="39"/>
      <c r="C156" s="135"/>
      <c r="D156" s="135"/>
      <c r="E156" s="138"/>
      <c r="F156" s="135"/>
      <c r="G156" s="135"/>
      <c r="H156" s="136"/>
      <c r="I156" s="57"/>
      <c r="J156" s="57"/>
      <c r="K156" s="57"/>
      <c r="L156" s="57"/>
      <c r="M156" s="57"/>
      <c r="N156" s="3"/>
      <c r="P156" s="137" t="s">
        <v>639</v>
      </c>
      <c r="Q156" s="137" t="s">
        <v>639</v>
      </c>
      <c r="T156" s="84"/>
      <c r="X156" s="40"/>
    </row>
    <row r="157">
      <c r="A157" s="39"/>
      <c r="B157" s="39"/>
      <c r="C157" s="56"/>
      <c r="D157" s="56"/>
      <c r="E157" s="138"/>
      <c r="F157" s="135"/>
      <c r="G157" s="135"/>
      <c r="H157" s="136"/>
      <c r="I157" s="57"/>
      <c r="J157" s="57"/>
      <c r="K157" s="57"/>
      <c r="L157" s="57"/>
      <c r="M157" s="57"/>
      <c r="N157" s="3"/>
      <c r="P157" s="137" t="s">
        <v>639</v>
      </c>
      <c r="Q157" s="137" t="s">
        <v>639</v>
      </c>
      <c r="T157" s="84"/>
      <c r="X157" s="40"/>
    </row>
    <row r="158">
      <c r="A158" s="39"/>
      <c r="B158" s="39"/>
      <c r="C158" s="56"/>
      <c r="D158" s="56"/>
      <c r="E158" s="138"/>
      <c r="F158" s="135"/>
      <c r="G158" s="135"/>
      <c r="H158" s="136"/>
      <c r="I158" s="57"/>
      <c r="J158" s="57"/>
      <c r="K158" s="57"/>
      <c r="L158" s="57"/>
      <c r="M158" s="57"/>
      <c r="N158" s="3"/>
      <c r="P158" s="137" t="s">
        <v>639</v>
      </c>
      <c r="Q158" s="137" t="s">
        <v>639</v>
      </c>
      <c r="T158" s="84"/>
      <c r="X158" s="40"/>
    </row>
    <row r="159">
      <c r="A159" s="39"/>
      <c r="B159" s="39"/>
      <c r="C159" s="56"/>
      <c r="D159" s="56"/>
      <c r="E159" s="138"/>
      <c r="F159" s="135"/>
      <c r="G159" s="135"/>
      <c r="H159" s="136"/>
      <c r="I159" s="57"/>
      <c r="J159" s="57"/>
      <c r="K159" s="57"/>
      <c r="L159" s="57"/>
      <c r="M159" s="57"/>
      <c r="N159" s="3"/>
      <c r="P159" s="137" t="s">
        <v>639</v>
      </c>
      <c r="Q159" s="137" t="s">
        <v>639</v>
      </c>
      <c r="T159" s="84"/>
      <c r="X159" s="40"/>
    </row>
    <row r="160">
      <c r="A160" s="39"/>
      <c r="C160" s="135"/>
      <c r="D160" s="135"/>
      <c r="E160" s="138"/>
      <c r="F160" s="135"/>
      <c r="G160" s="135"/>
      <c r="H160" s="136"/>
      <c r="I160" s="57"/>
      <c r="J160" s="57"/>
      <c r="K160" s="57"/>
      <c r="L160" s="57"/>
      <c r="M160" s="57"/>
      <c r="N160" s="3"/>
      <c r="P160" s="137" t="s">
        <v>639</v>
      </c>
      <c r="Q160" s="137" t="s">
        <v>639</v>
      </c>
      <c r="T160" s="84"/>
      <c r="X160" s="40"/>
    </row>
    <row r="161">
      <c r="A161" s="39"/>
      <c r="C161" s="135"/>
      <c r="D161" s="135"/>
      <c r="E161" s="138"/>
      <c r="F161" s="135"/>
      <c r="G161" s="135"/>
      <c r="H161" s="136"/>
      <c r="I161" s="57"/>
      <c r="J161" s="57"/>
      <c r="K161" s="57"/>
      <c r="L161" s="57"/>
      <c r="M161" s="57"/>
      <c r="N161" s="3"/>
      <c r="P161" s="137" t="s">
        <v>639</v>
      </c>
      <c r="Q161" s="137" t="s">
        <v>639</v>
      </c>
      <c r="T161" s="84"/>
      <c r="X161" s="40"/>
    </row>
    <row r="162">
      <c r="A162" s="39"/>
      <c r="C162" s="135"/>
      <c r="D162" s="135"/>
      <c r="E162" s="138"/>
      <c r="F162" s="135"/>
      <c r="G162" s="135"/>
      <c r="H162" s="136"/>
      <c r="I162" s="57"/>
      <c r="J162" s="57"/>
      <c r="K162" s="57"/>
      <c r="L162" s="57"/>
      <c r="M162" s="57"/>
      <c r="N162" s="3"/>
      <c r="P162" s="137" t="s">
        <v>639</v>
      </c>
      <c r="Q162" s="140" t="s">
        <v>640</v>
      </c>
      <c r="T162" s="84"/>
      <c r="X162" s="40"/>
    </row>
    <row r="163">
      <c r="A163" s="39"/>
      <c r="C163" s="135"/>
      <c r="D163" s="135"/>
      <c r="E163" s="138"/>
      <c r="F163" s="135"/>
      <c r="G163" s="135"/>
      <c r="H163" s="136"/>
      <c r="I163" s="57"/>
      <c r="J163" s="57"/>
      <c r="K163" s="57"/>
      <c r="L163" s="57"/>
      <c r="M163" s="57"/>
      <c r="N163" s="3"/>
      <c r="P163" s="137" t="s">
        <v>639</v>
      </c>
      <c r="Q163" s="140" t="s">
        <v>641</v>
      </c>
      <c r="T163" s="84"/>
      <c r="X163" s="40"/>
    </row>
    <row r="164">
      <c r="A164" s="39"/>
      <c r="C164" s="135"/>
      <c r="D164" s="135"/>
      <c r="E164" s="138"/>
      <c r="F164" s="135"/>
      <c r="G164" s="135"/>
      <c r="H164" s="136"/>
      <c r="I164" s="57"/>
      <c r="J164" s="57"/>
      <c r="K164" s="57"/>
      <c r="L164" s="57"/>
      <c r="M164" s="57"/>
      <c r="N164" s="3"/>
      <c r="P164" s="137" t="s">
        <v>639</v>
      </c>
      <c r="Q164" s="140" t="s">
        <v>642</v>
      </c>
      <c r="T164" s="84"/>
      <c r="X164" s="40"/>
    </row>
    <row r="165">
      <c r="A165" s="39"/>
      <c r="C165" s="135"/>
      <c r="D165" s="135"/>
      <c r="E165" s="138"/>
      <c r="F165" s="135"/>
      <c r="G165" s="135"/>
      <c r="H165" s="136"/>
      <c r="I165" s="57"/>
      <c r="J165" s="57"/>
      <c r="K165" s="57"/>
      <c r="L165" s="57"/>
      <c r="M165" s="57"/>
      <c r="N165" s="3"/>
      <c r="P165" s="137" t="s">
        <v>639</v>
      </c>
      <c r="Q165" s="140" t="s">
        <v>643</v>
      </c>
      <c r="T165" s="84"/>
      <c r="X165" s="40"/>
    </row>
    <row r="166">
      <c r="A166" s="39"/>
      <c r="C166" s="135"/>
      <c r="D166" s="135"/>
      <c r="E166" s="138"/>
      <c r="F166" s="135"/>
      <c r="G166" s="135"/>
      <c r="H166" s="136"/>
      <c r="I166" s="57"/>
      <c r="J166" s="57"/>
      <c r="K166" s="57"/>
      <c r="L166" s="57"/>
      <c r="M166" s="57"/>
      <c r="N166" s="3"/>
      <c r="P166" s="137" t="s">
        <v>639</v>
      </c>
      <c r="Q166" s="140" t="s">
        <v>644</v>
      </c>
      <c r="T166" s="84"/>
      <c r="X166" s="40"/>
    </row>
    <row r="167">
      <c r="A167" s="39"/>
      <c r="C167" s="135"/>
      <c r="D167" s="135"/>
      <c r="E167" s="138"/>
      <c r="F167" s="135"/>
      <c r="G167" s="135"/>
      <c r="H167" s="136"/>
      <c r="I167" s="57"/>
      <c r="J167" s="57"/>
      <c r="K167" s="57"/>
      <c r="L167" s="57"/>
      <c r="M167" s="57"/>
      <c r="N167" s="3"/>
      <c r="P167" s="137" t="s">
        <v>639</v>
      </c>
      <c r="Q167" s="140" t="s">
        <v>645</v>
      </c>
      <c r="T167" s="84"/>
      <c r="X167" s="40"/>
    </row>
    <row r="168">
      <c r="A168" s="39"/>
      <c r="C168" s="135"/>
      <c r="D168" s="135"/>
      <c r="E168" s="138"/>
      <c r="F168" s="135"/>
      <c r="G168" s="135"/>
      <c r="H168" s="136"/>
      <c r="I168" s="57"/>
      <c r="J168" s="57"/>
      <c r="K168" s="57"/>
      <c r="L168" s="57"/>
      <c r="M168" s="57"/>
      <c r="N168" s="3"/>
      <c r="P168" s="137" t="s">
        <v>639</v>
      </c>
      <c r="Q168" s="140" t="s">
        <v>646</v>
      </c>
      <c r="T168" s="84"/>
      <c r="X168" s="40"/>
    </row>
    <row r="169">
      <c r="A169" s="39"/>
      <c r="C169" s="135"/>
      <c r="D169" s="135"/>
      <c r="E169" s="138"/>
      <c r="F169" s="135"/>
      <c r="G169" s="135"/>
      <c r="H169" s="136"/>
      <c r="I169" s="57"/>
      <c r="J169" s="57"/>
      <c r="K169" s="57"/>
      <c r="L169" s="57"/>
      <c r="M169" s="57"/>
      <c r="N169" s="3"/>
      <c r="P169" s="137" t="s">
        <v>639</v>
      </c>
      <c r="Q169" s="140" t="s">
        <v>647</v>
      </c>
      <c r="T169" s="84"/>
      <c r="X169" s="40"/>
    </row>
    <row r="170">
      <c r="A170" s="39"/>
      <c r="B170" s="39"/>
      <c r="C170" s="56"/>
      <c r="D170" s="56"/>
      <c r="E170" s="138"/>
      <c r="F170" s="135"/>
      <c r="G170" s="135"/>
      <c r="H170" s="136"/>
      <c r="I170" s="57"/>
      <c r="J170" s="57"/>
      <c r="K170" s="57"/>
      <c r="L170" s="57"/>
      <c r="M170" s="57"/>
      <c r="N170" s="3"/>
      <c r="P170" s="137" t="s">
        <v>639</v>
      </c>
      <c r="Q170" s="140" t="s">
        <v>648</v>
      </c>
      <c r="T170" s="84"/>
      <c r="X170" s="40"/>
    </row>
    <row r="171">
      <c r="A171" s="39"/>
      <c r="B171" s="39"/>
      <c r="C171" s="56"/>
      <c r="D171" s="56"/>
      <c r="E171" s="138"/>
      <c r="F171" s="135"/>
      <c r="G171" s="135"/>
      <c r="H171" s="136"/>
      <c r="I171" s="57"/>
      <c r="J171" s="57"/>
      <c r="K171" s="57"/>
      <c r="L171" s="57"/>
      <c r="M171" s="57"/>
      <c r="N171" s="3"/>
      <c r="P171" s="137" t="s">
        <v>639</v>
      </c>
      <c r="Q171" s="140" t="s">
        <v>649</v>
      </c>
      <c r="T171" s="84"/>
      <c r="X171" s="40"/>
    </row>
    <row r="172">
      <c r="A172" s="39"/>
      <c r="B172" s="39"/>
      <c r="C172" s="56"/>
      <c r="D172" s="56"/>
      <c r="E172" s="138"/>
      <c r="F172" s="135"/>
      <c r="G172" s="135"/>
      <c r="H172" s="136"/>
      <c r="I172" s="57"/>
      <c r="J172" s="57"/>
      <c r="K172" s="57"/>
      <c r="L172" s="57"/>
      <c r="M172" s="57"/>
      <c r="N172" s="3"/>
      <c r="P172" s="137" t="s">
        <v>639</v>
      </c>
      <c r="Q172" s="140" t="s">
        <v>650</v>
      </c>
      <c r="T172" s="84"/>
      <c r="X172" s="40"/>
    </row>
    <row r="173">
      <c r="A173" s="39"/>
      <c r="B173" s="39"/>
      <c r="C173" s="56"/>
      <c r="D173" s="56"/>
      <c r="E173" s="138"/>
      <c r="F173" s="135"/>
      <c r="G173" s="135"/>
      <c r="H173" s="136"/>
      <c r="I173" s="57"/>
      <c r="J173" s="57"/>
      <c r="K173" s="57"/>
      <c r="L173" s="57"/>
      <c r="M173" s="57"/>
      <c r="N173" s="3"/>
      <c r="P173" s="137" t="s">
        <v>639</v>
      </c>
      <c r="Q173" s="140" t="s">
        <v>651</v>
      </c>
      <c r="T173" s="84"/>
      <c r="X173" s="40"/>
    </row>
    <row r="174">
      <c r="A174" s="39"/>
      <c r="B174" s="39"/>
      <c r="C174" s="56"/>
      <c r="D174" s="56"/>
      <c r="E174" s="138"/>
      <c r="F174" s="135"/>
      <c r="G174" s="135"/>
      <c r="H174" s="136"/>
      <c r="I174" s="57"/>
      <c r="J174" s="57"/>
      <c r="K174" s="57"/>
      <c r="L174" s="57"/>
      <c r="M174" s="57"/>
      <c r="N174" s="3"/>
      <c r="P174" s="137" t="s">
        <v>639</v>
      </c>
      <c r="Q174" s="140" t="s">
        <v>652</v>
      </c>
      <c r="T174" s="84"/>
      <c r="X174" s="40"/>
    </row>
    <row r="175">
      <c r="A175" s="39"/>
      <c r="B175" s="39"/>
      <c r="C175" s="56"/>
      <c r="D175" s="56"/>
      <c r="E175" s="138"/>
      <c r="F175" s="135"/>
      <c r="G175" s="135"/>
      <c r="H175" s="136"/>
      <c r="I175" s="57"/>
      <c r="J175" s="57"/>
      <c r="K175" s="57"/>
      <c r="L175" s="57"/>
      <c r="M175" s="57"/>
      <c r="N175" s="3"/>
      <c r="P175" s="137" t="s">
        <v>639</v>
      </c>
      <c r="Q175" s="140" t="s">
        <v>653</v>
      </c>
      <c r="T175" s="84"/>
      <c r="X175" s="40"/>
    </row>
    <row r="176">
      <c r="A176" s="39"/>
      <c r="B176" s="39"/>
      <c r="C176" s="56"/>
      <c r="D176" s="56"/>
      <c r="E176" s="138"/>
      <c r="F176" s="135"/>
      <c r="G176" s="135"/>
      <c r="H176" s="136"/>
      <c r="I176" s="57"/>
      <c r="J176" s="57"/>
      <c r="K176" s="57"/>
      <c r="L176" s="57"/>
      <c r="M176" s="57"/>
      <c r="N176" s="3"/>
      <c r="P176" s="137" t="s">
        <v>639</v>
      </c>
      <c r="Q176" s="140" t="s">
        <v>654</v>
      </c>
      <c r="T176" s="84"/>
      <c r="X176" s="40"/>
    </row>
    <row r="177">
      <c r="A177" s="39"/>
      <c r="B177" s="39"/>
      <c r="C177" s="56"/>
      <c r="D177" s="56"/>
      <c r="E177" s="138"/>
      <c r="F177" s="135"/>
      <c r="G177" s="135"/>
      <c r="H177" s="136"/>
      <c r="I177" s="57"/>
      <c r="J177" s="57"/>
      <c r="K177" s="57"/>
      <c r="L177" s="57"/>
      <c r="M177" s="57"/>
      <c r="N177" s="3"/>
      <c r="P177" s="137" t="s">
        <v>639</v>
      </c>
      <c r="Q177" s="140" t="s">
        <v>655</v>
      </c>
      <c r="T177" s="84"/>
      <c r="X177" s="40"/>
    </row>
    <row r="178">
      <c r="A178" s="39"/>
      <c r="B178" s="39"/>
      <c r="C178" s="56"/>
      <c r="D178" s="56"/>
      <c r="E178" s="138"/>
      <c r="F178" s="135"/>
      <c r="G178" s="135"/>
      <c r="H178" s="136"/>
      <c r="I178" s="57"/>
      <c r="J178" s="57"/>
      <c r="K178" s="57"/>
      <c r="L178" s="57"/>
      <c r="M178" s="57"/>
      <c r="N178" s="3"/>
      <c r="P178" s="137" t="s">
        <v>639</v>
      </c>
      <c r="Q178" s="140" t="s">
        <v>656</v>
      </c>
      <c r="T178" s="84"/>
      <c r="X178" s="40"/>
    </row>
    <row r="179">
      <c r="A179" s="39"/>
      <c r="B179" s="39"/>
      <c r="C179" s="56"/>
      <c r="D179" s="56"/>
      <c r="E179" s="138"/>
      <c r="F179" s="135"/>
      <c r="G179" s="135"/>
      <c r="H179" s="136"/>
      <c r="I179" s="57"/>
      <c r="J179" s="57"/>
      <c r="K179" s="57"/>
      <c r="L179" s="57"/>
      <c r="M179" s="57"/>
      <c r="N179" s="3"/>
      <c r="P179" s="137" t="s">
        <v>639</v>
      </c>
      <c r="Q179" s="140"/>
      <c r="T179" s="84"/>
      <c r="X179" s="40"/>
    </row>
    <row r="180">
      <c r="A180" s="39"/>
      <c r="B180" s="39"/>
      <c r="C180" s="56"/>
      <c r="D180" s="56"/>
      <c r="E180" s="138"/>
      <c r="F180" s="135"/>
      <c r="G180" s="135"/>
      <c r="H180" s="136"/>
      <c r="I180" s="57"/>
      <c r="J180" s="57"/>
      <c r="K180" s="57"/>
      <c r="L180" s="57"/>
      <c r="M180" s="57"/>
      <c r="N180" s="3"/>
      <c r="P180" s="137"/>
      <c r="T180" s="84"/>
      <c r="X180" s="40"/>
    </row>
    <row r="181">
      <c r="A181" s="39"/>
      <c r="B181" s="39"/>
      <c r="C181" s="56"/>
      <c r="D181" s="56"/>
      <c r="E181" s="138"/>
      <c r="F181" s="135"/>
      <c r="G181" s="135"/>
      <c r="H181" s="136"/>
      <c r="I181" s="57"/>
      <c r="J181" s="57"/>
      <c r="K181" s="57"/>
      <c r="L181" s="57"/>
      <c r="M181" s="57"/>
      <c r="N181" s="3"/>
      <c r="P181" s="137"/>
      <c r="T181" s="84"/>
      <c r="X181" s="40"/>
    </row>
    <row r="182">
      <c r="A182" s="39"/>
      <c r="B182" s="39"/>
      <c r="C182" s="56"/>
      <c r="D182" s="56"/>
      <c r="E182" s="138"/>
      <c r="F182" s="135"/>
      <c r="G182" s="135"/>
      <c r="H182" s="136"/>
      <c r="I182" s="57"/>
      <c r="J182" s="57"/>
      <c r="K182" s="57"/>
      <c r="L182" s="57"/>
      <c r="M182" s="57"/>
      <c r="N182" s="3"/>
      <c r="P182" s="137"/>
      <c r="T182" s="84"/>
      <c r="X182" s="40"/>
    </row>
    <row r="183">
      <c r="A183" s="39"/>
      <c r="B183" s="39"/>
      <c r="C183" s="56"/>
      <c r="D183" s="56"/>
      <c r="E183" s="138"/>
      <c r="F183" s="135"/>
      <c r="G183" s="135"/>
      <c r="H183" s="136"/>
      <c r="I183" s="57"/>
      <c r="J183" s="57"/>
      <c r="K183" s="57"/>
      <c r="L183" s="57"/>
      <c r="M183" s="57"/>
      <c r="N183" s="3"/>
      <c r="T183" s="84"/>
      <c r="X183" s="40"/>
    </row>
    <row r="184">
      <c r="A184" s="39"/>
      <c r="B184" s="39"/>
      <c r="C184" s="56"/>
      <c r="D184" s="56"/>
      <c r="E184" s="138"/>
      <c r="F184" s="135"/>
      <c r="G184" s="135"/>
      <c r="H184" s="136"/>
      <c r="I184" s="57"/>
      <c r="J184" s="57"/>
      <c r="K184" s="57"/>
      <c r="L184" s="57"/>
      <c r="M184" s="57"/>
      <c r="N184" s="3"/>
      <c r="T184" s="84"/>
      <c r="X184" s="40"/>
    </row>
    <row r="185">
      <c r="A185" s="39"/>
      <c r="B185" s="39"/>
      <c r="C185" s="56"/>
      <c r="D185" s="56"/>
      <c r="E185" s="138"/>
      <c r="F185" s="135"/>
      <c r="G185" s="135"/>
      <c r="H185" s="136"/>
      <c r="I185" s="57"/>
      <c r="J185" s="57"/>
      <c r="K185" s="57"/>
      <c r="L185" s="57"/>
      <c r="M185" s="57"/>
      <c r="N185" s="3"/>
      <c r="T185" s="84"/>
      <c r="X185" s="40"/>
    </row>
    <row r="186">
      <c r="A186" s="39"/>
      <c r="B186" s="39"/>
      <c r="C186" s="56"/>
      <c r="D186" s="56"/>
      <c r="E186" s="138"/>
      <c r="F186" s="135"/>
      <c r="G186" s="135"/>
      <c r="H186" s="136"/>
      <c r="I186" s="57"/>
      <c r="J186" s="57"/>
      <c r="K186" s="57"/>
      <c r="L186" s="57"/>
      <c r="M186" s="57"/>
      <c r="N186" s="3"/>
      <c r="T186" s="84"/>
      <c r="X186" s="40"/>
    </row>
    <row r="187">
      <c r="A187" s="39"/>
      <c r="B187" s="39"/>
      <c r="C187" s="56"/>
      <c r="D187" s="56"/>
      <c r="E187" s="138"/>
      <c r="F187" s="135"/>
      <c r="G187" s="135"/>
      <c r="H187" s="136"/>
      <c r="I187" s="57"/>
      <c r="J187" s="57"/>
      <c r="K187" s="57"/>
      <c r="L187" s="57"/>
      <c r="M187" s="57"/>
      <c r="N187" s="3"/>
      <c r="T187" s="84"/>
      <c r="X187" s="40"/>
    </row>
    <row r="188">
      <c r="A188" s="39"/>
      <c r="B188" s="39"/>
      <c r="C188" s="56"/>
      <c r="D188" s="56"/>
      <c r="E188" s="138"/>
      <c r="F188" s="135"/>
      <c r="G188" s="135"/>
      <c r="H188" s="136"/>
      <c r="I188" s="57"/>
      <c r="J188" s="57"/>
      <c r="K188" s="57"/>
      <c r="L188" s="57"/>
      <c r="M188" s="57"/>
      <c r="N188" s="3"/>
      <c r="T188" s="84"/>
      <c r="X188" s="40"/>
    </row>
    <row r="189">
      <c r="A189" s="39"/>
      <c r="B189" s="39"/>
      <c r="C189" s="56"/>
      <c r="D189" s="56"/>
      <c r="E189" s="138"/>
      <c r="F189" s="135"/>
      <c r="G189" s="135"/>
      <c r="H189" s="136"/>
      <c r="I189" s="57"/>
      <c r="J189" s="57"/>
      <c r="K189" s="57"/>
      <c r="L189" s="57"/>
      <c r="M189" s="57"/>
      <c r="N189" s="3"/>
      <c r="T189" s="84"/>
      <c r="X189" s="40"/>
    </row>
    <row r="190">
      <c r="A190" s="39"/>
      <c r="B190" s="39"/>
      <c r="C190" s="56"/>
      <c r="D190" s="56"/>
      <c r="E190" s="138"/>
      <c r="F190" s="135"/>
      <c r="G190" s="135"/>
      <c r="H190" s="136"/>
      <c r="I190" s="57"/>
      <c r="J190" s="57"/>
      <c r="K190" s="57"/>
      <c r="L190" s="57"/>
      <c r="M190" s="57"/>
      <c r="N190" s="3"/>
      <c r="T190" s="84"/>
      <c r="X190" s="40"/>
    </row>
    <row r="191">
      <c r="A191" s="39"/>
      <c r="B191" s="39"/>
      <c r="C191" s="56"/>
      <c r="D191" s="56"/>
      <c r="E191" s="138"/>
      <c r="F191" s="135"/>
      <c r="G191" s="135"/>
      <c r="H191" s="136"/>
      <c r="I191" s="57"/>
      <c r="J191" s="57"/>
      <c r="K191" s="57"/>
      <c r="L191" s="57"/>
      <c r="M191" s="57"/>
      <c r="N191" s="3"/>
      <c r="T191" s="84"/>
      <c r="X191" s="40"/>
    </row>
    <row r="192">
      <c r="A192" s="39"/>
      <c r="B192" s="39"/>
      <c r="C192" s="56"/>
      <c r="D192" s="56"/>
      <c r="E192" s="138"/>
      <c r="F192" s="135"/>
      <c r="G192" s="135"/>
      <c r="H192" s="136"/>
      <c r="I192" s="57"/>
      <c r="J192" s="57"/>
      <c r="K192" s="57"/>
      <c r="L192" s="57"/>
      <c r="M192" s="57"/>
      <c r="N192" s="3"/>
      <c r="T192" s="84"/>
      <c r="X192" s="40"/>
    </row>
    <row r="193">
      <c r="A193" s="39"/>
      <c r="B193" s="39"/>
      <c r="C193" s="56"/>
      <c r="D193" s="56"/>
      <c r="E193" s="138"/>
      <c r="F193" s="135"/>
      <c r="G193" s="135"/>
      <c r="H193" s="136"/>
      <c r="I193" s="57"/>
      <c r="J193" s="57"/>
      <c r="K193" s="57"/>
      <c r="L193" s="57"/>
      <c r="M193" s="57"/>
      <c r="N193" s="3"/>
      <c r="T193" s="84"/>
      <c r="X193" s="40"/>
    </row>
    <row r="194">
      <c r="A194" s="39"/>
      <c r="B194" s="39"/>
      <c r="C194" s="56"/>
      <c r="D194" s="56"/>
      <c r="E194" s="138"/>
      <c r="F194" s="135"/>
      <c r="G194" s="135"/>
      <c r="H194" s="136"/>
      <c r="I194" s="57"/>
      <c r="J194" s="57"/>
      <c r="K194" s="57"/>
      <c r="L194" s="57"/>
      <c r="M194" s="57"/>
      <c r="N194" s="3"/>
      <c r="T194" s="84"/>
      <c r="X194" s="40"/>
    </row>
    <row r="195">
      <c r="A195" s="39"/>
      <c r="B195" s="39"/>
      <c r="C195" s="56"/>
      <c r="D195" s="56"/>
      <c r="E195" s="138"/>
      <c r="F195" s="135"/>
      <c r="G195" s="135"/>
      <c r="H195" s="136"/>
      <c r="I195" s="57"/>
      <c r="J195" s="57"/>
      <c r="K195" s="57"/>
      <c r="L195" s="57"/>
      <c r="M195" s="57"/>
      <c r="N195" s="3"/>
      <c r="T195" s="84"/>
      <c r="X195" s="40"/>
    </row>
    <row r="196">
      <c r="A196" s="39"/>
      <c r="B196" s="39"/>
      <c r="C196" s="56"/>
      <c r="D196" s="56"/>
      <c r="E196" s="138"/>
      <c r="F196" s="135"/>
      <c r="G196" s="135"/>
      <c r="H196" s="136"/>
      <c r="I196" s="57"/>
      <c r="J196" s="57"/>
      <c r="K196" s="57"/>
      <c r="L196" s="57"/>
      <c r="M196" s="57"/>
      <c r="N196" s="3"/>
      <c r="T196" s="84"/>
      <c r="X196" s="40"/>
    </row>
    <row r="197">
      <c r="A197" s="39"/>
      <c r="B197" s="39"/>
      <c r="C197" s="56"/>
      <c r="D197" s="56"/>
      <c r="E197" s="138"/>
      <c r="F197" s="135"/>
      <c r="G197" s="135"/>
      <c r="H197" s="136"/>
      <c r="I197" s="57"/>
      <c r="J197" s="57"/>
      <c r="K197" s="57"/>
      <c r="L197" s="57"/>
      <c r="M197" s="57"/>
      <c r="N197" s="3"/>
      <c r="T197" s="84"/>
      <c r="X197" s="40"/>
    </row>
    <row r="198">
      <c r="A198" s="39"/>
      <c r="B198" s="39"/>
      <c r="C198" s="56"/>
      <c r="D198" s="56"/>
      <c r="E198" s="138"/>
      <c r="F198" s="135"/>
      <c r="G198" s="135"/>
      <c r="H198" s="136"/>
      <c r="I198" s="57"/>
      <c r="J198" s="57"/>
      <c r="K198" s="57"/>
      <c r="L198" s="57"/>
      <c r="M198" s="57"/>
      <c r="N198" s="3"/>
      <c r="T198" s="84"/>
      <c r="X198" s="40"/>
    </row>
    <row r="199">
      <c r="A199" s="39"/>
      <c r="B199" s="39"/>
      <c r="C199" s="56"/>
      <c r="D199" s="56"/>
      <c r="E199" s="138"/>
      <c r="F199" s="135"/>
      <c r="G199" s="135"/>
      <c r="H199" s="136"/>
      <c r="I199" s="57"/>
      <c r="J199" s="57"/>
      <c r="K199" s="57"/>
      <c r="L199" s="57"/>
      <c r="M199" s="57"/>
      <c r="N199" s="3"/>
      <c r="T199" s="84"/>
      <c r="X199" s="40"/>
    </row>
    <row r="200">
      <c r="A200" s="39"/>
      <c r="B200" s="39"/>
      <c r="C200" s="56"/>
      <c r="D200" s="56"/>
      <c r="E200" s="138"/>
      <c r="F200" s="135"/>
      <c r="G200" s="135"/>
      <c r="H200" s="136"/>
      <c r="I200" s="57"/>
      <c r="J200" s="57"/>
      <c r="K200" s="57"/>
      <c r="L200" s="57"/>
      <c r="M200" s="57"/>
      <c r="N200" s="3"/>
      <c r="T200" s="84"/>
      <c r="X200" s="40"/>
    </row>
    <row r="201">
      <c r="A201" s="39"/>
      <c r="B201" s="39"/>
      <c r="C201" s="56"/>
      <c r="D201" s="56"/>
      <c r="E201" s="138"/>
      <c r="F201" s="135"/>
      <c r="G201" s="135"/>
      <c r="H201" s="136"/>
      <c r="I201" s="57"/>
      <c r="J201" s="57"/>
      <c r="K201" s="57"/>
      <c r="L201" s="57"/>
      <c r="M201" s="57"/>
      <c r="N201" s="3"/>
      <c r="T201" s="84"/>
      <c r="X201" s="40"/>
    </row>
    <row r="202">
      <c r="A202" s="39"/>
      <c r="B202" s="39"/>
      <c r="C202" s="56"/>
      <c r="D202" s="56"/>
      <c r="E202" s="138"/>
      <c r="F202" s="135"/>
      <c r="G202" s="135"/>
      <c r="H202" s="136"/>
      <c r="I202" s="57"/>
      <c r="J202" s="57"/>
      <c r="K202" s="57"/>
      <c r="L202" s="57"/>
      <c r="M202" s="57"/>
      <c r="N202" s="3"/>
      <c r="T202" s="84"/>
      <c r="X202" s="40"/>
    </row>
    <row r="203">
      <c r="A203" s="39"/>
      <c r="B203" s="39"/>
      <c r="C203" s="56"/>
      <c r="D203" s="56"/>
      <c r="E203" s="138"/>
      <c r="F203" s="135"/>
      <c r="G203" s="135"/>
      <c r="H203" s="136"/>
      <c r="I203" s="57"/>
      <c r="J203" s="57"/>
      <c r="K203" s="57"/>
      <c r="L203" s="57"/>
      <c r="M203" s="57"/>
      <c r="N203" s="3"/>
      <c r="T203" s="84"/>
      <c r="X203" s="40"/>
    </row>
    <row r="204">
      <c r="A204" s="39"/>
      <c r="B204" s="39"/>
      <c r="C204" s="56"/>
      <c r="D204" s="56"/>
      <c r="E204" s="138"/>
      <c r="F204" s="135"/>
      <c r="G204" s="135"/>
      <c r="H204" s="136"/>
      <c r="I204" s="57"/>
      <c r="J204" s="57"/>
      <c r="K204" s="57"/>
      <c r="L204" s="57"/>
      <c r="M204" s="57"/>
      <c r="N204" s="3"/>
      <c r="T204" s="84"/>
      <c r="X204" s="40"/>
    </row>
    <row r="205">
      <c r="A205" s="39"/>
      <c r="B205" s="39"/>
      <c r="C205" s="56"/>
      <c r="D205" s="56"/>
      <c r="E205" s="138"/>
      <c r="F205" s="135"/>
      <c r="G205" s="135"/>
      <c r="H205" s="136"/>
      <c r="I205" s="57"/>
      <c r="J205" s="57"/>
      <c r="K205" s="57"/>
      <c r="L205" s="57"/>
      <c r="M205" s="57"/>
      <c r="N205" s="3"/>
      <c r="T205" s="84"/>
      <c r="X205" s="40"/>
    </row>
    <row r="206">
      <c r="A206" s="39"/>
      <c r="B206" s="39"/>
      <c r="C206" s="56"/>
      <c r="D206" s="56"/>
      <c r="E206" s="138"/>
      <c r="F206" s="135"/>
      <c r="G206" s="135"/>
      <c r="H206" s="136"/>
      <c r="I206" s="57"/>
      <c r="J206" s="57"/>
      <c r="K206" s="57"/>
      <c r="L206" s="57"/>
      <c r="M206" s="57"/>
      <c r="N206" s="3"/>
      <c r="T206" s="84"/>
      <c r="X206" s="40"/>
    </row>
    <row r="207">
      <c r="A207" s="39"/>
      <c r="B207" s="39"/>
      <c r="C207" s="56"/>
      <c r="D207" s="56"/>
      <c r="E207" s="138"/>
      <c r="F207" s="135"/>
      <c r="G207" s="135"/>
      <c r="H207" s="136"/>
      <c r="I207" s="57"/>
      <c r="J207" s="57"/>
      <c r="K207" s="57"/>
      <c r="L207" s="57"/>
      <c r="M207" s="57"/>
      <c r="N207" s="3"/>
      <c r="T207" s="84"/>
      <c r="X207" s="40"/>
    </row>
    <row r="208">
      <c r="A208" s="39"/>
      <c r="B208" s="39"/>
      <c r="C208" s="56"/>
      <c r="D208" s="56"/>
      <c r="E208" s="138"/>
      <c r="F208" s="135"/>
      <c r="G208" s="135"/>
      <c r="H208" s="136"/>
      <c r="I208" s="57"/>
      <c r="J208" s="57"/>
      <c r="K208" s="57"/>
      <c r="L208" s="57"/>
      <c r="M208" s="57"/>
      <c r="N208" s="3"/>
      <c r="T208" s="84"/>
      <c r="X208" s="40"/>
    </row>
    <row r="209">
      <c r="A209" s="39"/>
      <c r="B209" s="39"/>
      <c r="C209" s="56"/>
      <c r="D209" s="56"/>
      <c r="E209" s="138"/>
      <c r="F209" s="135"/>
      <c r="G209" s="135"/>
      <c r="H209" s="136"/>
      <c r="I209" s="57"/>
      <c r="J209" s="57"/>
      <c r="K209" s="57"/>
      <c r="L209" s="57"/>
      <c r="M209" s="57"/>
      <c r="N209" s="3"/>
      <c r="T209" s="84"/>
      <c r="X209" s="40"/>
    </row>
    <row r="210">
      <c r="A210" s="39"/>
      <c r="B210" s="39"/>
      <c r="C210" s="56"/>
      <c r="D210" s="56"/>
      <c r="E210" s="138"/>
      <c r="F210" s="135"/>
      <c r="G210" s="135"/>
      <c r="H210" s="136"/>
      <c r="I210" s="57"/>
      <c r="J210" s="57"/>
      <c r="K210" s="57"/>
      <c r="L210" s="57"/>
      <c r="M210" s="57"/>
      <c r="N210" s="3"/>
      <c r="T210" s="84"/>
      <c r="X210" s="40"/>
    </row>
    <row r="211">
      <c r="A211" s="39"/>
      <c r="B211" s="39"/>
      <c r="C211" s="56"/>
      <c r="D211" s="56"/>
      <c r="E211" s="138"/>
      <c r="F211" s="135"/>
      <c r="G211" s="135"/>
      <c r="H211" s="136"/>
      <c r="I211" s="57"/>
      <c r="J211" s="57"/>
      <c r="K211" s="57"/>
      <c r="L211" s="57"/>
      <c r="M211" s="57"/>
      <c r="N211" s="3"/>
      <c r="T211" s="84"/>
      <c r="X211" s="40"/>
    </row>
    <row r="212">
      <c r="A212" s="39"/>
      <c r="B212" s="39"/>
      <c r="C212" s="56"/>
      <c r="D212" s="56"/>
      <c r="E212" s="138"/>
      <c r="F212" s="135"/>
      <c r="G212" s="135"/>
      <c r="H212" s="136"/>
      <c r="I212" s="57"/>
      <c r="J212" s="57"/>
      <c r="K212" s="57"/>
      <c r="L212" s="57"/>
      <c r="M212" s="57"/>
      <c r="N212" s="3"/>
      <c r="T212" s="84"/>
      <c r="X212" s="40"/>
    </row>
    <row r="213">
      <c r="A213" s="39"/>
      <c r="B213" s="39"/>
      <c r="C213" s="56"/>
      <c r="D213" s="56"/>
      <c r="E213" s="138"/>
      <c r="F213" s="135"/>
      <c r="G213" s="135"/>
      <c r="H213" s="136"/>
      <c r="I213" s="57"/>
      <c r="J213" s="57"/>
      <c r="K213" s="57"/>
      <c r="L213" s="57"/>
      <c r="M213" s="57"/>
      <c r="N213" s="3"/>
      <c r="T213" s="84"/>
      <c r="X213" s="40"/>
    </row>
    <row r="214">
      <c r="A214" s="39"/>
      <c r="B214" s="39"/>
      <c r="C214" s="56"/>
      <c r="D214" s="56"/>
      <c r="E214" s="138"/>
      <c r="F214" s="135"/>
      <c r="G214" s="135"/>
      <c r="H214" s="136"/>
      <c r="I214" s="57"/>
      <c r="J214" s="57"/>
      <c r="K214" s="57"/>
      <c r="L214" s="57"/>
      <c r="M214" s="57"/>
      <c r="N214" s="3"/>
      <c r="T214" s="84"/>
      <c r="X214" s="40"/>
    </row>
    <row r="215">
      <c r="A215" s="39"/>
      <c r="B215" s="39"/>
      <c r="C215" s="56"/>
      <c r="D215" s="56"/>
      <c r="E215" s="56"/>
      <c r="F215" s="141"/>
      <c r="G215" s="141"/>
      <c r="H215" s="142"/>
      <c r="I215" s="57"/>
      <c r="J215" s="57"/>
      <c r="K215" s="57"/>
      <c r="L215" s="57"/>
      <c r="M215" s="57"/>
      <c r="N215" s="3"/>
      <c r="T215" s="84"/>
      <c r="X215" s="40"/>
    </row>
    <row r="216">
      <c r="A216" s="39"/>
      <c r="B216" s="39"/>
      <c r="C216" s="56"/>
      <c r="D216" s="56"/>
      <c r="E216" s="56"/>
      <c r="F216" s="141"/>
      <c r="G216" s="141"/>
      <c r="H216" s="142"/>
      <c r="I216" s="57"/>
      <c r="J216" s="57"/>
      <c r="K216" s="57"/>
      <c r="L216" s="57"/>
      <c r="M216" s="57"/>
      <c r="N216" s="3"/>
      <c r="T216" s="84"/>
      <c r="X216" s="40"/>
    </row>
    <row r="217">
      <c r="A217" s="39"/>
      <c r="B217" s="39"/>
      <c r="C217" s="56"/>
      <c r="D217" s="56"/>
      <c r="E217" s="56"/>
      <c r="F217" s="141"/>
      <c r="G217" s="141"/>
      <c r="H217" s="142"/>
      <c r="I217" s="57"/>
      <c r="J217" s="57"/>
      <c r="K217" s="57"/>
      <c r="L217" s="57"/>
      <c r="M217" s="57"/>
      <c r="N217" s="3"/>
      <c r="T217" s="84"/>
      <c r="X217" s="40"/>
    </row>
    <row r="218">
      <c r="A218" s="39"/>
      <c r="B218" s="39"/>
      <c r="C218" s="56"/>
      <c r="D218" s="56"/>
      <c r="E218" s="56"/>
      <c r="F218" s="141"/>
      <c r="G218" s="141"/>
      <c r="H218" s="142"/>
      <c r="I218" s="57"/>
      <c r="J218" s="57"/>
      <c r="K218" s="57"/>
      <c r="L218" s="57"/>
      <c r="M218" s="57"/>
      <c r="N218" s="3"/>
      <c r="T218" s="84"/>
      <c r="X218" s="40"/>
    </row>
    <row r="219">
      <c r="A219" s="39"/>
      <c r="B219" s="39"/>
      <c r="C219" s="56"/>
      <c r="D219" s="56"/>
      <c r="E219" s="56"/>
      <c r="F219" s="141"/>
      <c r="G219" s="141"/>
      <c r="H219" s="142"/>
      <c r="I219" s="57"/>
      <c r="J219" s="57"/>
      <c r="K219" s="57"/>
      <c r="L219" s="57"/>
      <c r="M219" s="57"/>
      <c r="N219" s="3"/>
      <c r="T219" s="84"/>
      <c r="X219" s="40"/>
    </row>
    <row r="220">
      <c r="A220" s="39"/>
      <c r="B220" s="39"/>
      <c r="C220" s="56"/>
      <c r="D220" s="56"/>
      <c r="E220" s="56"/>
      <c r="F220" s="141"/>
      <c r="G220" s="141"/>
      <c r="H220" s="142"/>
      <c r="I220" s="57"/>
      <c r="J220" s="57"/>
      <c r="K220" s="57"/>
      <c r="L220" s="57"/>
      <c r="M220" s="57"/>
      <c r="N220" s="3"/>
      <c r="T220" s="84"/>
      <c r="X220" s="40"/>
    </row>
    <row r="221">
      <c r="A221" s="39"/>
      <c r="B221" s="39"/>
      <c r="C221" s="56"/>
      <c r="D221" s="56"/>
      <c r="E221" s="56"/>
      <c r="F221" s="141"/>
      <c r="G221" s="141"/>
      <c r="H221" s="142"/>
      <c r="I221" s="57"/>
      <c r="J221" s="57"/>
      <c r="K221" s="57"/>
      <c r="L221" s="57"/>
      <c r="M221" s="57"/>
      <c r="N221" s="3"/>
      <c r="T221" s="84"/>
      <c r="X221" s="40"/>
    </row>
    <row r="222">
      <c r="A222" s="39"/>
      <c r="B222" s="39"/>
      <c r="C222" s="56"/>
      <c r="D222" s="56"/>
      <c r="E222" s="56"/>
      <c r="F222" s="141"/>
      <c r="G222" s="141"/>
      <c r="H222" s="142"/>
      <c r="I222" s="57"/>
      <c r="J222" s="57"/>
      <c r="K222" s="57"/>
      <c r="L222" s="57"/>
      <c r="M222" s="57"/>
      <c r="N222" s="3"/>
      <c r="T222" s="84"/>
      <c r="X222" s="40"/>
    </row>
    <row r="223">
      <c r="A223" s="39"/>
      <c r="B223" s="39"/>
      <c r="C223" s="56"/>
      <c r="D223" s="56"/>
      <c r="E223" s="56"/>
      <c r="F223" s="141"/>
      <c r="G223" s="141"/>
      <c r="H223" s="142"/>
      <c r="I223" s="57"/>
      <c r="J223" s="57"/>
      <c r="K223" s="57"/>
      <c r="L223" s="57"/>
      <c r="M223" s="57"/>
      <c r="N223" s="3"/>
      <c r="T223" s="84"/>
      <c r="X223" s="40"/>
    </row>
    <row r="224">
      <c r="A224" s="39"/>
      <c r="B224" s="39"/>
      <c r="C224" s="56"/>
      <c r="D224" s="56"/>
      <c r="E224" s="56"/>
      <c r="F224" s="141"/>
      <c r="G224" s="141"/>
      <c r="H224" s="142"/>
      <c r="I224" s="57"/>
      <c r="J224" s="57"/>
      <c r="K224" s="57"/>
      <c r="L224" s="57"/>
      <c r="M224" s="57"/>
      <c r="N224" s="3"/>
      <c r="T224" s="84"/>
      <c r="X224" s="40"/>
    </row>
    <row r="225">
      <c r="A225" s="39"/>
      <c r="B225" s="39"/>
      <c r="C225" s="56"/>
      <c r="D225" s="56"/>
      <c r="E225" s="56"/>
      <c r="F225" s="141"/>
      <c r="G225" s="141"/>
      <c r="H225" s="142"/>
      <c r="I225" s="57"/>
      <c r="J225" s="57"/>
      <c r="K225" s="57"/>
      <c r="L225" s="57"/>
      <c r="M225" s="57"/>
      <c r="N225" s="3"/>
      <c r="T225" s="84"/>
      <c r="X225" s="40"/>
    </row>
    <row r="226">
      <c r="A226" s="39"/>
      <c r="B226" s="39"/>
      <c r="C226" s="56"/>
      <c r="D226" s="56"/>
      <c r="E226" s="56"/>
      <c r="F226" s="141"/>
      <c r="G226" s="141"/>
      <c r="H226" s="142"/>
      <c r="I226" s="57"/>
      <c r="J226" s="57"/>
      <c r="K226" s="57"/>
      <c r="L226" s="57"/>
      <c r="M226" s="57"/>
      <c r="N226" s="3"/>
      <c r="T226" s="84"/>
      <c r="X226" s="40"/>
    </row>
    <row r="227">
      <c r="A227" s="39"/>
      <c r="B227" s="39"/>
      <c r="C227" s="56"/>
      <c r="D227" s="56"/>
      <c r="E227" s="56"/>
      <c r="F227" s="141"/>
      <c r="G227" s="141"/>
      <c r="H227" s="142"/>
      <c r="I227" s="57"/>
      <c r="J227" s="57"/>
      <c r="K227" s="57"/>
      <c r="L227" s="57"/>
      <c r="M227" s="57"/>
      <c r="N227" s="3"/>
      <c r="T227" s="84"/>
      <c r="X227" s="40"/>
    </row>
    <row r="228">
      <c r="A228" s="39"/>
      <c r="B228" s="39"/>
      <c r="C228" s="56"/>
      <c r="D228" s="56"/>
      <c r="E228" s="56"/>
      <c r="F228" s="141"/>
      <c r="G228" s="141"/>
      <c r="H228" s="142"/>
      <c r="I228" s="57"/>
      <c r="J228" s="57"/>
      <c r="K228" s="57"/>
      <c r="L228" s="57"/>
      <c r="M228" s="57"/>
      <c r="N228" s="3"/>
      <c r="T228" s="84"/>
      <c r="X228" s="40"/>
    </row>
    <row r="229">
      <c r="A229" s="39"/>
      <c r="B229" s="39"/>
      <c r="C229" s="56"/>
      <c r="D229" s="56"/>
      <c r="E229" s="56"/>
      <c r="F229" s="141"/>
      <c r="G229" s="141"/>
      <c r="H229" s="142"/>
      <c r="I229" s="57"/>
      <c r="J229" s="57"/>
      <c r="K229" s="57"/>
      <c r="L229" s="57"/>
      <c r="M229" s="57"/>
      <c r="N229" s="3"/>
      <c r="T229" s="84"/>
      <c r="X229" s="40"/>
    </row>
    <row r="230">
      <c r="A230" s="39"/>
      <c r="B230" s="39"/>
      <c r="C230" s="56"/>
      <c r="D230" s="56"/>
      <c r="E230" s="56"/>
      <c r="F230" s="141"/>
      <c r="G230" s="141"/>
      <c r="H230" s="142"/>
      <c r="I230" s="57"/>
      <c r="J230" s="57"/>
      <c r="K230" s="57"/>
      <c r="L230" s="57"/>
      <c r="M230" s="57"/>
      <c r="N230" s="3"/>
      <c r="T230" s="84"/>
      <c r="X230" s="40"/>
    </row>
    <row r="231">
      <c r="A231" s="39"/>
      <c r="B231" s="39"/>
      <c r="C231" s="56"/>
      <c r="D231" s="56"/>
      <c r="E231" s="56"/>
      <c r="F231" s="141"/>
      <c r="G231" s="141"/>
      <c r="H231" s="142"/>
      <c r="I231" s="57"/>
      <c r="J231" s="57"/>
      <c r="K231" s="57"/>
      <c r="L231" s="57"/>
      <c r="M231" s="57"/>
      <c r="N231" s="3"/>
      <c r="T231" s="84"/>
      <c r="X231" s="40"/>
    </row>
    <row r="232">
      <c r="A232" s="39"/>
      <c r="B232" s="39"/>
      <c r="C232" s="56"/>
      <c r="D232" s="56"/>
      <c r="E232" s="56"/>
      <c r="F232" s="141"/>
      <c r="G232" s="141"/>
      <c r="H232" s="142"/>
      <c r="I232" s="57"/>
      <c r="J232" s="57"/>
      <c r="K232" s="57"/>
      <c r="L232" s="57"/>
      <c r="M232" s="57"/>
      <c r="N232" s="3"/>
      <c r="T232" s="84"/>
      <c r="X232" s="40"/>
    </row>
    <row r="233">
      <c r="A233" s="39"/>
      <c r="B233" s="39"/>
      <c r="C233" s="56"/>
      <c r="D233" s="56"/>
      <c r="E233" s="56"/>
      <c r="F233" s="141"/>
      <c r="G233" s="141"/>
      <c r="H233" s="142"/>
      <c r="I233" s="57"/>
      <c r="J233" s="57"/>
      <c r="K233" s="57"/>
      <c r="L233" s="57"/>
      <c r="M233" s="57"/>
      <c r="N233" s="3"/>
      <c r="T233" s="84"/>
      <c r="X233" s="40"/>
    </row>
    <row r="234">
      <c r="A234" s="39"/>
      <c r="B234" s="39"/>
      <c r="C234" s="56"/>
      <c r="D234" s="56"/>
      <c r="E234" s="56"/>
      <c r="F234" s="141"/>
      <c r="G234" s="141"/>
      <c r="H234" s="142"/>
      <c r="I234" s="57"/>
      <c r="J234" s="57"/>
      <c r="K234" s="57"/>
      <c r="L234" s="57"/>
      <c r="M234" s="57"/>
      <c r="N234" s="3"/>
      <c r="T234" s="84"/>
      <c r="X234" s="40"/>
    </row>
    <row r="235">
      <c r="A235" s="39"/>
      <c r="B235" s="39"/>
      <c r="C235" s="56"/>
      <c r="D235" s="56"/>
      <c r="E235" s="56"/>
      <c r="F235" s="141"/>
      <c r="G235" s="141"/>
      <c r="H235" s="142"/>
      <c r="I235" s="57"/>
      <c r="J235" s="57"/>
      <c r="K235" s="57"/>
      <c r="L235" s="57"/>
      <c r="M235" s="57"/>
      <c r="N235" s="3"/>
      <c r="T235" s="84"/>
      <c r="X235" s="40"/>
    </row>
    <row r="236">
      <c r="A236" s="39"/>
      <c r="B236" s="39"/>
      <c r="C236" s="56"/>
      <c r="D236" s="56"/>
      <c r="E236" s="56"/>
      <c r="F236" s="141"/>
      <c r="G236" s="141"/>
      <c r="H236" s="142"/>
      <c r="I236" s="57"/>
      <c r="J236" s="57"/>
      <c r="K236" s="57"/>
      <c r="L236" s="57"/>
      <c r="M236" s="57"/>
      <c r="N236" s="3"/>
      <c r="T236" s="84"/>
      <c r="X236" s="40"/>
    </row>
    <row r="237">
      <c r="A237" s="39"/>
      <c r="B237" s="39"/>
      <c r="C237" s="56"/>
      <c r="D237" s="56"/>
      <c r="E237" s="56"/>
      <c r="F237" s="141"/>
      <c r="G237" s="141"/>
      <c r="H237" s="142"/>
      <c r="I237" s="57"/>
      <c r="J237" s="57"/>
      <c r="K237" s="57"/>
      <c r="L237" s="57"/>
      <c r="M237" s="57"/>
      <c r="N237" s="3"/>
      <c r="T237" s="84"/>
      <c r="X237" s="40"/>
    </row>
    <row r="238">
      <c r="A238" s="39"/>
      <c r="B238" s="39"/>
      <c r="C238" s="56"/>
      <c r="D238" s="56"/>
      <c r="E238" s="56"/>
      <c r="F238" s="141"/>
      <c r="G238" s="141"/>
      <c r="H238" s="142"/>
      <c r="I238" s="57"/>
      <c r="J238" s="57"/>
      <c r="K238" s="57"/>
      <c r="L238" s="57"/>
      <c r="M238" s="57"/>
      <c r="N238" s="3"/>
      <c r="T238" s="84"/>
      <c r="X238" s="40"/>
    </row>
    <row r="239">
      <c r="A239" s="39"/>
      <c r="B239" s="39"/>
      <c r="C239" s="56"/>
      <c r="D239" s="56"/>
      <c r="E239" s="56"/>
      <c r="F239" s="141"/>
      <c r="G239" s="141"/>
      <c r="H239" s="142"/>
      <c r="I239" s="57"/>
      <c r="J239" s="57"/>
      <c r="K239" s="57"/>
      <c r="L239" s="57"/>
      <c r="M239" s="57"/>
      <c r="N239" s="3"/>
      <c r="T239" s="84"/>
      <c r="X239" s="40"/>
    </row>
    <row r="240">
      <c r="A240" s="39"/>
      <c r="B240" s="39"/>
      <c r="C240" s="56"/>
      <c r="D240" s="56"/>
      <c r="E240" s="56"/>
      <c r="F240" s="141"/>
      <c r="G240" s="141"/>
      <c r="H240" s="142"/>
      <c r="I240" s="57"/>
      <c r="J240" s="57"/>
      <c r="K240" s="57"/>
      <c r="L240" s="57"/>
      <c r="M240" s="57"/>
      <c r="N240" s="3"/>
      <c r="T240" s="84"/>
      <c r="X240" s="40"/>
    </row>
    <row r="241">
      <c r="A241" s="39"/>
      <c r="B241" s="39"/>
      <c r="C241" s="56"/>
      <c r="D241" s="56"/>
      <c r="E241" s="56"/>
      <c r="F241" s="141"/>
      <c r="G241" s="141"/>
      <c r="H241" s="142"/>
      <c r="I241" s="57"/>
      <c r="J241" s="57"/>
      <c r="K241" s="57"/>
      <c r="L241" s="57"/>
      <c r="M241" s="57"/>
      <c r="N241" s="3"/>
      <c r="T241" s="84"/>
      <c r="X241" s="40"/>
    </row>
    <row r="242">
      <c r="A242" s="39"/>
      <c r="B242" s="39"/>
      <c r="C242" s="56"/>
      <c r="D242" s="56"/>
      <c r="E242" s="56"/>
      <c r="F242" s="141"/>
      <c r="G242" s="141"/>
      <c r="H242" s="142"/>
      <c r="I242" s="57"/>
      <c r="J242" s="57"/>
      <c r="K242" s="57"/>
      <c r="L242" s="57"/>
      <c r="M242" s="57"/>
      <c r="N242" s="3"/>
      <c r="T242" s="84"/>
      <c r="X242" s="40"/>
    </row>
    <row r="243">
      <c r="A243" s="39"/>
      <c r="B243" s="39"/>
      <c r="C243" s="56"/>
      <c r="D243" s="56"/>
      <c r="E243" s="56"/>
      <c r="F243" s="141"/>
      <c r="G243" s="141"/>
      <c r="H243" s="142"/>
      <c r="I243" s="57"/>
      <c r="J243" s="57"/>
      <c r="K243" s="57"/>
      <c r="L243" s="57"/>
      <c r="M243" s="57"/>
      <c r="N243" s="3"/>
      <c r="T243" s="84"/>
      <c r="X243" s="40"/>
    </row>
    <row r="244">
      <c r="A244" s="39"/>
      <c r="B244" s="39"/>
      <c r="C244" s="56"/>
      <c r="D244" s="56"/>
      <c r="E244" s="56"/>
      <c r="F244" s="141"/>
      <c r="G244" s="141"/>
      <c r="H244" s="142"/>
      <c r="I244" s="57"/>
      <c r="J244" s="57"/>
      <c r="K244" s="57"/>
      <c r="L244" s="57"/>
      <c r="M244" s="57"/>
      <c r="N244" s="3"/>
      <c r="T244" s="84"/>
      <c r="X244" s="40"/>
    </row>
    <row r="245">
      <c r="A245" s="39"/>
      <c r="B245" s="39"/>
      <c r="C245" s="56"/>
      <c r="D245" s="56"/>
      <c r="E245" s="56"/>
      <c r="F245" s="141"/>
      <c r="G245" s="141"/>
      <c r="H245" s="142"/>
      <c r="I245" s="57"/>
      <c r="J245" s="57"/>
      <c r="K245" s="57"/>
      <c r="L245" s="57"/>
      <c r="M245" s="57"/>
      <c r="N245" s="3"/>
      <c r="T245" s="84"/>
      <c r="X245" s="40"/>
    </row>
    <row r="246">
      <c r="A246" s="39"/>
      <c r="B246" s="39"/>
      <c r="C246" s="56"/>
      <c r="D246" s="56"/>
      <c r="E246" s="56"/>
      <c r="F246" s="141"/>
      <c r="G246" s="141"/>
      <c r="H246" s="142"/>
      <c r="I246" s="57"/>
      <c r="J246" s="57"/>
      <c r="K246" s="57"/>
      <c r="L246" s="57"/>
      <c r="M246" s="57"/>
      <c r="N246" s="3"/>
      <c r="T246" s="84"/>
      <c r="X246" s="40"/>
    </row>
    <row r="247">
      <c r="A247" s="39"/>
      <c r="B247" s="39"/>
      <c r="C247" s="56"/>
      <c r="D247" s="56"/>
      <c r="E247" s="56"/>
      <c r="F247" s="141"/>
      <c r="G247" s="141"/>
      <c r="H247" s="142"/>
      <c r="I247" s="57"/>
      <c r="J247" s="57"/>
      <c r="K247" s="57"/>
      <c r="L247" s="57"/>
      <c r="M247" s="57"/>
      <c r="N247" s="3"/>
      <c r="T247" s="84"/>
      <c r="X247" s="40"/>
    </row>
    <row r="248">
      <c r="A248" s="39"/>
      <c r="B248" s="39"/>
      <c r="C248" s="56"/>
      <c r="D248" s="56"/>
      <c r="E248" s="56"/>
      <c r="F248" s="141"/>
      <c r="G248" s="141"/>
      <c r="H248" s="142"/>
      <c r="I248" s="57"/>
      <c r="J248" s="57"/>
      <c r="K248" s="57"/>
      <c r="L248" s="57"/>
      <c r="M248" s="57"/>
      <c r="N248" s="3"/>
      <c r="T248" s="84"/>
      <c r="X248" s="40"/>
    </row>
    <row r="249">
      <c r="A249" s="39"/>
      <c r="B249" s="39"/>
      <c r="C249" s="56"/>
      <c r="D249" s="56"/>
      <c r="E249" s="56"/>
      <c r="F249" s="141"/>
      <c r="G249" s="141"/>
      <c r="H249" s="142"/>
      <c r="I249" s="57"/>
      <c r="J249" s="57"/>
      <c r="K249" s="57"/>
      <c r="L249" s="57"/>
      <c r="M249" s="57"/>
      <c r="N249" s="3"/>
      <c r="T249" s="84"/>
      <c r="X249" s="40"/>
    </row>
    <row r="250">
      <c r="A250" s="39"/>
      <c r="B250" s="39"/>
      <c r="C250" s="56"/>
      <c r="D250" s="56"/>
      <c r="E250" s="56"/>
      <c r="F250" s="141"/>
      <c r="G250" s="141"/>
      <c r="H250" s="142"/>
      <c r="I250" s="57"/>
      <c r="J250" s="57"/>
      <c r="K250" s="57"/>
      <c r="L250" s="57"/>
      <c r="M250" s="57"/>
      <c r="N250" s="3"/>
      <c r="T250" s="84"/>
      <c r="X250" s="40"/>
    </row>
    <row r="251">
      <c r="A251" s="39"/>
      <c r="B251" s="39"/>
      <c r="C251" s="56"/>
      <c r="D251" s="56"/>
      <c r="E251" s="56"/>
      <c r="F251" s="141"/>
      <c r="G251" s="141"/>
      <c r="H251" s="142"/>
      <c r="I251" s="57"/>
      <c r="J251" s="57"/>
      <c r="K251" s="57"/>
      <c r="L251" s="57"/>
      <c r="M251" s="57"/>
      <c r="N251" s="3"/>
      <c r="T251" s="84"/>
      <c r="X251" s="40"/>
    </row>
    <row r="252">
      <c r="A252" s="39"/>
      <c r="B252" s="39"/>
      <c r="C252" s="56"/>
      <c r="D252" s="56"/>
      <c r="E252" s="56"/>
      <c r="F252" s="141"/>
      <c r="G252" s="141"/>
      <c r="H252" s="142"/>
      <c r="I252" s="57"/>
      <c r="J252" s="57"/>
      <c r="K252" s="57"/>
      <c r="L252" s="57"/>
      <c r="M252" s="57"/>
      <c r="N252" s="3"/>
      <c r="T252" s="84"/>
      <c r="X252" s="40"/>
    </row>
    <row r="253">
      <c r="A253" s="39"/>
      <c r="B253" s="39"/>
      <c r="C253" s="56"/>
      <c r="D253" s="56"/>
      <c r="E253" s="56"/>
      <c r="F253" s="141"/>
      <c r="G253" s="141"/>
      <c r="H253" s="142"/>
      <c r="I253" s="57"/>
      <c r="J253" s="57"/>
      <c r="K253" s="57"/>
      <c r="L253" s="57"/>
      <c r="M253" s="57"/>
      <c r="N253" s="3"/>
      <c r="T253" s="84"/>
      <c r="X253" s="40"/>
    </row>
    <row r="254">
      <c r="A254" s="39"/>
      <c r="B254" s="39"/>
      <c r="C254" s="56"/>
      <c r="D254" s="56"/>
      <c r="E254" s="56"/>
      <c r="F254" s="141"/>
      <c r="G254" s="141"/>
      <c r="H254" s="142"/>
      <c r="I254" s="57"/>
      <c r="J254" s="57"/>
      <c r="K254" s="57"/>
      <c r="L254" s="57"/>
      <c r="M254" s="57"/>
      <c r="N254" s="3"/>
      <c r="T254" s="84"/>
      <c r="X254" s="40"/>
    </row>
    <row r="255">
      <c r="A255" s="39"/>
      <c r="B255" s="39"/>
      <c r="C255" s="56"/>
      <c r="D255" s="56"/>
      <c r="E255" s="56"/>
      <c r="F255" s="141"/>
      <c r="G255" s="141"/>
      <c r="H255" s="142"/>
      <c r="I255" s="57"/>
      <c r="J255" s="57"/>
      <c r="K255" s="57"/>
      <c r="L255" s="57"/>
      <c r="M255" s="57"/>
      <c r="N255" s="3"/>
      <c r="T255" s="84"/>
      <c r="X255" s="40"/>
    </row>
    <row r="256">
      <c r="A256" s="39"/>
      <c r="B256" s="39"/>
      <c r="C256" s="56"/>
      <c r="D256" s="56"/>
      <c r="E256" s="56"/>
      <c r="F256" s="141"/>
      <c r="G256" s="141"/>
      <c r="H256" s="142"/>
      <c r="I256" s="57"/>
      <c r="J256" s="57"/>
      <c r="K256" s="57"/>
      <c r="L256" s="57"/>
      <c r="M256" s="57"/>
      <c r="N256" s="3"/>
      <c r="T256" s="84"/>
      <c r="X256" s="40"/>
    </row>
    <row r="257">
      <c r="A257" s="39"/>
      <c r="B257" s="39"/>
      <c r="C257" s="56"/>
      <c r="D257" s="56"/>
      <c r="E257" s="56"/>
      <c r="F257" s="141"/>
      <c r="G257" s="141"/>
      <c r="H257" s="142"/>
      <c r="I257" s="57"/>
      <c r="J257" s="57"/>
      <c r="K257" s="57"/>
      <c r="L257" s="57"/>
      <c r="M257" s="57"/>
      <c r="N257" s="3"/>
      <c r="T257" s="84"/>
      <c r="X257" s="40"/>
    </row>
    <row r="258">
      <c r="A258" s="39"/>
      <c r="B258" s="39"/>
      <c r="C258" s="56"/>
      <c r="D258" s="56"/>
      <c r="E258" s="56"/>
      <c r="F258" s="141"/>
      <c r="G258" s="141"/>
      <c r="H258" s="142"/>
      <c r="I258" s="57"/>
      <c r="J258" s="57"/>
      <c r="K258" s="57"/>
      <c r="L258" s="57"/>
      <c r="M258" s="57"/>
      <c r="N258" s="3"/>
      <c r="T258" s="84"/>
      <c r="X258" s="40"/>
    </row>
    <row r="259">
      <c r="A259" s="39"/>
      <c r="B259" s="39"/>
      <c r="C259" s="56"/>
      <c r="D259" s="56"/>
      <c r="E259" s="56"/>
      <c r="F259" s="141"/>
      <c r="G259" s="141"/>
      <c r="H259" s="142"/>
      <c r="I259" s="57"/>
      <c r="J259" s="57"/>
      <c r="K259" s="57"/>
      <c r="L259" s="57"/>
      <c r="M259" s="57"/>
      <c r="N259" s="3"/>
      <c r="T259" s="84"/>
      <c r="X259" s="40"/>
    </row>
    <row r="260">
      <c r="A260" s="39"/>
      <c r="B260" s="39"/>
      <c r="C260" s="56"/>
      <c r="D260" s="56"/>
      <c r="E260" s="56"/>
      <c r="F260" s="141"/>
      <c r="G260" s="141"/>
      <c r="H260" s="142"/>
      <c r="I260" s="57"/>
      <c r="J260" s="57"/>
      <c r="K260" s="57"/>
      <c r="L260" s="57"/>
      <c r="M260" s="57"/>
      <c r="N260" s="3"/>
      <c r="T260" s="84"/>
      <c r="X260" s="40"/>
    </row>
    <row r="261">
      <c r="A261" s="39"/>
      <c r="B261" s="39"/>
      <c r="C261" s="56"/>
      <c r="D261" s="56"/>
      <c r="E261" s="56"/>
      <c r="F261" s="141"/>
      <c r="G261" s="141"/>
      <c r="H261" s="142"/>
      <c r="I261" s="57"/>
      <c r="J261" s="57"/>
      <c r="K261" s="57"/>
      <c r="L261" s="57"/>
      <c r="M261" s="57"/>
      <c r="N261" s="3"/>
      <c r="T261" s="84"/>
      <c r="X261" s="40"/>
    </row>
    <row r="262">
      <c r="A262" s="39"/>
      <c r="B262" s="39"/>
      <c r="C262" s="56"/>
      <c r="D262" s="56"/>
      <c r="E262" s="56"/>
      <c r="F262" s="141"/>
      <c r="G262" s="141"/>
      <c r="H262" s="142"/>
      <c r="I262" s="57"/>
      <c r="J262" s="57"/>
      <c r="K262" s="57"/>
      <c r="L262" s="57"/>
      <c r="M262" s="57"/>
      <c r="N262" s="3"/>
      <c r="T262" s="84"/>
      <c r="X262" s="40"/>
    </row>
    <row r="263">
      <c r="A263" s="39"/>
      <c r="B263" s="39"/>
      <c r="C263" s="56"/>
      <c r="D263" s="56"/>
      <c r="E263" s="56"/>
      <c r="F263" s="141"/>
      <c r="G263" s="141"/>
      <c r="H263" s="142"/>
      <c r="I263" s="57"/>
      <c r="J263" s="57"/>
      <c r="K263" s="57"/>
      <c r="L263" s="57"/>
      <c r="M263" s="57"/>
      <c r="N263" s="3"/>
      <c r="T263" s="84"/>
      <c r="X263" s="40"/>
    </row>
    <row r="264">
      <c r="A264" s="39"/>
      <c r="B264" s="39"/>
      <c r="C264" s="56"/>
      <c r="D264" s="56"/>
      <c r="E264" s="56"/>
      <c r="F264" s="141"/>
      <c r="G264" s="141"/>
      <c r="H264" s="142"/>
      <c r="I264" s="57"/>
      <c r="J264" s="57"/>
      <c r="K264" s="57"/>
      <c r="L264" s="57"/>
      <c r="M264" s="57"/>
      <c r="N264" s="3"/>
      <c r="T264" s="84"/>
      <c r="X264" s="40"/>
    </row>
    <row r="265">
      <c r="A265" s="39"/>
      <c r="B265" s="39"/>
      <c r="C265" s="56"/>
      <c r="D265" s="56"/>
      <c r="E265" s="56"/>
      <c r="F265" s="141"/>
      <c r="G265" s="141"/>
      <c r="H265" s="142"/>
      <c r="I265" s="57"/>
      <c r="J265" s="57"/>
      <c r="K265" s="57"/>
      <c r="L265" s="57"/>
      <c r="M265" s="57"/>
      <c r="N265" s="3"/>
      <c r="T265" s="84"/>
      <c r="X265" s="40"/>
    </row>
    <row r="266">
      <c r="A266" s="39"/>
      <c r="B266" s="39"/>
      <c r="C266" s="56"/>
      <c r="D266" s="56"/>
      <c r="E266" s="56"/>
      <c r="F266" s="141"/>
      <c r="G266" s="141"/>
      <c r="H266" s="142"/>
      <c r="I266" s="57"/>
      <c r="J266" s="57"/>
      <c r="K266" s="57"/>
      <c r="L266" s="57"/>
      <c r="M266" s="57"/>
      <c r="N266" s="3"/>
      <c r="T266" s="84"/>
      <c r="X266" s="40"/>
    </row>
    <row r="267">
      <c r="A267" s="39"/>
      <c r="B267" s="39"/>
      <c r="C267" s="56"/>
      <c r="D267" s="56"/>
      <c r="E267" s="56"/>
      <c r="F267" s="141"/>
      <c r="G267" s="141"/>
      <c r="H267" s="142"/>
      <c r="I267" s="57"/>
      <c r="J267" s="57"/>
      <c r="K267" s="57"/>
      <c r="L267" s="57"/>
      <c r="M267" s="57"/>
      <c r="N267" s="3"/>
      <c r="T267" s="84"/>
      <c r="X267" s="40"/>
    </row>
    <row r="268">
      <c r="A268" s="39"/>
      <c r="B268" s="39"/>
      <c r="C268" s="56"/>
      <c r="D268" s="56"/>
      <c r="E268" s="56"/>
      <c r="F268" s="141"/>
      <c r="G268" s="141"/>
      <c r="H268" s="142"/>
      <c r="I268" s="57"/>
      <c r="J268" s="57"/>
      <c r="K268" s="57"/>
      <c r="L268" s="57"/>
      <c r="M268" s="57"/>
      <c r="N268" s="3"/>
      <c r="T268" s="84"/>
      <c r="X268" s="40"/>
    </row>
    <row r="269">
      <c r="A269" s="39"/>
      <c r="B269" s="39"/>
      <c r="C269" s="56"/>
      <c r="D269" s="56"/>
      <c r="E269" s="56"/>
      <c r="F269" s="141"/>
      <c r="G269" s="141"/>
      <c r="H269" s="142"/>
      <c r="I269" s="57"/>
      <c r="J269" s="57"/>
      <c r="K269" s="57"/>
      <c r="L269" s="57"/>
      <c r="M269" s="57"/>
      <c r="N269" s="3"/>
      <c r="T269" s="84"/>
      <c r="X269" s="40"/>
    </row>
    <row r="270">
      <c r="A270" s="39"/>
      <c r="B270" s="39"/>
      <c r="C270" s="56"/>
      <c r="D270" s="56"/>
      <c r="E270" s="56"/>
      <c r="F270" s="141"/>
      <c r="G270" s="141"/>
      <c r="H270" s="142"/>
      <c r="I270" s="57"/>
      <c r="J270" s="57"/>
      <c r="K270" s="57"/>
      <c r="L270" s="57"/>
      <c r="M270" s="57"/>
      <c r="N270" s="3"/>
      <c r="T270" s="84"/>
      <c r="X270" s="40"/>
    </row>
    <row r="271">
      <c r="A271" s="39"/>
      <c r="B271" s="39"/>
      <c r="C271" s="56"/>
      <c r="D271" s="56"/>
      <c r="E271" s="56"/>
      <c r="F271" s="141"/>
      <c r="G271" s="141"/>
      <c r="H271" s="142"/>
      <c r="I271" s="57"/>
      <c r="J271" s="57"/>
      <c r="K271" s="57"/>
      <c r="L271" s="57"/>
      <c r="M271" s="57"/>
      <c r="N271" s="3"/>
      <c r="T271" s="84"/>
      <c r="X271" s="40"/>
    </row>
    <row r="272">
      <c r="A272" s="39"/>
      <c r="B272" s="39"/>
      <c r="C272" s="56"/>
      <c r="D272" s="56"/>
      <c r="E272" s="56"/>
      <c r="F272" s="141"/>
      <c r="G272" s="141"/>
      <c r="H272" s="142"/>
      <c r="I272" s="57"/>
      <c r="J272" s="57"/>
      <c r="K272" s="57"/>
      <c r="L272" s="57"/>
      <c r="M272" s="57"/>
      <c r="N272" s="3"/>
      <c r="T272" s="84"/>
      <c r="X272" s="40"/>
    </row>
    <row r="273">
      <c r="A273" s="39"/>
      <c r="B273" s="39"/>
      <c r="C273" s="56"/>
      <c r="D273" s="56"/>
      <c r="E273" s="56"/>
      <c r="F273" s="141"/>
      <c r="G273" s="141"/>
      <c r="H273" s="142"/>
      <c r="I273" s="57"/>
      <c r="J273" s="57"/>
      <c r="K273" s="57"/>
      <c r="L273" s="57"/>
      <c r="M273" s="57"/>
      <c r="N273" s="3"/>
      <c r="T273" s="84"/>
      <c r="X273" s="40"/>
    </row>
    <row r="274">
      <c r="A274" s="39"/>
      <c r="B274" s="39"/>
      <c r="C274" s="56"/>
      <c r="D274" s="56"/>
      <c r="E274" s="56"/>
      <c r="F274" s="141"/>
      <c r="G274" s="141"/>
      <c r="H274" s="142"/>
      <c r="I274" s="57"/>
      <c r="J274" s="57"/>
      <c r="K274" s="57"/>
      <c r="L274" s="57"/>
      <c r="M274" s="57"/>
      <c r="N274" s="3"/>
      <c r="T274" s="84"/>
      <c r="X274" s="40"/>
    </row>
    <row r="275">
      <c r="A275" s="39"/>
      <c r="B275" s="39"/>
      <c r="C275" s="56"/>
      <c r="D275" s="56"/>
      <c r="E275" s="56"/>
      <c r="F275" s="141"/>
      <c r="G275" s="141"/>
      <c r="H275" s="142"/>
      <c r="I275" s="57"/>
      <c r="J275" s="57"/>
      <c r="K275" s="57"/>
      <c r="L275" s="57"/>
      <c r="M275" s="57"/>
      <c r="N275" s="3"/>
      <c r="T275" s="84"/>
      <c r="X275" s="40"/>
    </row>
    <row r="276">
      <c r="A276" s="39"/>
      <c r="B276" s="39"/>
      <c r="C276" s="56"/>
      <c r="D276" s="56"/>
      <c r="E276" s="56"/>
      <c r="F276" s="141"/>
      <c r="G276" s="141"/>
      <c r="H276" s="142"/>
      <c r="I276" s="57"/>
      <c r="J276" s="57"/>
      <c r="K276" s="57"/>
      <c r="L276" s="57"/>
      <c r="M276" s="57"/>
      <c r="N276" s="3"/>
      <c r="T276" s="84"/>
      <c r="X276" s="40"/>
    </row>
    <row r="277">
      <c r="A277" s="39"/>
      <c r="B277" s="39"/>
      <c r="C277" s="56"/>
      <c r="D277" s="56"/>
      <c r="E277" s="56"/>
      <c r="F277" s="141"/>
      <c r="G277" s="141"/>
      <c r="H277" s="142"/>
      <c r="I277" s="57"/>
      <c r="J277" s="57"/>
      <c r="K277" s="57"/>
      <c r="L277" s="57"/>
      <c r="M277" s="57"/>
      <c r="N277" s="3"/>
      <c r="T277" s="84"/>
      <c r="X277" s="40"/>
    </row>
    <row r="278">
      <c r="A278" s="39"/>
      <c r="B278" s="39"/>
      <c r="C278" s="56"/>
      <c r="D278" s="56"/>
      <c r="E278" s="56"/>
      <c r="F278" s="141"/>
      <c r="G278" s="141"/>
      <c r="H278" s="142"/>
      <c r="I278" s="57"/>
      <c r="J278" s="57"/>
      <c r="K278" s="57"/>
      <c r="L278" s="57"/>
      <c r="M278" s="57"/>
      <c r="N278" s="3"/>
      <c r="T278" s="84"/>
      <c r="X278" s="40"/>
    </row>
    <row r="279">
      <c r="A279" s="39"/>
      <c r="B279" s="39"/>
      <c r="C279" s="56"/>
      <c r="D279" s="56"/>
      <c r="E279" s="56"/>
      <c r="F279" s="141"/>
      <c r="G279" s="141"/>
      <c r="H279" s="142"/>
      <c r="I279" s="57"/>
      <c r="J279" s="57"/>
      <c r="K279" s="57"/>
      <c r="L279" s="57"/>
      <c r="M279" s="57"/>
      <c r="N279" s="3"/>
      <c r="T279" s="84"/>
      <c r="X279" s="40"/>
    </row>
    <row r="280">
      <c r="A280" s="39"/>
      <c r="B280" s="39"/>
      <c r="C280" s="56"/>
      <c r="D280" s="56"/>
      <c r="E280" s="56"/>
      <c r="F280" s="141"/>
      <c r="G280" s="141"/>
      <c r="H280" s="142"/>
      <c r="I280" s="57"/>
      <c r="J280" s="57"/>
      <c r="K280" s="57"/>
      <c r="L280" s="57"/>
      <c r="M280" s="57"/>
      <c r="N280" s="3"/>
      <c r="T280" s="84"/>
      <c r="X280" s="40"/>
    </row>
    <row r="281">
      <c r="A281" s="39"/>
      <c r="B281" s="39"/>
      <c r="C281" s="56"/>
      <c r="D281" s="56"/>
      <c r="E281" s="56"/>
      <c r="F281" s="141"/>
      <c r="G281" s="141"/>
      <c r="H281" s="142"/>
      <c r="I281" s="57"/>
      <c r="J281" s="57"/>
      <c r="K281" s="57"/>
      <c r="L281" s="57"/>
      <c r="M281" s="57"/>
      <c r="N281" s="3"/>
      <c r="T281" s="84"/>
      <c r="X281" s="40"/>
    </row>
    <row r="282">
      <c r="A282" s="39"/>
      <c r="B282" s="39"/>
      <c r="C282" s="56"/>
      <c r="D282" s="56"/>
      <c r="E282" s="56"/>
      <c r="F282" s="141"/>
      <c r="G282" s="141"/>
      <c r="H282" s="141"/>
      <c r="I282" s="57"/>
      <c r="J282" s="57"/>
      <c r="K282" s="57"/>
      <c r="L282" s="57"/>
      <c r="M282" s="57"/>
      <c r="N282" s="3"/>
      <c r="T282" s="84"/>
      <c r="X282" s="40"/>
    </row>
    <row r="283">
      <c r="A283" s="39"/>
      <c r="B283" s="39"/>
      <c r="C283" s="56"/>
      <c r="D283" s="56"/>
      <c r="E283" s="56"/>
      <c r="F283" s="141"/>
      <c r="G283" s="141"/>
      <c r="H283" s="141"/>
      <c r="I283" s="57"/>
      <c r="J283" s="57"/>
      <c r="K283" s="57"/>
      <c r="L283" s="57"/>
      <c r="M283" s="57"/>
      <c r="N283" s="3"/>
      <c r="T283" s="84"/>
      <c r="X283" s="40"/>
    </row>
    <row r="284">
      <c r="A284" s="39"/>
      <c r="B284" s="39"/>
      <c r="C284" s="56"/>
      <c r="D284" s="56"/>
      <c r="E284" s="56"/>
      <c r="F284" s="141"/>
      <c r="G284" s="141"/>
      <c r="H284" s="141"/>
      <c r="I284" s="57"/>
      <c r="J284" s="57"/>
      <c r="K284" s="57"/>
      <c r="L284" s="57"/>
      <c r="M284" s="57"/>
      <c r="N284" s="3"/>
      <c r="T284" s="84"/>
      <c r="X284" s="40"/>
    </row>
    <row r="285">
      <c r="A285" s="39"/>
      <c r="B285" s="39"/>
      <c r="C285" s="56"/>
      <c r="D285" s="56"/>
      <c r="E285" s="56"/>
      <c r="F285" s="141"/>
      <c r="G285" s="141"/>
      <c r="H285" s="141"/>
      <c r="I285" s="57"/>
      <c r="J285" s="57"/>
      <c r="K285" s="57"/>
      <c r="L285" s="57"/>
      <c r="M285" s="57"/>
      <c r="N285" s="3"/>
      <c r="T285" s="84"/>
      <c r="X285" s="40"/>
    </row>
    <row r="286">
      <c r="A286" s="39"/>
      <c r="B286" s="39"/>
      <c r="C286" s="56"/>
      <c r="D286" s="56"/>
      <c r="E286" s="56"/>
      <c r="F286" s="141"/>
      <c r="G286" s="141"/>
      <c r="H286" s="141"/>
      <c r="I286" s="57"/>
      <c r="J286" s="57"/>
      <c r="K286" s="57"/>
      <c r="L286" s="57"/>
      <c r="M286" s="57"/>
      <c r="N286" s="3"/>
      <c r="T286" s="84"/>
      <c r="X286" s="40"/>
    </row>
    <row r="287">
      <c r="A287" s="39"/>
      <c r="B287" s="39"/>
      <c r="C287" s="56"/>
      <c r="D287" s="56"/>
      <c r="E287" s="56"/>
      <c r="F287" s="141"/>
      <c r="G287" s="141"/>
      <c r="H287" s="141"/>
      <c r="I287" s="57"/>
      <c r="J287" s="57"/>
      <c r="K287" s="57"/>
      <c r="L287" s="57"/>
      <c r="M287" s="57"/>
      <c r="N287" s="3"/>
      <c r="T287" s="84"/>
      <c r="X287" s="40"/>
    </row>
    <row r="288">
      <c r="A288" s="39"/>
      <c r="B288" s="39"/>
      <c r="C288" s="56"/>
      <c r="D288" s="56"/>
      <c r="E288" s="56"/>
      <c r="F288" s="141"/>
      <c r="G288" s="141"/>
      <c r="H288" s="141"/>
      <c r="I288" s="57"/>
      <c r="J288" s="57"/>
      <c r="K288" s="57"/>
      <c r="L288" s="57"/>
      <c r="M288" s="57"/>
      <c r="N288" s="3"/>
      <c r="T288" s="84"/>
      <c r="X288" s="40"/>
    </row>
    <row r="289">
      <c r="A289" s="39"/>
      <c r="B289" s="39"/>
      <c r="C289" s="56"/>
      <c r="D289" s="56"/>
      <c r="E289" s="56"/>
      <c r="F289" s="141"/>
      <c r="G289" s="141"/>
      <c r="H289" s="141"/>
      <c r="I289" s="57"/>
      <c r="J289" s="57"/>
      <c r="K289" s="57"/>
      <c r="L289" s="57"/>
      <c r="M289" s="57"/>
      <c r="N289" s="3"/>
      <c r="T289" s="84"/>
      <c r="X289" s="40"/>
    </row>
    <row r="290">
      <c r="A290" s="39"/>
      <c r="B290" s="39"/>
      <c r="C290" s="56"/>
      <c r="D290" s="56"/>
      <c r="E290" s="56"/>
      <c r="F290" s="141"/>
      <c r="G290" s="141"/>
      <c r="H290" s="141"/>
      <c r="I290" s="57"/>
      <c r="J290" s="57"/>
      <c r="K290" s="57"/>
      <c r="L290" s="57"/>
      <c r="M290" s="57"/>
      <c r="N290" s="3"/>
      <c r="T290" s="84"/>
      <c r="X290" s="40"/>
    </row>
    <row r="291">
      <c r="A291" s="39"/>
      <c r="B291" s="39"/>
      <c r="C291" s="56"/>
      <c r="D291" s="56"/>
      <c r="E291" s="56"/>
      <c r="F291" s="141"/>
      <c r="G291" s="141"/>
      <c r="H291" s="141"/>
      <c r="I291" s="57"/>
      <c r="J291" s="57"/>
      <c r="K291" s="57"/>
      <c r="L291" s="57"/>
      <c r="M291" s="57"/>
      <c r="N291" s="3"/>
      <c r="T291" s="84"/>
      <c r="X291" s="40"/>
    </row>
    <row r="292">
      <c r="A292" s="39"/>
      <c r="B292" s="39"/>
      <c r="C292" s="56"/>
      <c r="D292" s="56"/>
      <c r="E292" s="56"/>
      <c r="F292" s="141"/>
      <c r="G292" s="141"/>
      <c r="H292" s="141"/>
      <c r="I292" s="57"/>
      <c r="J292" s="57"/>
      <c r="K292" s="57"/>
      <c r="L292" s="57"/>
      <c r="M292" s="57"/>
      <c r="N292" s="3"/>
      <c r="T292" s="84"/>
      <c r="X292" s="40"/>
    </row>
    <row r="293">
      <c r="A293" s="39"/>
      <c r="B293" s="39"/>
      <c r="C293" s="56"/>
      <c r="D293" s="56"/>
      <c r="E293" s="56"/>
      <c r="F293" s="141"/>
      <c r="G293" s="141"/>
      <c r="H293" s="141"/>
      <c r="I293" s="57"/>
      <c r="J293" s="57"/>
      <c r="K293" s="57"/>
      <c r="L293" s="57"/>
      <c r="M293" s="57"/>
      <c r="N293" s="3"/>
      <c r="T293" s="84"/>
      <c r="X293" s="40"/>
    </row>
    <row r="294">
      <c r="A294" s="39"/>
      <c r="B294" s="39"/>
      <c r="C294" s="56"/>
      <c r="D294" s="56"/>
      <c r="E294" s="56"/>
      <c r="F294" s="141"/>
      <c r="G294" s="141"/>
      <c r="H294" s="141"/>
      <c r="I294" s="57"/>
      <c r="J294" s="57"/>
      <c r="K294" s="57"/>
      <c r="L294" s="57"/>
      <c r="M294" s="57"/>
      <c r="N294" s="3"/>
      <c r="T294" s="84"/>
      <c r="X294" s="40"/>
    </row>
    <row r="295">
      <c r="A295" s="39"/>
      <c r="B295" s="39"/>
      <c r="C295" s="56"/>
      <c r="D295" s="56"/>
      <c r="E295" s="56"/>
      <c r="F295" s="141"/>
      <c r="G295" s="141"/>
      <c r="H295" s="141"/>
      <c r="I295" s="57"/>
      <c r="J295" s="57"/>
      <c r="K295" s="57"/>
      <c r="L295" s="57"/>
      <c r="M295" s="57"/>
      <c r="N295" s="3"/>
      <c r="T295" s="84"/>
      <c r="X295" s="40"/>
    </row>
    <row r="296">
      <c r="A296" s="39"/>
      <c r="B296" s="39"/>
      <c r="C296" s="56"/>
      <c r="D296" s="56"/>
      <c r="E296" s="56"/>
      <c r="F296" s="141"/>
      <c r="G296" s="141"/>
      <c r="H296" s="141"/>
      <c r="I296" s="57"/>
      <c r="J296" s="57"/>
      <c r="K296" s="57"/>
      <c r="L296" s="57"/>
      <c r="M296" s="57"/>
      <c r="N296" s="3"/>
      <c r="T296" s="84"/>
      <c r="X296" s="40"/>
    </row>
    <row r="297">
      <c r="A297" s="39"/>
      <c r="B297" s="39"/>
      <c r="C297" s="56"/>
      <c r="D297" s="56"/>
      <c r="E297" s="56"/>
      <c r="F297" s="141"/>
      <c r="G297" s="141"/>
      <c r="H297" s="141"/>
      <c r="I297" s="57"/>
      <c r="J297" s="57"/>
      <c r="K297" s="57"/>
      <c r="L297" s="57"/>
      <c r="M297" s="57"/>
      <c r="N297" s="3"/>
      <c r="T297" s="84"/>
      <c r="X297" s="40"/>
    </row>
    <row r="298">
      <c r="A298" s="39"/>
      <c r="B298" s="39"/>
      <c r="C298" s="56"/>
      <c r="D298" s="56"/>
      <c r="E298" s="56"/>
      <c r="F298" s="141"/>
      <c r="G298" s="141"/>
      <c r="H298" s="141"/>
      <c r="I298" s="57"/>
      <c r="J298" s="57"/>
      <c r="K298" s="57"/>
      <c r="L298" s="57"/>
      <c r="M298" s="57"/>
      <c r="N298" s="3"/>
      <c r="T298" s="84"/>
      <c r="X298" s="40"/>
    </row>
    <row r="299">
      <c r="A299" s="39"/>
      <c r="B299" s="39"/>
      <c r="C299" s="56"/>
      <c r="D299" s="56"/>
      <c r="E299" s="56"/>
      <c r="F299" s="141"/>
      <c r="G299" s="141"/>
      <c r="H299" s="141"/>
      <c r="I299" s="57"/>
      <c r="J299" s="57"/>
      <c r="K299" s="57"/>
      <c r="L299" s="57"/>
      <c r="M299" s="57"/>
      <c r="N299" s="3"/>
      <c r="T299" s="84"/>
      <c r="X299" s="40"/>
    </row>
    <row r="300">
      <c r="A300" s="39"/>
      <c r="B300" s="39"/>
      <c r="C300" s="56"/>
      <c r="D300" s="56"/>
      <c r="E300" s="56"/>
      <c r="F300" s="141"/>
      <c r="G300" s="141"/>
      <c r="H300" s="141"/>
      <c r="I300" s="57"/>
      <c r="J300" s="57"/>
      <c r="K300" s="57"/>
      <c r="L300" s="57"/>
      <c r="M300" s="57"/>
      <c r="N300" s="3"/>
      <c r="T300" s="84"/>
      <c r="X300" s="40"/>
    </row>
    <row r="301">
      <c r="A301" s="39"/>
      <c r="B301" s="39"/>
      <c r="C301" s="56"/>
      <c r="D301" s="56"/>
      <c r="E301" s="56"/>
      <c r="F301" s="141"/>
      <c r="G301" s="141"/>
      <c r="H301" s="141"/>
      <c r="I301" s="57"/>
      <c r="J301" s="57"/>
      <c r="K301" s="57"/>
      <c r="L301" s="57"/>
      <c r="M301" s="57"/>
      <c r="N301" s="3"/>
      <c r="T301" s="84"/>
      <c r="X301" s="40"/>
    </row>
    <row r="302">
      <c r="A302" s="39"/>
      <c r="B302" s="39"/>
      <c r="C302" s="56"/>
      <c r="D302" s="56"/>
      <c r="E302" s="56"/>
      <c r="F302" s="141"/>
      <c r="G302" s="141"/>
      <c r="H302" s="141"/>
      <c r="I302" s="57"/>
      <c r="J302" s="57"/>
      <c r="K302" s="57"/>
      <c r="L302" s="57"/>
      <c r="M302" s="57"/>
      <c r="N302" s="3"/>
      <c r="T302" s="84"/>
      <c r="X302" s="40"/>
    </row>
    <row r="303">
      <c r="A303" s="39"/>
      <c r="B303" s="39"/>
      <c r="C303" s="56"/>
      <c r="D303" s="56"/>
      <c r="E303" s="56"/>
      <c r="F303" s="141"/>
      <c r="G303" s="141"/>
      <c r="H303" s="141"/>
      <c r="I303" s="57"/>
      <c r="J303" s="57"/>
      <c r="K303" s="57"/>
      <c r="L303" s="57"/>
      <c r="M303" s="57"/>
      <c r="N303" s="3"/>
      <c r="T303" s="84"/>
      <c r="X303" s="40"/>
    </row>
    <row r="304">
      <c r="A304" s="39"/>
      <c r="B304" s="39"/>
      <c r="C304" s="56"/>
      <c r="D304" s="56"/>
      <c r="E304" s="56"/>
      <c r="F304" s="141"/>
      <c r="G304" s="141"/>
      <c r="H304" s="141"/>
      <c r="I304" s="57"/>
      <c r="J304" s="57"/>
      <c r="K304" s="57"/>
      <c r="L304" s="57"/>
      <c r="M304" s="57"/>
      <c r="N304" s="3"/>
      <c r="T304" s="84"/>
      <c r="X304" s="40"/>
    </row>
    <row r="305">
      <c r="A305" s="39"/>
      <c r="B305" s="39"/>
      <c r="C305" s="56"/>
      <c r="D305" s="56"/>
      <c r="E305" s="56"/>
      <c r="F305" s="141"/>
      <c r="G305" s="141"/>
      <c r="H305" s="141"/>
      <c r="I305" s="57"/>
      <c r="J305" s="57"/>
      <c r="K305" s="57"/>
      <c r="L305" s="57"/>
      <c r="M305" s="57"/>
      <c r="N305" s="3"/>
      <c r="T305" s="84"/>
      <c r="X305" s="40"/>
    </row>
    <row r="306">
      <c r="A306" s="39"/>
      <c r="B306" s="39"/>
      <c r="C306" s="56"/>
      <c r="D306" s="56"/>
      <c r="E306" s="56"/>
      <c r="F306" s="141"/>
      <c r="G306" s="141"/>
      <c r="H306" s="141"/>
      <c r="I306" s="57"/>
      <c r="J306" s="57"/>
      <c r="K306" s="57"/>
      <c r="L306" s="57"/>
      <c r="M306" s="57"/>
      <c r="N306" s="3"/>
      <c r="T306" s="84"/>
      <c r="X306" s="40"/>
    </row>
    <row r="307">
      <c r="A307" s="39"/>
      <c r="B307" s="39"/>
      <c r="C307" s="56"/>
      <c r="D307" s="56"/>
      <c r="E307" s="56"/>
      <c r="F307" s="141"/>
      <c r="G307" s="141"/>
      <c r="H307" s="141"/>
      <c r="I307" s="57"/>
      <c r="J307" s="57"/>
      <c r="K307" s="57"/>
      <c r="L307" s="57"/>
      <c r="M307" s="57"/>
      <c r="N307" s="3"/>
      <c r="T307" s="84"/>
      <c r="X307" s="40"/>
    </row>
    <row r="308">
      <c r="A308" s="39"/>
      <c r="B308" s="39"/>
      <c r="C308" s="56"/>
      <c r="D308" s="56"/>
      <c r="E308" s="56"/>
      <c r="F308" s="141"/>
      <c r="G308" s="141"/>
      <c r="H308" s="141"/>
      <c r="I308" s="57"/>
      <c r="J308" s="57"/>
      <c r="K308" s="57"/>
      <c r="L308" s="57"/>
      <c r="M308" s="57"/>
      <c r="N308" s="3"/>
      <c r="T308" s="84"/>
      <c r="X308" s="40"/>
    </row>
    <row r="309">
      <c r="A309" s="39"/>
      <c r="B309" s="39"/>
      <c r="C309" s="56"/>
      <c r="D309" s="56"/>
      <c r="E309" s="56"/>
      <c r="F309" s="141"/>
      <c r="G309" s="141"/>
      <c r="H309" s="141"/>
      <c r="I309" s="57"/>
      <c r="J309" s="57"/>
      <c r="K309" s="57"/>
      <c r="L309" s="57"/>
      <c r="M309" s="57"/>
      <c r="N309" s="3"/>
      <c r="T309" s="84"/>
      <c r="X309" s="40"/>
    </row>
    <row r="310">
      <c r="A310" s="39"/>
      <c r="B310" s="39"/>
      <c r="C310" s="56"/>
      <c r="D310" s="56"/>
      <c r="E310" s="56"/>
      <c r="F310" s="141"/>
      <c r="G310" s="141"/>
      <c r="H310" s="141"/>
      <c r="I310" s="57"/>
      <c r="J310" s="57"/>
      <c r="K310" s="57"/>
      <c r="L310" s="57"/>
      <c r="M310" s="57"/>
      <c r="N310" s="3"/>
      <c r="T310" s="84"/>
      <c r="X310" s="40"/>
    </row>
    <row r="311">
      <c r="A311" s="39"/>
      <c r="B311" s="39"/>
      <c r="C311" s="56"/>
      <c r="D311" s="56"/>
      <c r="E311" s="56"/>
      <c r="F311" s="141"/>
      <c r="G311" s="141"/>
      <c r="H311" s="141"/>
      <c r="I311" s="57"/>
      <c r="J311" s="57"/>
      <c r="K311" s="57"/>
      <c r="L311" s="57"/>
      <c r="M311" s="57"/>
      <c r="N311" s="3"/>
      <c r="T311" s="84"/>
      <c r="X311" s="40"/>
    </row>
    <row r="312">
      <c r="A312" s="39"/>
      <c r="B312" s="39"/>
      <c r="C312" s="56"/>
      <c r="D312" s="56"/>
      <c r="E312" s="56"/>
      <c r="F312" s="141"/>
      <c r="G312" s="141"/>
      <c r="H312" s="141"/>
      <c r="I312" s="57"/>
      <c r="J312" s="57"/>
      <c r="K312" s="57"/>
      <c r="L312" s="57"/>
      <c r="M312" s="57"/>
      <c r="N312" s="3"/>
      <c r="T312" s="84"/>
      <c r="X312" s="40"/>
    </row>
    <row r="313">
      <c r="A313" s="39"/>
      <c r="B313" s="39"/>
      <c r="C313" s="56"/>
      <c r="D313" s="56"/>
      <c r="E313" s="56"/>
      <c r="F313" s="141"/>
      <c r="G313" s="141"/>
      <c r="H313" s="141"/>
      <c r="I313" s="57"/>
      <c r="J313" s="57"/>
      <c r="K313" s="57"/>
      <c r="L313" s="57"/>
      <c r="M313" s="57"/>
      <c r="N313" s="3"/>
      <c r="T313" s="84"/>
      <c r="X313" s="40"/>
    </row>
    <row r="314">
      <c r="A314" s="39"/>
      <c r="B314" s="39"/>
      <c r="C314" s="56"/>
      <c r="D314" s="56"/>
      <c r="E314" s="56"/>
      <c r="F314" s="141"/>
      <c r="G314" s="141"/>
      <c r="H314" s="141"/>
      <c r="I314" s="57"/>
      <c r="J314" s="57"/>
      <c r="K314" s="57"/>
      <c r="L314" s="57"/>
      <c r="M314" s="57"/>
      <c r="N314" s="3"/>
      <c r="T314" s="84"/>
      <c r="X314" s="40"/>
    </row>
    <row r="315">
      <c r="A315" s="39"/>
      <c r="B315" s="39"/>
      <c r="C315" s="56"/>
      <c r="D315" s="56"/>
      <c r="E315" s="56"/>
      <c r="F315" s="141"/>
      <c r="G315" s="141"/>
      <c r="H315" s="141"/>
      <c r="I315" s="57"/>
      <c r="J315" s="57"/>
      <c r="K315" s="57"/>
      <c r="L315" s="57"/>
      <c r="M315" s="57"/>
      <c r="N315" s="3"/>
      <c r="T315" s="84"/>
      <c r="X315" s="40"/>
    </row>
    <row r="316">
      <c r="A316" s="39"/>
      <c r="B316" s="39"/>
      <c r="C316" s="56"/>
      <c r="D316" s="56"/>
      <c r="E316" s="56"/>
      <c r="F316" s="141"/>
      <c r="G316" s="141"/>
      <c r="H316" s="141"/>
      <c r="I316" s="57"/>
      <c r="J316" s="57"/>
      <c r="K316" s="57"/>
      <c r="L316" s="57"/>
      <c r="M316" s="57"/>
      <c r="N316" s="3"/>
      <c r="T316" s="84"/>
      <c r="X316" s="40"/>
    </row>
    <row r="317">
      <c r="A317" s="39"/>
      <c r="B317" s="39"/>
      <c r="C317" s="56"/>
      <c r="D317" s="56"/>
      <c r="E317" s="56"/>
      <c r="F317" s="141"/>
      <c r="G317" s="141"/>
      <c r="H317" s="141"/>
      <c r="I317" s="57"/>
      <c r="J317" s="57"/>
      <c r="K317" s="57"/>
      <c r="L317" s="57"/>
      <c r="M317" s="57"/>
      <c r="N317" s="3"/>
      <c r="T317" s="84"/>
      <c r="X317" s="40"/>
    </row>
    <row r="318">
      <c r="A318" s="39"/>
      <c r="B318" s="39"/>
      <c r="C318" s="56"/>
      <c r="D318" s="56"/>
      <c r="E318" s="56"/>
      <c r="F318" s="141"/>
      <c r="G318" s="141"/>
      <c r="H318" s="141"/>
      <c r="I318" s="57"/>
      <c r="J318" s="57"/>
      <c r="K318" s="57"/>
      <c r="L318" s="57"/>
      <c r="M318" s="57"/>
      <c r="N318" s="3"/>
      <c r="T318" s="84"/>
      <c r="X318" s="40"/>
    </row>
    <row r="319">
      <c r="A319" s="39"/>
      <c r="B319" s="39"/>
      <c r="C319" s="56"/>
      <c r="D319" s="56"/>
      <c r="E319" s="56"/>
      <c r="F319" s="141"/>
      <c r="G319" s="141"/>
      <c r="H319" s="141"/>
      <c r="I319" s="57"/>
      <c r="J319" s="57"/>
      <c r="K319" s="57"/>
      <c r="L319" s="57"/>
      <c r="M319" s="57"/>
      <c r="N319" s="3"/>
      <c r="T319" s="84"/>
      <c r="X319" s="40"/>
    </row>
    <row r="320">
      <c r="A320" s="39"/>
      <c r="B320" s="39"/>
      <c r="C320" s="56"/>
      <c r="D320" s="56"/>
      <c r="E320" s="56"/>
      <c r="F320" s="141"/>
      <c r="G320" s="141"/>
      <c r="H320" s="141"/>
      <c r="I320" s="57"/>
      <c r="J320" s="57"/>
      <c r="K320" s="57"/>
      <c r="L320" s="57"/>
      <c r="M320" s="57"/>
      <c r="N320" s="3"/>
      <c r="T320" s="84"/>
      <c r="X320" s="40"/>
    </row>
    <row r="321">
      <c r="A321" s="39"/>
      <c r="B321" s="39"/>
      <c r="C321" s="56"/>
      <c r="D321" s="56"/>
      <c r="E321" s="56"/>
      <c r="F321" s="141"/>
      <c r="G321" s="141"/>
      <c r="H321" s="141"/>
      <c r="I321" s="57"/>
      <c r="J321" s="57"/>
      <c r="K321" s="57"/>
      <c r="L321" s="57"/>
      <c r="M321" s="57"/>
      <c r="N321" s="3"/>
      <c r="T321" s="84"/>
      <c r="X321" s="40"/>
    </row>
    <row r="322">
      <c r="A322" s="39"/>
      <c r="B322" s="39"/>
      <c r="C322" s="56"/>
      <c r="D322" s="56"/>
      <c r="E322" s="56"/>
      <c r="F322" s="141"/>
      <c r="G322" s="141"/>
      <c r="H322" s="141"/>
      <c r="I322" s="57"/>
      <c r="J322" s="57"/>
      <c r="K322" s="57"/>
      <c r="L322" s="57"/>
      <c r="M322" s="57"/>
      <c r="N322" s="3"/>
      <c r="T322" s="84"/>
      <c r="X322" s="40"/>
    </row>
    <row r="323">
      <c r="A323" s="39"/>
      <c r="B323" s="39"/>
      <c r="C323" s="56"/>
      <c r="D323" s="56"/>
      <c r="E323" s="56"/>
      <c r="F323" s="141"/>
      <c r="G323" s="141"/>
      <c r="H323" s="141"/>
      <c r="I323" s="57"/>
      <c r="J323" s="57"/>
      <c r="K323" s="57"/>
      <c r="L323" s="57"/>
      <c r="M323" s="57"/>
      <c r="N323" s="3"/>
      <c r="T323" s="84"/>
      <c r="X323" s="40"/>
    </row>
    <row r="324">
      <c r="A324" s="39"/>
      <c r="B324" s="39"/>
      <c r="C324" s="56"/>
      <c r="D324" s="56"/>
      <c r="E324" s="56"/>
      <c r="F324" s="141"/>
      <c r="G324" s="141"/>
      <c r="H324" s="141"/>
      <c r="I324" s="57"/>
      <c r="J324" s="57"/>
      <c r="K324" s="57"/>
      <c r="L324" s="57"/>
      <c r="M324" s="57"/>
      <c r="N324" s="3"/>
      <c r="T324" s="84"/>
      <c r="X324" s="40"/>
    </row>
    <row r="325">
      <c r="A325" s="39"/>
      <c r="B325" s="39"/>
      <c r="C325" s="56"/>
      <c r="D325" s="56"/>
      <c r="E325" s="56"/>
      <c r="F325" s="141"/>
      <c r="G325" s="141"/>
      <c r="H325" s="141"/>
      <c r="I325" s="57"/>
      <c r="J325" s="57"/>
      <c r="K325" s="57"/>
      <c r="L325" s="57"/>
      <c r="M325" s="57"/>
      <c r="N325" s="3"/>
      <c r="T325" s="84"/>
      <c r="X325" s="40"/>
    </row>
    <row r="326">
      <c r="A326" s="39"/>
      <c r="B326" s="39"/>
      <c r="C326" s="56"/>
      <c r="D326" s="56"/>
      <c r="E326" s="56"/>
      <c r="F326" s="141"/>
      <c r="G326" s="141"/>
      <c r="H326" s="141"/>
      <c r="I326" s="57"/>
      <c r="J326" s="57"/>
      <c r="K326" s="57"/>
      <c r="L326" s="57"/>
      <c r="M326" s="57"/>
      <c r="N326" s="3"/>
      <c r="T326" s="84"/>
      <c r="X326" s="40"/>
    </row>
    <row r="327">
      <c r="A327" s="39"/>
      <c r="B327" s="39"/>
      <c r="C327" s="56"/>
      <c r="D327" s="56"/>
      <c r="E327" s="56"/>
      <c r="F327" s="141"/>
      <c r="G327" s="141"/>
      <c r="H327" s="141"/>
      <c r="I327" s="57"/>
      <c r="J327" s="57"/>
      <c r="K327" s="57"/>
      <c r="L327" s="57"/>
      <c r="M327" s="57"/>
      <c r="N327" s="3"/>
      <c r="T327" s="84"/>
      <c r="X327" s="40"/>
    </row>
    <row r="328">
      <c r="A328" s="39"/>
      <c r="B328" s="39"/>
      <c r="C328" s="56"/>
      <c r="D328" s="56"/>
      <c r="E328" s="56"/>
      <c r="F328" s="141"/>
      <c r="G328" s="141"/>
      <c r="H328" s="141"/>
      <c r="I328" s="57"/>
      <c r="J328" s="57"/>
      <c r="K328" s="57"/>
      <c r="L328" s="57"/>
      <c r="M328" s="57"/>
      <c r="N328" s="3"/>
      <c r="T328" s="84"/>
      <c r="X328" s="40"/>
    </row>
    <row r="329">
      <c r="A329" s="39"/>
      <c r="B329" s="39"/>
      <c r="C329" s="56"/>
      <c r="D329" s="56"/>
      <c r="E329" s="56"/>
      <c r="F329" s="141"/>
      <c r="G329" s="141"/>
      <c r="H329" s="141"/>
      <c r="I329" s="57"/>
      <c r="J329" s="57"/>
      <c r="K329" s="57"/>
      <c r="L329" s="57"/>
      <c r="M329" s="57"/>
      <c r="N329" s="3"/>
      <c r="T329" s="84"/>
      <c r="X329" s="40"/>
    </row>
    <row r="330">
      <c r="A330" s="39"/>
      <c r="B330" s="39"/>
      <c r="C330" s="56"/>
      <c r="D330" s="56"/>
      <c r="E330" s="56"/>
      <c r="F330" s="141"/>
      <c r="G330" s="141"/>
      <c r="H330" s="141"/>
      <c r="I330" s="57"/>
      <c r="J330" s="57"/>
      <c r="K330" s="57"/>
      <c r="L330" s="57"/>
      <c r="M330" s="57"/>
      <c r="N330" s="3"/>
      <c r="T330" s="84"/>
      <c r="X330" s="40"/>
    </row>
    <row r="331">
      <c r="A331" s="39"/>
      <c r="B331" s="39"/>
      <c r="C331" s="56"/>
      <c r="D331" s="56"/>
      <c r="E331" s="56"/>
      <c r="F331" s="141"/>
      <c r="G331" s="141"/>
      <c r="H331" s="141"/>
      <c r="I331" s="57"/>
      <c r="J331" s="57"/>
      <c r="K331" s="57"/>
      <c r="L331" s="57"/>
      <c r="M331" s="57"/>
      <c r="N331" s="3"/>
      <c r="T331" s="84"/>
      <c r="X331" s="40"/>
    </row>
    <row r="332">
      <c r="A332" s="39"/>
      <c r="B332" s="39"/>
      <c r="C332" s="56"/>
      <c r="D332" s="56"/>
      <c r="E332" s="56"/>
      <c r="F332" s="141"/>
      <c r="G332" s="141"/>
      <c r="H332" s="141"/>
      <c r="I332" s="57"/>
      <c r="J332" s="57"/>
      <c r="K332" s="57"/>
      <c r="L332" s="57"/>
      <c r="M332" s="57"/>
      <c r="N332" s="3"/>
      <c r="T332" s="84"/>
      <c r="X332" s="40"/>
    </row>
    <row r="333">
      <c r="A333" s="39"/>
      <c r="B333" s="39"/>
      <c r="C333" s="56"/>
      <c r="D333" s="56"/>
      <c r="E333" s="56"/>
      <c r="F333" s="141"/>
      <c r="G333" s="141"/>
      <c r="H333" s="141"/>
      <c r="I333" s="57"/>
      <c r="J333" s="57"/>
      <c r="K333" s="57"/>
      <c r="L333" s="57"/>
      <c r="M333" s="57"/>
      <c r="N333" s="3"/>
      <c r="T333" s="84"/>
      <c r="X333" s="40"/>
    </row>
    <row r="334">
      <c r="A334" s="39"/>
      <c r="B334" s="39"/>
      <c r="C334" s="56"/>
      <c r="D334" s="56"/>
      <c r="E334" s="56"/>
      <c r="F334" s="141"/>
      <c r="G334" s="141"/>
      <c r="H334" s="141"/>
      <c r="I334" s="57"/>
      <c r="J334" s="57"/>
      <c r="K334" s="57"/>
      <c r="L334" s="57"/>
      <c r="M334" s="57"/>
      <c r="N334" s="3"/>
      <c r="T334" s="84"/>
      <c r="X334" s="40"/>
    </row>
    <row r="335">
      <c r="A335" s="39"/>
      <c r="B335" s="39"/>
      <c r="C335" s="56"/>
      <c r="D335" s="56"/>
      <c r="E335" s="56"/>
      <c r="F335" s="141"/>
      <c r="G335" s="141"/>
      <c r="H335" s="141"/>
      <c r="I335" s="57"/>
      <c r="J335" s="57"/>
      <c r="K335" s="57"/>
      <c r="L335" s="57"/>
      <c r="M335" s="57"/>
      <c r="N335" s="3"/>
      <c r="T335" s="84"/>
      <c r="X335" s="40"/>
    </row>
    <row r="336">
      <c r="A336" s="39"/>
      <c r="B336" s="39"/>
      <c r="C336" s="56"/>
      <c r="D336" s="56"/>
      <c r="E336" s="56"/>
      <c r="F336" s="141"/>
      <c r="G336" s="141"/>
      <c r="H336" s="141"/>
      <c r="I336" s="57"/>
      <c r="J336" s="57"/>
      <c r="K336" s="57"/>
      <c r="L336" s="57"/>
      <c r="M336" s="57"/>
      <c r="N336" s="3"/>
      <c r="T336" s="84"/>
      <c r="X336" s="40"/>
    </row>
    <row r="337">
      <c r="A337" s="39"/>
      <c r="B337" s="39"/>
      <c r="C337" s="56"/>
      <c r="D337" s="56"/>
      <c r="E337" s="56"/>
      <c r="F337" s="141"/>
      <c r="G337" s="141"/>
      <c r="H337" s="141"/>
      <c r="I337" s="57"/>
      <c r="J337" s="57"/>
      <c r="K337" s="57"/>
      <c r="L337" s="57"/>
      <c r="M337" s="57"/>
      <c r="N337" s="3"/>
      <c r="T337" s="84"/>
      <c r="X337" s="40"/>
    </row>
    <row r="338">
      <c r="A338" s="39"/>
      <c r="B338" s="39"/>
      <c r="C338" s="56"/>
      <c r="D338" s="56"/>
      <c r="E338" s="56"/>
      <c r="F338" s="141"/>
      <c r="G338" s="141"/>
      <c r="H338" s="141"/>
      <c r="I338" s="57"/>
      <c r="J338" s="57"/>
      <c r="K338" s="57"/>
      <c r="L338" s="57"/>
      <c r="M338" s="57"/>
      <c r="N338" s="3"/>
      <c r="T338" s="84"/>
      <c r="X338" s="40"/>
    </row>
    <row r="339">
      <c r="A339" s="39"/>
      <c r="B339" s="39"/>
      <c r="C339" s="56"/>
      <c r="D339" s="56"/>
      <c r="E339" s="56"/>
      <c r="F339" s="141"/>
      <c r="G339" s="141"/>
      <c r="H339" s="141"/>
      <c r="I339" s="57"/>
      <c r="J339" s="57"/>
      <c r="K339" s="57"/>
      <c r="L339" s="57"/>
      <c r="M339" s="57"/>
      <c r="N339" s="3"/>
      <c r="T339" s="84"/>
      <c r="X339" s="40"/>
    </row>
    <row r="340">
      <c r="A340" s="39"/>
      <c r="B340" s="39"/>
      <c r="C340" s="56"/>
      <c r="D340" s="56"/>
      <c r="E340" s="56"/>
      <c r="F340" s="141"/>
      <c r="G340" s="141"/>
      <c r="H340" s="141"/>
      <c r="I340" s="57"/>
      <c r="J340" s="57"/>
      <c r="K340" s="57"/>
      <c r="L340" s="57"/>
      <c r="M340" s="57"/>
      <c r="N340" s="3"/>
      <c r="T340" s="84"/>
      <c r="X340" s="40"/>
    </row>
    <row r="341">
      <c r="A341" s="39"/>
      <c r="B341" s="39"/>
      <c r="C341" s="56"/>
      <c r="D341" s="56"/>
      <c r="E341" s="56"/>
      <c r="F341" s="141"/>
      <c r="G341" s="141"/>
      <c r="H341" s="141"/>
      <c r="I341" s="57"/>
      <c r="J341" s="57"/>
      <c r="K341" s="57"/>
      <c r="L341" s="57"/>
      <c r="M341" s="57"/>
      <c r="N341" s="3"/>
      <c r="T341" s="84"/>
      <c r="X341" s="40"/>
    </row>
    <row r="342">
      <c r="A342" s="39"/>
      <c r="B342" s="39"/>
      <c r="C342" s="56"/>
      <c r="D342" s="56"/>
      <c r="E342" s="56"/>
      <c r="F342" s="141"/>
      <c r="G342" s="141"/>
      <c r="H342" s="141"/>
      <c r="I342" s="57"/>
      <c r="J342" s="57"/>
      <c r="K342" s="57"/>
      <c r="L342" s="57"/>
      <c r="M342" s="57"/>
      <c r="N342" s="3"/>
      <c r="T342" s="84"/>
      <c r="X342" s="40"/>
    </row>
    <row r="343">
      <c r="A343" s="39"/>
      <c r="B343" s="39"/>
      <c r="C343" s="56"/>
      <c r="D343" s="56"/>
      <c r="E343" s="56"/>
      <c r="F343" s="141"/>
      <c r="G343" s="141"/>
      <c r="H343" s="141"/>
      <c r="I343" s="57"/>
      <c r="J343" s="57"/>
      <c r="K343" s="57"/>
      <c r="L343" s="57"/>
      <c r="M343" s="57"/>
      <c r="N343" s="3"/>
      <c r="T343" s="84"/>
      <c r="X343" s="40"/>
    </row>
    <row r="344">
      <c r="A344" s="39"/>
      <c r="B344" s="39"/>
      <c r="C344" s="56"/>
      <c r="D344" s="56"/>
      <c r="E344" s="56"/>
      <c r="F344" s="141"/>
      <c r="G344" s="141"/>
      <c r="H344" s="141"/>
      <c r="I344" s="57"/>
      <c r="J344" s="57"/>
      <c r="K344" s="57"/>
      <c r="L344" s="57"/>
      <c r="M344" s="57"/>
      <c r="N344" s="3"/>
      <c r="T344" s="84"/>
      <c r="X344" s="40"/>
    </row>
    <row r="345">
      <c r="A345" s="39"/>
      <c r="B345" s="39"/>
      <c r="C345" s="56"/>
      <c r="D345" s="56"/>
      <c r="E345" s="56"/>
      <c r="F345" s="141"/>
      <c r="G345" s="141"/>
      <c r="H345" s="141"/>
      <c r="I345" s="57"/>
      <c r="J345" s="57"/>
      <c r="K345" s="57"/>
      <c r="L345" s="57"/>
      <c r="M345" s="57"/>
      <c r="N345" s="3"/>
      <c r="T345" s="84"/>
      <c r="X345" s="40"/>
    </row>
    <row r="346">
      <c r="A346" s="39"/>
      <c r="B346" s="39"/>
      <c r="C346" s="56"/>
      <c r="D346" s="56"/>
      <c r="E346" s="56"/>
      <c r="F346" s="141"/>
      <c r="G346" s="141"/>
      <c r="H346" s="141"/>
      <c r="I346" s="57"/>
      <c r="J346" s="57"/>
      <c r="K346" s="57"/>
      <c r="L346" s="57"/>
      <c r="M346" s="57"/>
      <c r="N346" s="3"/>
      <c r="T346" s="84"/>
      <c r="X346" s="40"/>
    </row>
    <row r="347">
      <c r="A347" s="39"/>
      <c r="B347" s="39"/>
      <c r="C347" s="56"/>
      <c r="D347" s="56"/>
      <c r="E347" s="56"/>
      <c r="F347" s="141"/>
      <c r="G347" s="141"/>
      <c r="H347" s="141"/>
      <c r="I347" s="57"/>
      <c r="J347" s="57"/>
      <c r="K347" s="57"/>
      <c r="L347" s="57"/>
      <c r="M347" s="57"/>
      <c r="N347" s="3"/>
      <c r="T347" s="84"/>
      <c r="X347" s="40"/>
    </row>
    <row r="348">
      <c r="A348" s="39"/>
      <c r="B348" s="39"/>
      <c r="C348" s="56"/>
      <c r="D348" s="56"/>
      <c r="E348" s="56"/>
      <c r="F348" s="141"/>
      <c r="G348" s="141"/>
      <c r="H348" s="141"/>
      <c r="I348" s="57"/>
      <c r="J348" s="57"/>
      <c r="K348" s="57"/>
      <c r="L348" s="57"/>
      <c r="M348" s="57"/>
      <c r="N348" s="3"/>
      <c r="T348" s="84"/>
      <c r="X348" s="40"/>
    </row>
    <row r="349">
      <c r="A349" s="39"/>
      <c r="B349" s="39"/>
      <c r="C349" s="56"/>
      <c r="D349" s="56"/>
      <c r="E349" s="56"/>
      <c r="F349" s="141"/>
      <c r="G349" s="141"/>
      <c r="H349" s="141"/>
      <c r="I349" s="57"/>
      <c r="J349" s="57"/>
      <c r="K349" s="57"/>
      <c r="L349" s="57"/>
      <c r="M349" s="57"/>
      <c r="N349" s="3"/>
      <c r="T349" s="84"/>
      <c r="X349" s="40"/>
    </row>
    <row r="350">
      <c r="A350" s="39"/>
      <c r="B350" s="39"/>
      <c r="C350" s="56"/>
      <c r="D350" s="56"/>
      <c r="E350" s="56"/>
      <c r="F350" s="141"/>
      <c r="G350" s="141"/>
      <c r="H350" s="141"/>
      <c r="I350" s="57"/>
      <c r="J350" s="57"/>
      <c r="K350" s="57"/>
      <c r="L350" s="57"/>
      <c r="M350" s="57"/>
      <c r="N350" s="3"/>
      <c r="T350" s="84"/>
      <c r="X350" s="40"/>
    </row>
    <row r="351">
      <c r="A351" s="39"/>
      <c r="B351" s="39"/>
      <c r="C351" s="56"/>
      <c r="D351" s="56"/>
      <c r="E351" s="56"/>
      <c r="F351" s="141"/>
      <c r="G351" s="141"/>
      <c r="H351" s="141"/>
      <c r="I351" s="57"/>
      <c r="J351" s="57"/>
      <c r="K351" s="57"/>
      <c r="L351" s="57"/>
      <c r="M351" s="57"/>
      <c r="N351" s="3"/>
      <c r="T351" s="84"/>
      <c r="X351" s="40"/>
    </row>
    <row r="352">
      <c r="A352" s="39"/>
      <c r="B352" s="39"/>
      <c r="C352" s="56"/>
      <c r="D352" s="56"/>
      <c r="E352" s="56"/>
      <c r="F352" s="141"/>
      <c r="G352" s="141"/>
      <c r="H352" s="141"/>
      <c r="I352" s="57"/>
      <c r="J352" s="57"/>
      <c r="K352" s="57"/>
      <c r="L352" s="57"/>
      <c r="M352" s="57"/>
      <c r="N352" s="3"/>
      <c r="T352" s="84"/>
      <c r="X352" s="40"/>
    </row>
    <row r="353">
      <c r="A353" s="39"/>
      <c r="B353" s="39"/>
      <c r="C353" s="56"/>
      <c r="D353" s="56"/>
      <c r="E353" s="56"/>
      <c r="F353" s="141"/>
      <c r="G353" s="141"/>
      <c r="H353" s="141"/>
      <c r="I353" s="57"/>
      <c r="J353" s="57"/>
      <c r="K353" s="57"/>
      <c r="L353" s="57"/>
      <c r="M353" s="57"/>
      <c r="N353" s="3"/>
      <c r="T353" s="84"/>
      <c r="X353" s="40"/>
    </row>
    <row r="354">
      <c r="A354" s="39"/>
      <c r="B354" s="39"/>
      <c r="C354" s="56"/>
      <c r="D354" s="56"/>
      <c r="E354" s="56"/>
      <c r="F354" s="141"/>
      <c r="G354" s="141"/>
      <c r="H354" s="141"/>
      <c r="I354" s="57"/>
      <c r="J354" s="57"/>
      <c r="K354" s="57"/>
      <c r="L354" s="57"/>
      <c r="M354" s="57"/>
      <c r="N354" s="3"/>
      <c r="T354" s="84"/>
      <c r="X354" s="40"/>
    </row>
    <row r="355">
      <c r="A355" s="39"/>
      <c r="B355" s="39"/>
      <c r="C355" s="56"/>
      <c r="D355" s="56"/>
      <c r="E355" s="56"/>
      <c r="F355" s="141"/>
      <c r="G355" s="141"/>
      <c r="H355" s="141"/>
      <c r="I355" s="57"/>
      <c r="J355" s="57"/>
      <c r="K355" s="57"/>
      <c r="L355" s="57"/>
      <c r="M355" s="57"/>
      <c r="N355" s="3"/>
      <c r="T355" s="84"/>
      <c r="X355" s="40"/>
    </row>
    <row r="356">
      <c r="A356" s="39"/>
      <c r="B356" s="39"/>
      <c r="C356" s="56"/>
      <c r="D356" s="56"/>
      <c r="E356" s="56"/>
      <c r="F356" s="141"/>
      <c r="G356" s="141"/>
      <c r="H356" s="141"/>
      <c r="I356" s="57"/>
      <c r="J356" s="57"/>
      <c r="K356" s="57"/>
      <c r="L356" s="57"/>
      <c r="M356" s="57"/>
      <c r="N356" s="3"/>
      <c r="T356" s="84"/>
      <c r="X356" s="40"/>
    </row>
    <row r="357">
      <c r="A357" s="39"/>
      <c r="B357" s="39"/>
      <c r="C357" s="56"/>
      <c r="D357" s="56"/>
      <c r="E357" s="56"/>
      <c r="F357" s="141"/>
      <c r="G357" s="141"/>
      <c r="H357" s="141"/>
      <c r="I357" s="57"/>
      <c r="J357" s="57"/>
      <c r="K357" s="57"/>
      <c r="L357" s="57"/>
      <c r="M357" s="57"/>
      <c r="N357" s="3"/>
      <c r="T357" s="84"/>
      <c r="X357" s="40"/>
    </row>
    <row r="358">
      <c r="A358" s="39"/>
      <c r="B358" s="39"/>
      <c r="C358" s="56"/>
      <c r="D358" s="56"/>
      <c r="E358" s="56"/>
      <c r="F358" s="141"/>
      <c r="G358" s="141"/>
      <c r="H358" s="141"/>
      <c r="I358" s="57"/>
      <c r="J358" s="57"/>
      <c r="K358" s="57"/>
      <c r="L358" s="57"/>
      <c r="M358" s="57"/>
      <c r="N358" s="3"/>
      <c r="T358" s="84"/>
      <c r="X358" s="40"/>
    </row>
    <row r="359">
      <c r="A359" s="39"/>
      <c r="B359" s="39"/>
      <c r="C359" s="56"/>
      <c r="D359" s="56"/>
      <c r="E359" s="56"/>
      <c r="F359" s="141"/>
      <c r="G359" s="141"/>
      <c r="H359" s="141"/>
      <c r="I359" s="57"/>
      <c r="J359" s="57"/>
      <c r="K359" s="57"/>
      <c r="L359" s="57"/>
      <c r="M359" s="57"/>
      <c r="N359" s="3"/>
      <c r="T359" s="84"/>
      <c r="X359" s="40"/>
    </row>
    <row r="360">
      <c r="A360" s="39"/>
      <c r="B360" s="39"/>
      <c r="C360" s="56"/>
      <c r="D360" s="56"/>
      <c r="E360" s="56"/>
      <c r="F360" s="141"/>
      <c r="G360" s="141"/>
      <c r="H360" s="141"/>
      <c r="I360" s="57"/>
      <c r="J360" s="57"/>
      <c r="K360" s="57"/>
      <c r="L360" s="57"/>
      <c r="M360" s="57"/>
      <c r="N360" s="3"/>
      <c r="T360" s="84"/>
      <c r="X360" s="40"/>
    </row>
    <row r="361">
      <c r="A361" s="39"/>
      <c r="B361" s="39"/>
      <c r="C361" s="56"/>
      <c r="D361" s="56"/>
      <c r="E361" s="56"/>
      <c r="F361" s="141"/>
      <c r="G361" s="141"/>
      <c r="H361" s="141"/>
      <c r="I361" s="57"/>
      <c r="J361" s="57"/>
      <c r="K361" s="57"/>
      <c r="L361" s="57"/>
      <c r="M361" s="57"/>
      <c r="N361" s="3"/>
      <c r="T361" s="84"/>
      <c r="X361" s="40"/>
    </row>
    <row r="362">
      <c r="A362" s="39"/>
      <c r="B362" s="39"/>
      <c r="C362" s="56"/>
      <c r="D362" s="56"/>
      <c r="E362" s="56"/>
      <c r="F362" s="141"/>
      <c r="G362" s="141"/>
      <c r="H362" s="141"/>
      <c r="I362" s="57"/>
      <c r="J362" s="57"/>
      <c r="K362" s="57"/>
      <c r="L362" s="57"/>
      <c r="M362" s="57"/>
      <c r="N362" s="3"/>
      <c r="T362" s="84"/>
      <c r="X362" s="40"/>
    </row>
    <row r="363">
      <c r="A363" s="39"/>
      <c r="B363" s="39"/>
      <c r="C363" s="56"/>
      <c r="D363" s="56"/>
      <c r="E363" s="56"/>
      <c r="F363" s="141"/>
      <c r="G363" s="141"/>
      <c r="H363" s="141"/>
      <c r="I363" s="57"/>
      <c r="J363" s="57"/>
      <c r="K363" s="57"/>
      <c r="L363" s="57"/>
      <c r="M363" s="57"/>
      <c r="N363" s="3"/>
      <c r="T363" s="84"/>
      <c r="X363" s="40"/>
    </row>
    <row r="364">
      <c r="A364" s="39"/>
      <c r="B364" s="39"/>
      <c r="C364" s="56"/>
      <c r="D364" s="56"/>
      <c r="E364" s="56"/>
      <c r="F364" s="141"/>
      <c r="G364" s="141"/>
      <c r="H364" s="141"/>
      <c r="I364" s="57"/>
      <c r="J364" s="57"/>
      <c r="K364" s="57"/>
      <c r="L364" s="57"/>
      <c r="M364" s="57"/>
      <c r="N364" s="3"/>
      <c r="T364" s="84"/>
      <c r="X364" s="40"/>
    </row>
    <row r="365">
      <c r="A365" s="39"/>
      <c r="B365" s="39"/>
      <c r="C365" s="56"/>
      <c r="D365" s="56"/>
      <c r="E365" s="56"/>
      <c r="F365" s="141"/>
      <c r="G365" s="141"/>
      <c r="H365" s="141"/>
      <c r="I365" s="57"/>
      <c r="J365" s="57"/>
      <c r="K365" s="57"/>
      <c r="L365" s="57"/>
      <c r="M365" s="57"/>
      <c r="N365" s="3"/>
      <c r="T365" s="84"/>
      <c r="X365" s="40"/>
    </row>
    <row r="366">
      <c r="A366" s="39"/>
      <c r="B366" s="39"/>
      <c r="C366" s="56"/>
      <c r="D366" s="56"/>
      <c r="E366" s="56"/>
      <c r="F366" s="141"/>
      <c r="G366" s="141"/>
      <c r="H366" s="141"/>
      <c r="I366" s="57"/>
      <c r="J366" s="57"/>
      <c r="K366" s="57"/>
      <c r="L366" s="57"/>
      <c r="M366" s="57"/>
      <c r="N366" s="3"/>
      <c r="T366" s="84"/>
      <c r="X366" s="40"/>
    </row>
    <row r="367">
      <c r="A367" s="39"/>
      <c r="B367" s="39"/>
      <c r="C367" s="56"/>
      <c r="D367" s="56"/>
      <c r="E367" s="56"/>
      <c r="F367" s="141"/>
      <c r="G367" s="141"/>
      <c r="H367" s="141"/>
      <c r="I367" s="57"/>
      <c r="J367" s="57"/>
      <c r="K367" s="57"/>
      <c r="L367" s="57"/>
      <c r="M367" s="57"/>
      <c r="N367" s="3"/>
      <c r="T367" s="84"/>
      <c r="X367" s="40"/>
    </row>
    <row r="368">
      <c r="A368" s="39"/>
      <c r="B368" s="39"/>
      <c r="C368" s="56"/>
      <c r="D368" s="56"/>
      <c r="E368" s="56"/>
      <c r="F368" s="141"/>
      <c r="G368" s="141"/>
      <c r="H368" s="141"/>
      <c r="I368" s="57"/>
      <c r="J368" s="57"/>
      <c r="K368" s="57"/>
      <c r="L368" s="57"/>
      <c r="M368" s="57"/>
      <c r="N368" s="3"/>
      <c r="T368" s="84"/>
      <c r="X368" s="40"/>
    </row>
    <row r="369">
      <c r="A369" s="39"/>
      <c r="B369" s="39"/>
      <c r="C369" s="56"/>
      <c r="D369" s="56"/>
      <c r="E369" s="56"/>
      <c r="F369" s="141"/>
      <c r="G369" s="141"/>
      <c r="H369" s="141"/>
      <c r="I369" s="57"/>
      <c r="J369" s="57"/>
      <c r="K369" s="57"/>
      <c r="L369" s="57"/>
      <c r="M369" s="57"/>
      <c r="N369" s="3"/>
      <c r="T369" s="84"/>
      <c r="X369" s="40"/>
    </row>
    <row r="370">
      <c r="A370" s="39"/>
      <c r="B370" s="39"/>
      <c r="C370" s="56"/>
      <c r="D370" s="56"/>
      <c r="E370" s="56"/>
      <c r="F370" s="141"/>
      <c r="G370" s="141"/>
      <c r="H370" s="141"/>
      <c r="I370" s="57"/>
      <c r="J370" s="57"/>
      <c r="K370" s="57"/>
      <c r="L370" s="57"/>
      <c r="M370" s="57"/>
      <c r="N370" s="3"/>
      <c r="T370" s="84"/>
      <c r="X370" s="40"/>
    </row>
    <row r="371">
      <c r="A371" s="39"/>
      <c r="B371" s="39"/>
      <c r="C371" s="56"/>
      <c r="D371" s="56"/>
      <c r="E371" s="56"/>
      <c r="F371" s="141"/>
      <c r="G371" s="141"/>
      <c r="H371" s="141"/>
      <c r="I371" s="57"/>
      <c r="J371" s="57"/>
      <c r="K371" s="57"/>
      <c r="L371" s="57"/>
      <c r="M371" s="57"/>
      <c r="N371" s="3"/>
      <c r="T371" s="84"/>
      <c r="X371" s="40"/>
    </row>
    <row r="372">
      <c r="A372" s="39"/>
      <c r="B372" s="39"/>
      <c r="C372" s="56"/>
      <c r="D372" s="56"/>
      <c r="E372" s="56"/>
      <c r="F372" s="141"/>
      <c r="G372" s="141"/>
      <c r="H372" s="141"/>
      <c r="I372" s="57"/>
      <c r="J372" s="57"/>
      <c r="K372" s="57"/>
      <c r="L372" s="57"/>
      <c r="M372" s="57"/>
      <c r="N372" s="3"/>
      <c r="T372" s="84"/>
      <c r="X372" s="40"/>
    </row>
    <row r="373">
      <c r="A373" s="39"/>
      <c r="B373" s="39"/>
      <c r="C373" s="56"/>
      <c r="D373" s="56"/>
      <c r="E373" s="56"/>
      <c r="F373" s="141"/>
      <c r="G373" s="141"/>
      <c r="H373" s="141"/>
      <c r="I373" s="57"/>
      <c r="J373" s="57"/>
      <c r="K373" s="57"/>
      <c r="L373" s="57"/>
      <c r="M373" s="57"/>
      <c r="N373" s="3"/>
      <c r="T373" s="84"/>
      <c r="X373" s="40"/>
    </row>
    <row r="374">
      <c r="A374" s="39"/>
      <c r="B374" s="39"/>
      <c r="C374" s="56"/>
      <c r="D374" s="56"/>
      <c r="E374" s="56"/>
      <c r="F374" s="141"/>
      <c r="G374" s="141"/>
      <c r="H374" s="141"/>
      <c r="I374" s="57"/>
      <c r="J374" s="57"/>
      <c r="K374" s="57"/>
      <c r="L374" s="57"/>
      <c r="M374" s="57"/>
      <c r="N374" s="3"/>
      <c r="T374" s="84"/>
      <c r="X374" s="40"/>
    </row>
    <row r="375">
      <c r="A375" s="39"/>
      <c r="B375" s="39"/>
      <c r="C375" s="56"/>
      <c r="D375" s="56"/>
      <c r="E375" s="56"/>
      <c r="F375" s="141"/>
      <c r="G375" s="141"/>
      <c r="H375" s="141"/>
      <c r="I375" s="57"/>
      <c r="J375" s="57"/>
      <c r="K375" s="57"/>
      <c r="L375" s="57"/>
      <c r="M375" s="57"/>
      <c r="N375" s="3"/>
      <c r="T375" s="84"/>
      <c r="X375" s="40"/>
    </row>
    <row r="376">
      <c r="A376" s="39"/>
      <c r="B376" s="39"/>
      <c r="C376" s="56"/>
      <c r="D376" s="56"/>
      <c r="E376" s="56"/>
      <c r="F376" s="141"/>
      <c r="G376" s="141"/>
      <c r="H376" s="141"/>
      <c r="I376" s="57"/>
      <c r="J376" s="57"/>
      <c r="K376" s="57"/>
      <c r="L376" s="57"/>
      <c r="M376" s="57"/>
      <c r="N376" s="3"/>
      <c r="T376" s="84"/>
      <c r="X376" s="40"/>
    </row>
    <row r="377">
      <c r="A377" s="39"/>
      <c r="B377" s="39"/>
      <c r="C377" s="56"/>
      <c r="D377" s="56"/>
      <c r="E377" s="56"/>
      <c r="F377" s="141"/>
      <c r="G377" s="141"/>
      <c r="H377" s="141"/>
      <c r="I377" s="57"/>
      <c r="J377" s="57"/>
      <c r="K377" s="57"/>
      <c r="L377" s="57"/>
      <c r="M377" s="57"/>
      <c r="N377" s="3"/>
      <c r="T377" s="84"/>
      <c r="X377" s="40"/>
    </row>
    <row r="378">
      <c r="A378" s="39"/>
      <c r="B378" s="39"/>
      <c r="C378" s="56"/>
      <c r="D378" s="56"/>
      <c r="E378" s="56"/>
      <c r="F378" s="141"/>
      <c r="G378" s="141"/>
      <c r="H378" s="141"/>
      <c r="I378" s="57"/>
      <c r="J378" s="57"/>
      <c r="K378" s="57"/>
      <c r="L378" s="57"/>
      <c r="M378" s="57"/>
      <c r="N378" s="3"/>
      <c r="T378" s="84"/>
      <c r="X378" s="40"/>
    </row>
    <row r="379">
      <c r="A379" s="39"/>
      <c r="B379" s="39"/>
      <c r="C379" s="56"/>
      <c r="D379" s="56"/>
      <c r="E379" s="56"/>
      <c r="F379" s="141"/>
      <c r="G379" s="141"/>
      <c r="H379" s="141"/>
      <c r="I379" s="57"/>
      <c r="J379" s="57"/>
      <c r="K379" s="57"/>
      <c r="L379" s="57"/>
      <c r="M379" s="57"/>
      <c r="N379" s="3"/>
      <c r="T379" s="84"/>
      <c r="X379" s="40"/>
    </row>
    <row r="380">
      <c r="A380" s="39"/>
      <c r="B380" s="39"/>
      <c r="C380" s="56"/>
      <c r="D380" s="56"/>
      <c r="E380" s="56"/>
      <c r="F380" s="141"/>
      <c r="G380" s="141"/>
      <c r="H380" s="141"/>
      <c r="I380" s="57"/>
      <c r="J380" s="57"/>
      <c r="K380" s="57"/>
      <c r="L380" s="57"/>
      <c r="M380" s="57"/>
      <c r="N380" s="3"/>
      <c r="T380" s="84"/>
      <c r="X380" s="40"/>
    </row>
    <row r="381">
      <c r="A381" s="39"/>
      <c r="B381" s="39"/>
      <c r="C381" s="56"/>
      <c r="D381" s="56"/>
      <c r="E381" s="56"/>
      <c r="F381" s="141"/>
      <c r="G381" s="141"/>
      <c r="H381" s="141"/>
      <c r="I381" s="57"/>
      <c r="J381" s="57"/>
      <c r="K381" s="57"/>
      <c r="L381" s="57"/>
      <c r="M381" s="57"/>
      <c r="N381" s="3"/>
      <c r="T381" s="84"/>
      <c r="X381" s="40"/>
    </row>
    <row r="382">
      <c r="A382" s="39"/>
      <c r="B382" s="39"/>
      <c r="C382" s="56"/>
      <c r="D382" s="56"/>
      <c r="E382" s="56"/>
      <c r="F382" s="141"/>
      <c r="G382" s="141"/>
      <c r="H382" s="141"/>
      <c r="I382" s="57"/>
      <c r="J382" s="57"/>
      <c r="K382" s="57"/>
      <c r="L382" s="57"/>
      <c r="M382" s="57"/>
      <c r="N382" s="3"/>
      <c r="T382" s="84"/>
      <c r="X382" s="40"/>
    </row>
    <row r="383">
      <c r="A383" s="39"/>
      <c r="B383" s="39"/>
      <c r="C383" s="56"/>
      <c r="D383" s="56"/>
      <c r="E383" s="56"/>
      <c r="F383" s="141"/>
      <c r="G383" s="141"/>
      <c r="H383" s="141"/>
      <c r="I383" s="57"/>
      <c r="J383" s="57"/>
      <c r="K383" s="57"/>
      <c r="L383" s="57"/>
      <c r="M383" s="57"/>
      <c r="N383" s="3"/>
      <c r="T383" s="84"/>
      <c r="X383" s="40"/>
    </row>
    <row r="384">
      <c r="A384" s="39"/>
      <c r="B384" s="39"/>
      <c r="C384" s="56"/>
      <c r="D384" s="56"/>
      <c r="E384" s="56"/>
      <c r="F384" s="141"/>
      <c r="G384" s="141"/>
      <c r="H384" s="141"/>
      <c r="I384" s="57"/>
      <c r="J384" s="57"/>
      <c r="K384" s="57"/>
      <c r="L384" s="57"/>
      <c r="M384" s="57"/>
      <c r="N384" s="3"/>
      <c r="T384" s="84"/>
      <c r="X384" s="40"/>
    </row>
    <row r="385">
      <c r="A385" s="39"/>
      <c r="B385" s="39"/>
      <c r="C385" s="56"/>
      <c r="D385" s="56"/>
      <c r="E385" s="56"/>
      <c r="F385" s="141"/>
      <c r="G385" s="141"/>
      <c r="H385" s="141"/>
      <c r="I385" s="57"/>
      <c r="J385" s="57"/>
      <c r="K385" s="57"/>
      <c r="L385" s="57"/>
      <c r="M385" s="57"/>
      <c r="N385" s="3"/>
      <c r="T385" s="84"/>
      <c r="X385" s="40"/>
    </row>
    <row r="386">
      <c r="A386" s="39"/>
      <c r="B386" s="39"/>
      <c r="C386" s="56"/>
      <c r="D386" s="56"/>
      <c r="E386" s="56"/>
      <c r="F386" s="141"/>
      <c r="G386" s="141"/>
      <c r="H386" s="141"/>
      <c r="I386" s="57"/>
      <c r="J386" s="57"/>
      <c r="K386" s="57"/>
      <c r="L386" s="57"/>
      <c r="M386" s="57"/>
      <c r="N386" s="3"/>
      <c r="T386" s="84"/>
      <c r="X386" s="40"/>
    </row>
    <row r="387">
      <c r="A387" s="39"/>
      <c r="B387" s="39"/>
      <c r="C387" s="56"/>
      <c r="D387" s="56"/>
      <c r="E387" s="56"/>
      <c r="F387" s="141"/>
      <c r="G387" s="141"/>
      <c r="H387" s="141"/>
      <c r="I387" s="57"/>
      <c r="J387" s="57"/>
      <c r="K387" s="57"/>
      <c r="L387" s="57"/>
      <c r="M387" s="57"/>
      <c r="N387" s="3"/>
      <c r="T387" s="84"/>
      <c r="X387" s="40"/>
    </row>
    <row r="388">
      <c r="A388" s="39"/>
      <c r="B388" s="39"/>
      <c r="C388" s="56"/>
      <c r="D388" s="56"/>
      <c r="E388" s="56"/>
      <c r="F388" s="141"/>
      <c r="G388" s="141"/>
      <c r="H388" s="141"/>
      <c r="I388" s="57"/>
      <c r="J388" s="57"/>
      <c r="K388" s="57"/>
      <c r="L388" s="57"/>
      <c r="M388" s="57"/>
      <c r="N388" s="3"/>
      <c r="T388" s="84"/>
      <c r="X388" s="40"/>
    </row>
    <row r="389">
      <c r="A389" s="39"/>
      <c r="B389" s="39"/>
      <c r="C389" s="56"/>
      <c r="D389" s="56"/>
      <c r="E389" s="56"/>
      <c r="F389" s="141"/>
      <c r="G389" s="141"/>
      <c r="H389" s="141"/>
      <c r="I389" s="57"/>
      <c r="J389" s="57"/>
      <c r="K389" s="57"/>
      <c r="L389" s="57"/>
      <c r="M389" s="57"/>
      <c r="N389" s="3"/>
      <c r="T389" s="84"/>
      <c r="X389" s="40"/>
    </row>
    <row r="390">
      <c r="A390" s="39"/>
      <c r="B390" s="39"/>
      <c r="C390" s="56"/>
      <c r="D390" s="56"/>
      <c r="E390" s="56"/>
      <c r="F390" s="141"/>
      <c r="G390" s="141"/>
      <c r="H390" s="141"/>
      <c r="I390" s="57"/>
      <c r="J390" s="57"/>
      <c r="K390" s="57"/>
      <c r="L390" s="57"/>
      <c r="M390" s="57"/>
      <c r="N390" s="3"/>
      <c r="T390" s="84"/>
      <c r="X390" s="40"/>
    </row>
    <row r="391">
      <c r="A391" s="39"/>
      <c r="B391" s="39"/>
      <c r="C391" s="56"/>
      <c r="D391" s="56"/>
      <c r="E391" s="56"/>
      <c r="F391" s="141"/>
      <c r="G391" s="141"/>
      <c r="H391" s="141"/>
      <c r="I391" s="57"/>
      <c r="J391" s="57"/>
      <c r="K391" s="57"/>
      <c r="L391" s="57"/>
      <c r="M391" s="57"/>
      <c r="N391" s="3"/>
      <c r="T391" s="84"/>
      <c r="X391" s="40"/>
    </row>
    <row r="392">
      <c r="A392" s="39"/>
      <c r="B392" s="39"/>
      <c r="C392" s="56"/>
      <c r="D392" s="56"/>
      <c r="E392" s="56"/>
      <c r="F392" s="141"/>
      <c r="G392" s="141"/>
      <c r="H392" s="141"/>
      <c r="I392" s="57"/>
      <c r="J392" s="57"/>
      <c r="K392" s="57"/>
      <c r="L392" s="57"/>
      <c r="M392" s="57"/>
      <c r="N392" s="3"/>
      <c r="T392" s="84"/>
      <c r="X392" s="40"/>
    </row>
    <row r="393">
      <c r="A393" s="39"/>
      <c r="B393" s="39"/>
      <c r="C393" s="56"/>
      <c r="D393" s="56"/>
      <c r="E393" s="56"/>
      <c r="F393" s="141"/>
      <c r="G393" s="141"/>
      <c r="H393" s="141"/>
      <c r="I393" s="57"/>
      <c r="J393" s="57"/>
      <c r="K393" s="57"/>
      <c r="L393" s="57"/>
      <c r="M393" s="57"/>
      <c r="N393" s="3"/>
      <c r="T393" s="84"/>
      <c r="X393" s="40"/>
    </row>
    <row r="394">
      <c r="A394" s="39"/>
      <c r="B394" s="39"/>
      <c r="C394" s="56"/>
      <c r="D394" s="56"/>
      <c r="E394" s="56"/>
      <c r="F394" s="141"/>
      <c r="G394" s="141"/>
      <c r="H394" s="141"/>
      <c r="I394" s="57"/>
      <c r="J394" s="57"/>
      <c r="K394" s="57"/>
      <c r="L394" s="57"/>
      <c r="M394" s="57"/>
      <c r="N394" s="3"/>
      <c r="T394" s="84"/>
      <c r="X394" s="40"/>
    </row>
    <row r="395">
      <c r="A395" s="39"/>
      <c r="B395" s="39"/>
      <c r="C395" s="56"/>
      <c r="D395" s="56"/>
      <c r="E395" s="56"/>
      <c r="F395" s="141"/>
      <c r="G395" s="141"/>
      <c r="H395" s="141"/>
      <c r="I395" s="57"/>
      <c r="J395" s="57"/>
      <c r="K395" s="57"/>
      <c r="L395" s="57"/>
      <c r="M395" s="57"/>
      <c r="N395" s="3"/>
      <c r="T395" s="84"/>
      <c r="X395" s="40"/>
    </row>
    <row r="396">
      <c r="A396" s="39"/>
      <c r="B396" s="39"/>
      <c r="C396" s="56"/>
      <c r="D396" s="56"/>
      <c r="E396" s="56"/>
      <c r="F396" s="141"/>
      <c r="G396" s="141"/>
      <c r="H396" s="141"/>
      <c r="I396" s="57"/>
      <c r="J396" s="57"/>
      <c r="K396" s="57"/>
      <c r="L396" s="57"/>
      <c r="M396" s="57"/>
      <c r="N396" s="3"/>
      <c r="T396" s="84"/>
      <c r="X396" s="40"/>
    </row>
    <row r="397">
      <c r="A397" s="39"/>
      <c r="B397" s="39"/>
      <c r="C397" s="56"/>
      <c r="D397" s="56"/>
      <c r="E397" s="56"/>
      <c r="F397" s="141"/>
      <c r="G397" s="141"/>
      <c r="H397" s="141"/>
      <c r="I397" s="57"/>
      <c r="J397" s="57"/>
      <c r="K397" s="57"/>
      <c r="L397" s="57"/>
      <c r="M397" s="57"/>
      <c r="N397" s="3"/>
      <c r="T397" s="84"/>
      <c r="X397" s="40"/>
    </row>
    <row r="398">
      <c r="A398" s="39"/>
      <c r="B398" s="39"/>
      <c r="C398" s="56"/>
      <c r="D398" s="56"/>
      <c r="E398" s="56"/>
      <c r="F398" s="141"/>
      <c r="G398" s="141"/>
      <c r="H398" s="141"/>
      <c r="I398" s="57"/>
      <c r="J398" s="57"/>
      <c r="K398" s="57"/>
      <c r="L398" s="57"/>
      <c r="M398" s="57"/>
      <c r="N398" s="3"/>
      <c r="T398" s="84"/>
      <c r="X398" s="40"/>
    </row>
    <row r="399">
      <c r="A399" s="39"/>
      <c r="B399" s="39"/>
      <c r="C399" s="56"/>
      <c r="D399" s="56"/>
      <c r="E399" s="56"/>
      <c r="F399" s="141"/>
      <c r="G399" s="141"/>
      <c r="H399" s="141"/>
      <c r="I399" s="57"/>
      <c r="J399" s="57"/>
      <c r="K399" s="57"/>
      <c r="L399" s="57"/>
      <c r="M399" s="57"/>
      <c r="N399" s="3"/>
      <c r="T399" s="84"/>
      <c r="X399" s="40"/>
    </row>
    <row r="400">
      <c r="A400" s="39"/>
      <c r="B400" s="39"/>
      <c r="C400" s="56"/>
      <c r="D400" s="56"/>
      <c r="E400" s="56"/>
      <c r="F400" s="141"/>
      <c r="G400" s="141"/>
      <c r="H400" s="141"/>
      <c r="I400" s="57"/>
      <c r="J400" s="57"/>
      <c r="K400" s="57"/>
      <c r="L400" s="57"/>
      <c r="M400" s="57"/>
      <c r="N400" s="3"/>
      <c r="T400" s="84"/>
      <c r="X400" s="40"/>
    </row>
    <row r="401">
      <c r="A401" s="39"/>
      <c r="B401" s="39"/>
      <c r="C401" s="56"/>
      <c r="D401" s="56"/>
      <c r="E401" s="56"/>
      <c r="F401" s="141"/>
      <c r="G401" s="141"/>
      <c r="H401" s="141"/>
      <c r="I401" s="57"/>
      <c r="J401" s="57"/>
      <c r="K401" s="57"/>
      <c r="L401" s="57"/>
      <c r="M401" s="57"/>
      <c r="N401" s="3"/>
      <c r="T401" s="84"/>
      <c r="X401" s="40"/>
    </row>
    <row r="402">
      <c r="A402" s="39"/>
      <c r="B402" s="39"/>
      <c r="C402" s="56"/>
      <c r="D402" s="56"/>
      <c r="E402" s="56"/>
      <c r="F402" s="141"/>
      <c r="G402" s="141"/>
      <c r="H402" s="141"/>
      <c r="I402" s="57"/>
      <c r="J402" s="57"/>
      <c r="K402" s="57"/>
      <c r="L402" s="57"/>
      <c r="M402" s="57"/>
      <c r="N402" s="3"/>
      <c r="T402" s="84"/>
      <c r="X402" s="40"/>
    </row>
    <row r="403">
      <c r="A403" s="39"/>
      <c r="B403" s="39"/>
      <c r="C403" s="56"/>
      <c r="D403" s="56"/>
      <c r="E403" s="56"/>
      <c r="F403" s="141"/>
      <c r="G403" s="141"/>
      <c r="H403" s="141"/>
      <c r="I403" s="57"/>
      <c r="J403" s="57"/>
      <c r="K403" s="57"/>
      <c r="L403" s="57"/>
      <c r="M403" s="57"/>
      <c r="N403" s="3"/>
      <c r="T403" s="84"/>
      <c r="X403" s="40"/>
    </row>
    <row r="404">
      <c r="A404" s="39"/>
      <c r="B404" s="39"/>
      <c r="C404" s="56"/>
      <c r="D404" s="56"/>
      <c r="E404" s="56"/>
      <c r="F404" s="141"/>
      <c r="G404" s="141"/>
      <c r="H404" s="141"/>
      <c r="I404" s="57"/>
      <c r="J404" s="57"/>
      <c r="K404" s="57"/>
      <c r="L404" s="57"/>
      <c r="M404" s="57"/>
      <c r="N404" s="3"/>
      <c r="T404" s="84"/>
      <c r="X404" s="40"/>
    </row>
    <row r="405">
      <c r="A405" s="39"/>
      <c r="B405" s="39"/>
      <c r="C405" s="56"/>
      <c r="D405" s="56"/>
      <c r="E405" s="56"/>
      <c r="F405" s="141"/>
      <c r="G405" s="141"/>
      <c r="H405" s="141"/>
      <c r="I405" s="57"/>
      <c r="J405" s="57"/>
      <c r="K405" s="57"/>
      <c r="L405" s="57"/>
      <c r="M405" s="57"/>
      <c r="N405" s="3"/>
      <c r="T405" s="84"/>
      <c r="X405" s="40"/>
    </row>
    <row r="406">
      <c r="A406" s="39"/>
      <c r="B406" s="39"/>
      <c r="C406" s="56"/>
      <c r="D406" s="56"/>
      <c r="E406" s="56"/>
      <c r="F406" s="141"/>
      <c r="G406" s="141"/>
      <c r="H406" s="141"/>
      <c r="I406" s="57"/>
      <c r="J406" s="57"/>
      <c r="K406" s="57"/>
      <c r="L406" s="57"/>
      <c r="M406" s="57"/>
      <c r="N406" s="3"/>
      <c r="T406" s="84"/>
      <c r="X406" s="40"/>
    </row>
    <row r="407">
      <c r="A407" s="39"/>
      <c r="B407" s="39"/>
      <c r="C407" s="56"/>
      <c r="D407" s="56"/>
      <c r="E407" s="56"/>
      <c r="F407" s="141"/>
      <c r="G407" s="141"/>
      <c r="H407" s="141"/>
      <c r="I407" s="57"/>
      <c r="J407" s="57"/>
      <c r="K407" s="57"/>
      <c r="L407" s="57"/>
      <c r="M407" s="57"/>
      <c r="N407" s="3"/>
      <c r="T407" s="84"/>
      <c r="X407" s="40"/>
    </row>
    <row r="408">
      <c r="A408" s="39"/>
      <c r="B408" s="39"/>
      <c r="C408" s="56"/>
      <c r="D408" s="56"/>
      <c r="E408" s="56"/>
      <c r="F408" s="141"/>
      <c r="G408" s="141"/>
      <c r="H408" s="141"/>
      <c r="I408" s="57"/>
      <c r="J408" s="57"/>
      <c r="K408" s="57"/>
      <c r="L408" s="57"/>
      <c r="M408" s="57"/>
      <c r="N408" s="3"/>
      <c r="T408" s="84"/>
      <c r="X408" s="40"/>
    </row>
    <row r="409">
      <c r="A409" s="39"/>
      <c r="B409" s="39"/>
      <c r="C409" s="56"/>
      <c r="D409" s="56"/>
      <c r="E409" s="56"/>
      <c r="F409" s="141"/>
      <c r="G409" s="141"/>
      <c r="H409" s="141"/>
      <c r="I409" s="57"/>
      <c r="J409" s="57"/>
      <c r="K409" s="57"/>
      <c r="L409" s="57"/>
      <c r="M409" s="57"/>
      <c r="N409" s="3"/>
      <c r="T409" s="84"/>
      <c r="X409" s="40"/>
    </row>
    <row r="410">
      <c r="A410" s="39"/>
      <c r="B410" s="39"/>
      <c r="C410" s="56"/>
      <c r="D410" s="56"/>
      <c r="E410" s="56"/>
      <c r="F410" s="141"/>
      <c r="G410" s="141"/>
      <c r="H410" s="141"/>
      <c r="I410" s="57"/>
      <c r="J410" s="57"/>
      <c r="K410" s="57"/>
      <c r="L410" s="57"/>
      <c r="M410" s="57"/>
      <c r="N410" s="3"/>
      <c r="T410" s="84"/>
      <c r="X410" s="40"/>
    </row>
    <row r="411">
      <c r="A411" s="39"/>
      <c r="B411" s="39"/>
      <c r="C411" s="56"/>
      <c r="D411" s="56"/>
      <c r="E411" s="56"/>
      <c r="F411" s="141"/>
      <c r="G411" s="141"/>
      <c r="H411" s="141"/>
      <c r="I411" s="57"/>
      <c r="J411" s="57"/>
      <c r="K411" s="57"/>
      <c r="L411" s="57"/>
      <c r="M411" s="57"/>
      <c r="N411" s="3"/>
      <c r="T411" s="84"/>
      <c r="X411" s="40"/>
    </row>
    <row r="412">
      <c r="A412" s="39"/>
      <c r="B412" s="39"/>
      <c r="C412" s="56"/>
      <c r="D412" s="56"/>
      <c r="E412" s="56"/>
      <c r="F412" s="141"/>
      <c r="G412" s="141"/>
      <c r="H412" s="141"/>
      <c r="I412" s="57"/>
      <c r="J412" s="57"/>
      <c r="K412" s="57"/>
      <c r="L412" s="57"/>
      <c r="M412" s="57"/>
      <c r="N412" s="3"/>
      <c r="T412" s="84"/>
      <c r="X412" s="40"/>
    </row>
    <row r="413">
      <c r="A413" s="39"/>
      <c r="B413" s="39"/>
      <c r="C413" s="56"/>
      <c r="D413" s="56"/>
      <c r="E413" s="56"/>
      <c r="F413" s="141"/>
      <c r="G413" s="141"/>
      <c r="H413" s="141"/>
      <c r="I413" s="57"/>
      <c r="J413" s="57"/>
      <c r="K413" s="57"/>
      <c r="L413" s="57"/>
      <c r="M413" s="57"/>
      <c r="N413" s="3"/>
      <c r="T413" s="84"/>
      <c r="X413" s="40"/>
    </row>
    <row r="414">
      <c r="A414" s="39"/>
      <c r="B414" s="39"/>
      <c r="C414" s="56"/>
      <c r="D414" s="56"/>
      <c r="E414" s="56"/>
      <c r="F414" s="141"/>
      <c r="G414" s="141"/>
      <c r="H414" s="141"/>
      <c r="I414" s="57"/>
      <c r="J414" s="57"/>
      <c r="K414" s="57"/>
      <c r="L414" s="57"/>
      <c r="M414" s="57"/>
      <c r="N414" s="3"/>
      <c r="T414" s="84"/>
      <c r="X414" s="40"/>
    </row>
    <row r="415">
      <c r="A415" s="39"/>
      <c r="B415" s="39"/>
      <c r="C415" s="56"/>
      <c r="D415" s="56"/>
      <c r="E415" s="56"/>
      <c r="F415" s="141"/>
      <c r="G415" s="141"/>
      <c r="H415" s="141"/>
      <c r="I415" s="57"/>
      <c r="J415" s="57"/>
      <c r="K415" s="57"/>
      <c r="L415" s="57"/>
      <c r="M415" s="57"/>
      <c r="N415" s="3"/>
      <c r="T415" s="84"/>
      <c r="X415" s="40"/>
    </row>
    <row r="416">
      <c r="A416" s="39"/>
      <c r="B416" s="39"/>
      <c r="C416" s="56"/>
      <c r="D416" s="56"/>
      <c r="E416" s="56"/>
      <c r="F416" s="141"/>
      <c r="G416" s="141"/>
      <c r="H416" s="141"/>
      <c r="I416" s="57"/>
      <c r="J416" s="57"/>
      <c r="K416" s="57"/>
      <c r="L416" s="57"/>
      <c r="M416" s="57"/>
      <c r="N416" s="3"/>
      <c r="T416" s="84"/>
      <c r="X416" s="40"/>
    </row>
    <row r="417">
      <c r="A417" s="39"/>
      <c r="B417" s="39"/>
      <c r="C417" s="56"/>
      <c r="D417" s="56"/>
      <c r="E417" s="56"/>
      <c r="F417" s="141"/>
      <c r="G417" s="141"/>
      <c r="H417" s="141"/>
      <c r="I417" s="57"/>
      <c r="J417" s="57"/>
      <c r="K417" s="57"/>
      <c r="L417" s="57"/>
      <c r="M417" s="57"/>
      <c r="N417" s="3"/>
      <c r="T417" s="84"/>
      <c r="X417" s="40"/>
    </row>
    <row r="418">
      <c r="A418" s="39"/>
      <c r="B418" s="39"/>
      <c r="C418" s="56"/>
      <c r="D418" s="56"/>
      <c r="E418" s="56"/>
      <c r="F418" s="141"/>
      <c r="G418" s="141"/>
      <c r="H418" s="141"/>
      <c r="I418" s="57"/>
      <c r="J418" s="57"/>
      <c r="K418" s="57"/>
      <c r="L418" s="57"/>
      <c r="M418" s="57"/>
      <c r="N418" s="3"/>
      <c r="T418" s="84"/>
      <c r="X418" s="40"/>
    </row>
    <row r="419">
      <c r="A419" s="39"/>
      <c r="B419" s="39"/>
      <c r="C419" s="56"/>
      <c r="D419" s="56"/>
      <c r="E419" s="56"/>
      <c r="F419" s="141"/>
      <c r="G419" s="141"/>
      <c r="H419" s="141"/>
      <c r="I419" s="57"/>
      <c r="J419" s="57"/>
      <c r="K419" s="57"/>
      <c r="L419" s="57"/>
      <c r="M419" s="57"/>
      <c r="N419" s="3"/>
      <c r="T419" s="84"/>
      <c r="X419" s="40"/>
    </row>
    <row r="420">
      <c r="A420" s="39"/>
      <c r="B420" s="39"/>
      <c r="C420" s="56"/>
      <c r="D420" s="56"/>
      <c r="E420" s="56"/>
      <c r="F420" s="141"/>
      <c r="G420" s="141"/>
      <c r="H420" s="141"/>
      <c r="I420" s="57"/>
      <c r="J420" s="57"/>
      <c r="K420" s="57"/>
      <c r="L420" s="57"/>
      <c r="M420" s="57"/>
      <c r="N420" s="3"/>
      <c r="T420" s="84"/>
      <c r="X420" s="40"/>
    </row>
    <row r="421">
      <c r="A421" s="39"/>
      <c r="B421" s="39"/>
      <c r="C421" s="56"/>
      <c r="D421" s="56"/>
      <c r="E421" s="56"/>
      <c r="F421" s="141"/>
      <c r="G421" s="141"/>
      <c r="H421" s="141"/>
      <c r="I421" s="57"/>
      <c r="J421" s="57"/>
      <c r="K421" s="57"/>
      <c r="L421" s="57"/>
      <c r="M421" s="57"/>
      <c r="N421" s="3"/>
      <c r="T421" s="84"/>
      <c r="X421" s="40"/>
    </row>
    <row r="422">
      <c r="A422" s="39"/>
      <c r="B422" s="39"/>
      <c r="C422" s="56"/>
      <c r="D422" s="56"/>
      <c r="E422" s="56"/>
      <c r="F422" s="141"/>
      <c r="G422" s="141"/>
      <c r="H422" s="141"/>
      <c r="I422" s="57"/>
      <c r="J422" s="57"/>
      <c r="K422" s="57"/>
      <c r="L422" s="57"/>
      <c r="M422" s="57"/>
      <c r="N422" s="3"/>
      <c r="T422" s="84"/>
      <c r="X422" s="40"/>
    </row>
    <row r="423">
      <c r="A423" s="39"/>
      <c r="B423" s="39"/>
      <c r="C423" s="56"/>
      <c r="D423" s="56"/>
      <c r="E423" s="56"/>
      <c r="F423" s="141"/>
      <c r="G423" s="141"/>
      <c r="H423" s="141"/>
      <c r="I423" s="57"/>
      <c r="J423" s="57"/>
      <c r="K423" s="57"/>
      <c r="L423" s="57"/>
      <c r="M423" s="57"/>
      <c r="N423" s="3"/>
      <c r="T423" s="84"/>
      <c r="X423" s="40"/>
    </row>
    <row r="424">
      <c r="A424" s="39"/>
      <c r="B424" s="39"/>
      <c r="C424" s="56"/>
      <c r="D424" s="56"/>
      <c r="E424" s="56"/>
      <c r="F424" s="141"/>
      <c r="G424" s="141"/>
      <c r="H424" s="141"/>
      <c r="I424" s="57"/>
      <c r="J424" s="57"/>
      <c r="K424" s="57"/>
      <c r="L424" s="57"/>
      <c r="M424" s="57"/>
      <c r="N424" s="3"/>
      <c r="T424" s="84"/>
      <c r="X424" s="40"/>
    </row>
    <row r="425">
      <c r="A425" s="39"/>
      <c r="B425" s="39"/>
      <c r="C425" s="56"/>
      <c r="D425" s="56"/>
      <c r="E425" s="56"/>
      <c r="F425" s="141"/>
      <c r="G425" s="141"/>
      <c r="H425" s="141"/>
      <c r="I425" s="57"/>
      <c r="J425" s="57"/>
      <c r="K425" s="57"/>
      <c r="L425" s="57"/>
      <c r="M425" s="57"/>
      <c r="N425" s="3"/>
      <c r="T425" s="84"/>
      <c r="X425" s="40"/>
    </row>
    <row r="426">
      <c r="A426" s="39"/>
      <c r="B426" s="39"/>
      <c r="C426" s="56"/>
      <c r="D426" s="56"/>
      <c r="E426" s="56"/>
      <c r="F426" s="141"/>
      <c r="G426" s="141"/>
      <c r="H426" s="141"/>
      <c r="I426" s="57"/>
      <c r="J426" s="57"/>
      <c r="K426" s="57"/>
      <c r="L426" s="57"/>
      <c r="M426" s="57"/>
      <c r="N426" s="3"/>
      <c r="T426" s="84"/>
      <c r="X426" s="40"/>
    </row>
    <row r="427">
      <c r="A427" s="39"/>
      <c r="B427" s="39"/>
      <c r="C427" s="56"/>
      <c r="D427" s="56"/>
      <c r="E427" s="56"/>
      <c r="F427" s="141"/>
      <c r="G427" s="141"/>
      <c r="H427" s="141"/>
      <c r="I427" s="57"/>
      <c r="J427" s="57"/>
      <c r="K427" s="57"/>
      <c r="L427" s="57"/>
      <c r="M427" s="57"/>
      <c r="N427" s="3"/>
      <c r="T427" s="84"/>
      <c r="X427" s="40"/>
    </row>
    <row r="428">
      <c r="A428" s="39"/>
      <c r="B428" s="39"/>
      <c r="C428" s="56"/>
      <c r="D428" s="56"/>
      <c r="E428" s="56"/>
      <c r="F428" s="141"/>
      <c r="G428" s="141"/>
      <c r="H428" s="141"/>
      <c r="I428" s="57"/>
      <c r="J428" s="57"/>
      <c r="K428" s="57"/>
      <c r="L428" s="57"/>
      <c r="M428" s="57"/>
      <c r="N428" s="3"/>
      <c r="T428" s="84"/>
      <c r="X428" s="40"/>
    </row>
    <row r="429">
      <c r="A429" s="39"/>
      <c r="B429" s="39"/>
      <c r="C429" s="56"/>
      <c r="D429" s="56"/>
      <c r="E429" s="56"/>
      <c r="F429" s="141"/>
      <c r="G429" s="141"/>
      <c r="H429" s="141"/>
      <c r="I429" s="57"/>
      <c r="J429" s="57"/>
      <c r="K429" s="57"/>
      <c r="L429" s="57"/>
      <c r="M429" s="57"/>
      <c r="N429" s="3"/>
      <c r="T429" s="84"/>
      <c r="X429" s="40"/>
    </row>
    <row r="430">
      <c r="A430" s="39"/>
      <c r="B430" s="39"/>
      <c r="C430" s="56"/>
      <c r="D430" s="56"/>
      <c r="E430" s="56"/>
      <c r="F430" s="141"/>
      <c r="G430" s="141"/>
      <c r="H430" s="141"/>
      <c r="I430" s="57"/>
      <c r="J430" s="57"/>
      <c r="K430" s="57"/>
      <c r="L430" s="57"/>
      <c r="M430" s="57"/>
      <c r="N430" s="3"/>
      <c r="T430" s="84"/>
      <c r="X430" s="40"/>
    </row>
    <row r="431">
      <c r="A431" s="39"/>
      <c r="B431" s="39"/>
      <c r="C431" s="56"/>
      <c r="D431" s="56"/>
      <c r="E431" s="56"/>
      <c r="F431" s="141"/>
      <c r="G431" s="141"/>
      <c r="H431" s="141"/>
      <c r="I431" s="57"/>
      <c r="J431" s="57"/>
      <c r="K431" s="57"/>
      <c r="L431" s="57"/>
      <c r="M431" s="57"/>
      <c r="N431" s="3"/>
      <c r="T431" s="84"/>
      <c r="X431" s="40"/>
    </row>
    <row r="432">
      <c r="A432" s="39"/>
      <c r="B432" s="39"/>
      <c r="C432" s="56"/>
      <c r="D432" s="56"/>
      <c r="E432" s="56"/>
      <c r="F432" s="141"/>
      <c r="G432" s="141"/>
      <c r="H432" s="141"/>
      <c r="I432" s="57"/>
      <c r="J432" s="57"/>
      <c r="K432" s="57"/>
      <c r="L432" s="57"/>
      <c r="M432" s="57"/>
      <c r="N432" s="3"/>
      <c r="T432" s="84"/>
      <c r="X432" s="40"/>
    </row>
    <row r="433">
      <c r="A433" s="39"/>
      <c r="B433" s="39"/>
      <c r="C433" s="56"/>
      <c r="D433" s="56"/>
      <c r="E433" s="56"/>
      <c r="F433" s="141"/>
      <c r="G433" s="141"/>
      <c r="H433" s="141"/>
      <c r="I433" s="57"/>
      <c r="J433" s="57"/>
      <c r="K433" s="57"/>
      <c r="L433" s="57"/>
      <c r="M433" s="57"/>
      <c r="N433" s="3"/>
      <c r="T433" s="84"/>
      <c r="X433" s="40"/>
    </row>
    <row r="434">
      <c r="A434" s="39"/>
      <c r="B434" s="39"/>
      <c r="C434" s="56"/>
      <c r="D434" s="56"/>
      <c r="E434" s="56"/>
      <c r="F434" s="141"/>
      <c r="G434" s="141"/>
      <c r="H434" s="141"/>
      <c r="I434" s="57"/>
      <c r="J434" s="57"/>
      <c r="K434" s="57"/>
      <c r="L434" s="57"/>
      <c r="M434" s="57"/>
      <c r="N434" s="3"/>
      <c r="T434" s="84"/>
      <c r="X434" s="40"/>
    </row>
    <row r="435">
      <c r="A435" s="39"/>
      <c r="B435" s="39"/>
      <c r="C435" s="56"/>
      <c r="D435" s="56"/>
      <c r="E435" s="56"/>
      <c r="F435" s="141"/>
      <c r="G435" s="141"/>
      <c r="H435" s="141"/>
      <c r="I435" s="57"/>
      <c r="J435" s="57"/>
      <c r="K435" s="57"/>
      <c r="L435" s="57"/>
      <c r="M435" s="57"/>
      <c r="N435" s="3"/>
      <c r="T435" s="84"/>
      <c r="X435" s="40"/>
    </row>
    <row r="436">
      <c r="A436" s="39"/>
      <c r="B436" s="39"/>
      <c r="C436" s="56"/>
      <c r="D436" s="56"/>
      <c r="E436" s="56"/>
      <c r="F436" s="141"/>
      <c r="G436" s="141"/>
      <c r="H436" s="141"/>
      <c r="I436" s="57"/>
      <c r="J436" s="57"/>
      <c r="K436" s="57"/>
      <c r="L436" s="57"/>
      <c r="M436" s="57"/>
      <c r="N436" s="3"/>
      <c r="T436" s="84"/>
      <c r="X436" s="40"/>
    </row>
    <row r="437">
      <c r="A437" s="39"/>
      <c r="B437" s="39"/>
      <c r="C437" s="56"/>
      <c r="D437" s="56"/>
      <c r="E437" s="56"/>
      <c r="F437" s="141"/>
      <c r="G437" s="141"/>
      <c r="H437" s="141"/>
      <c r="I437" s="57"/>
      <c r="J437" s="57"/>
      <c r="K437" s="57"/>
      <c r="L437" s="57"/>
      <c r="M437" s="57"/>
      <c r="N437" s="3"/>
      <c r="T437" s="84"/>
      <c r="X437" s="40"/>
    </row>
    <row r="438">
      <c r="A438" s="39"/>
      <c r="B438" s="39"/>
      <c r="C438" s="56"/>
      <c r="D438" s="56"/>
      <c r="E438" s="56"/>
      <c r="F438" s="141"/>
      <c r="G438" s="141"/>
      <c r="H438" s="141"/>
      <c r="I438" s="57"/>
      <c r="J438" s="57"/>
      <c r="K438" s="57"/>
      <c r="L438" s="57"/>
      <c r="M438" s="57"/>
      <c r="N438" s="3"/>
      <c r="T438" s="84"/>
      <c r="X438" s="40"/>
    </row>
    <row r="439">
      <c r="A439" s="39"/>
      <c r="B439" s="39"/>
      <c r="C439" s="56"/>
      <c r="D439" s="56"/>
      <c r="E439" s="56"/>
      <c r="F439" s="141"/>
      <c r="G439" s="141"/>
      <c r="H439" s="141"/>
      <c r="I439" s="57"/>
      <c r="J439" s="57"/>
      <c r="K439" s="57"/>
      <c r="L439" s="57"/>
      <c r="M439" s="57"/>
      <c r="N439" s="3"/>
      <c r="T439" s="84"/>
      <c r="X439" s="40"/>
    </row>
    <row r="440">
      <c r="A440" s="39"/>
      <c r="B440" s="39"/>
      <c r="C440" s="56"/>
      <c r="D440" s="56"/>
      <c r="E440" s="56"/>
      <c r="F440" s="141"/>
      <c r="G440" s="141"/>
      <c r="H440" s="141"/>
      <c r="I440" s="57"/>
      <c r="J440" s="57"/>
      <c r="K440" s="57"/>
      <c r="L440" s="57"/>
      <c r="M440" s="57"/>
      <c r="N440" s="3"/>
      <c r="T440" s="84"/>
      <c r="X440" s="40"/>
    </row>
    <row r="441">
      <c r="A441" s="39"/>
      <c r="B441" s="39"/>
      <c r="C441" s="56"/>
      <c r="D441" s="56"/>
      <c r="E441" s="56"/>
      <c r="F441" s="141"/>
      <c r="G441" s="141"/>
      <c r="H441" s="141"/>
      <c r="I441" s="57"/>
      <c r="J441" s="57"/>
      <c r="K441" s="57"/>
      <c r="L441" s="57"/>
      <c r="M441" s="57"/>
      <c r="N441" s="3"/>
      <c r="T441" s="84"/>
      <c r="X441" s="40"/>
    </row>
    <row r="442">
      <c r="A442" s="39"/>
      <c r="B442" s="39"/>
      <c r="C442" s="56"/>
      <c r="D442" s="56"/>
      <c r="E442" s="56"/>
      <c r="F442" s="141"/>
      <c r="G442" s="141"/>
      <c r="H442" s="141"/>
      <c r="I442" s="57"/>
      <c r="J442" s="57"/>
      <c r="K442" s="57"/>
      <c r="L442" s="57"/>
      <c r="M442" s="57"/>
      <c r="N442" s="3"/>
      <c r="T442" s="84"/>
      <c r="X442" s="40"/>
    </row>
    <row r="443">
      <c r="A443" s="39"/>
      <c r="B443" s="39"/>
      <c r="C443" s="56"/>
      <c r="D443" s="56"/>
      <c r="E443" s="56"/>
      <c r="F443" s="141"/>
      <c r="G443" s="141"/>
      <c r="H443" s="141"/>
      <c r="I443" s="57"/>
      <c r="J443" s="57"/>
      <c r="K443" s="57"/>
      <c r="L443" s="57"/>
      <c r="M443" s="57"/>
      <c r="N443" s="3"/>
      <c r="T443" s="84"/>
      <c r="X443" s="40"/>
    </row>
    <row r="444">
      <c r="A444" s="39"/>
      <c r="B444" s="39"/>
      <c r="C444" s="56"/>
      <c r="D444" s="56"/>
      <c r="E444" s="56"/>
      <c r="F444" s="141"/>
      <c r="G444" s="141"/>
      <c r="H444" s="141"/>
      <c r="I444" s="57"/>
      <c r="J444" s="57"/>
      <c r="K444" s="57"/>
      <c r="L444" s="57"/>
      <c r="M444" s="57"/>
      <c r="N444" s="3"/>
      <c r="T444" s="84"/>
      <c r="X444" s="40"/>
    </row>
    <row r="445">
      <c r="A445" s="39"/>
      <c r="B445" s="39"/>
      <c r="C445" s="56"/>
      <c r="D445" s="56"/>
      <c r="E445" s="56"/>
      <c r="F445" s="141"/>
      <c r="G445" s="141"/>
      <c r="H445" s="141"/>
      <c r="I445" s="57"/>
      <c r="J445" s="57"/>
      <c r="K445" s="57"/>
      <c r="L445" s="57"/>
      <c r="M445" s="57"/>
      <c r="N445" s="3"/>
      <c r="T445" s="84"/>
      <c r="X445" s="40"/>
    </row>
    <row r="446">
      <c r="A446" s="39"/>
      <c r="B446" s="39"/>
      <c r="C446" s="56"/>
      <c r="D446" s="56"/>
      <c r="E446" s="56"/>
      <c r="F446" s="141"/>
      <c r="G446" s="141"/>
      <c r="H446" s="141"/>
      <c r="I446" s="57"/>
      <c r="J446" s="57"/>
      <c r="K446" s="57"/>
      <c r="L446" s="57"/>
      <c r="M446" s="57"/>
      <c r="N446" s="3"/>
      <c r="T446" s="84"/>
      <c r="X446" s="40"/>
    </row>
    <row r="447">
      <c r="A447" s="39"/>
      <c r="B447" s="39"/>
      <c r="C447" s="56"/>
      <c r="D447" s="56"/>
      <c r="E447" s="56"/>
      <c r="F447" s="141"/>
      <c r="G447" s="141"/>
      <c r="H447" s="141"/>
      <c r="I447" s="57"/>
      <c r="J447" s="57"/>
      <c r="K447" s="57"/>
      <c r="L447" s="57"/>
      <c r="M447" s="57"/>
      <c r="N447" s="3"/>
      <c r="T447" s="84"/>
      <c r="X447" s="40"/>
    </row>
    <row r="448">
      <c r="A448" s="39"/>
      <c r="B448" s="39"/>
      <c r="C448" s="56"/>
      <c r="D448" s="56"/>
      <c r="E448" s="56"/>
      <c r="F448" s="141"/>
      <c r="G448" s="141"/>
      <c r="H448" s="141"/>
      <c r="I448" s="57"/>
      <c r="J448" s="57"/>
      <c r="K448" s="57"/>
      <c r="L448" s="57"/>
      <c r="M448" s="57"/>
      <c r="N448" s="3"/>
      <c r="T448" s="84"/>
      <c r="X448" s="40"/>
    </row>
    <row r="449">
      <c r="A449" s="39"/>
      <c r="B449" s="39"/>
      <c r="C449" s="56"/>
      <c r="D449" s="56"/>
      <c r="E449" s="56"/>
      <c r="F449" s="141"/>
      <c r="G449" s="141"/>
      <c r="H449" s="141"/>
      <c r="I449" s="57"/>
      <c r="J449" s="57"/>
      <c r="K449" s="57"/>
      <c r="L449" s="57"/>
      <c r="M449" s="57"/>
      <c r="N449" s="3"/>
      <c r="T449" s="84"/>
      <c r="X449" s="40"/>
    </row>
    <row r="450">
      <c r="A450" s="39"/>
      <c r="B450" s="39"/>
      <c r="C450" s="56"/>
      <c r="D450" s="56"/>
      <c r="E450" s="56"/>
      <c r="F450" s="141"/>
      <c r="G450" s="141"/>
      <c r="H450" s="141"/>
      <c r="I450" s="57"/>
      <c r="J450" s="57"/>
      <c r="K450" s="57"/>
      <c r="L450" s="57"/>
      <c r="M450" s="57"/>
      <c r="N450" s="3"/>
      <c r="T450" s="84"/>
      <c r="X450" s="40"/>
    </row>
    <row r="451">
      <c r="A451" s="39"/>
      <c r="B451" s="39"/>
      <c r="C451" s="56"/>
      <c r="D451" s="56"/>
      <c r="E451" s="56"/>
      <c r="F451" s="141"/>
      <c r="G451" s="141"/>
      <c r="H451" s="141"/>
      <c r="I451" s="57"/>
      <c r="J451" s="57"/>
      <c r="K451" s="57"/>
      <c r="L451" s="57"/>
      <c r="M451" s="57"/>
      <c r="N451" s="3"/>
      <c r="T451" s="84"/>
      <c r="X451" s="40"/>
    </row>
    <row r="452">
      <c r="A452" s="39"/>
      <c r="B452" s="39"/>
      <c r="C452" s="56"/>
      <c r="D452" s="56"/>
      <c r="E452" s="56"/>
      <c r="F452" s="141"/>
      <c r="G452" s="141"/>
      <c r="H452" s="141"/>
      <c r="I452" s="57"/>
      <c r="J452" s="57"/>
      <c r="K452" s="57"/>
      <c r="L452" s="57"/>
      <c r="M452" s="57"/>
      <c r="N452" s="3"/>
      <c r="T452" s="84"/>
      <c r="X452" s="40"/>
    </row>
    <row r="453">
      <c r="A453" s="39"/>
      <c r="B453" s="39"/>
      <c r="C453" s="56"/>
      <c r="D453" s="56"/>
      <c r="E453" s="56"/>
      <c r="F453" s="141"/>
      <c r="G453" s="141"/>
      <c r="H453" s="141"/>
      <c r="I453" s="57"/>
      <c r="J453" s="57"/>
      <c r="K453" s="57"/>
      <c r="L453" s="57"/>
      <c r="M453" s="57"/>
      <c r="N453" s="3"/>
      <c r="T453" s="84"/>
      <c r="X453" s="40"/>
    </row>
    <row r="454">
      <c r="A454" s="39"/>
      <c r="B454" s="39"/>
      <c r="C454" s="56"/>
      <c r="D454" s="56"/>
      <c r="E454" s="56"/>
      <c r="F454" s="141"/>
      <c r="G454" s="141"/>
      <c r="H454" s="141"/>
      <c r="I454" s="57"/>
      <c r="J454" s="57"/>
      <c r="K454" s="57"/>
      <c r="L454" s="57"/>
      <c r="M454" s="57"/>
      <c r="N454" s="3"/>
      <c r="T454" s="84"/>
      <c r="X454" s="40"/>
    </row>
    <row r="455">
      <c r="A455" s="39"/>
      <c r="B455" s="39"/>
      <c r="C455" s="56"/>
      <c r="D455" s="56"/>
      <c r="E455" s="56"/>
      <c r="F455" s="141"/>
      <c r="G455" s="141"/>
      <c r="H455" s="141"/>
      <c r="I455" s="57"/>
      <c r="J455" s="57"/>
      <c r="K455" s="57"/>
      <c r="L455" s="57"/>
      <c r="M455" s="57"/>
      <c r="N455" s="3"/>
      <c r="T455" s="84"/>
      <c r="X455" s="40"/>
    </row>
    <row r="456">
      <c r="A456" s="39"/>
      <c r="B456" s="39"/>
      <c r="C456" s="56"/>
      <c r="D456" s="56"/>
      <c r="E456" s="56"/>
      <c r="F456" s="141"/>
      <c r="G456" s="141"/>
      <c r="H456" s="141"/>
      <c r="I456" s="57"/>
      <c r="J456" s="57"/>
      <c r="K456" s="57"/>
      <c r="L456" s="57"/>
      <c r="M456" s="57"/>
      <c r="N456" s="3"/>
      <c r="T456" s="84"/>
      <c r="X456" s="40"/>
    </row>
    <row r="457">
      <c r="A457" s="39"/>
      <c r="B457" s="39"/>
      <c r="C457" s="56"/>
      <c r="D457" s="56"/>
      <c r="E457" s="56"/>
      <c r="F457" s="141"/>
      <c r="G457" s="141"/>
      <c r="H457" s="141"/>
      <c r="I457" s="57"/>
      <c r="J457" s="57"/>
      <c r="K457" s="57"/>
      <c r="L457" s="57"/>
      <c r="M457" s="57"/>
      <c r="N457" s="3"/>
      <c r="T457" s="84"/>
      <c r="X457" s="40"/>
    </row>
    <row r="458">
      <c r="A458" s="39"/>
      <c r="B458" s="39"/>
      <c r="C458" s="56"/>
      <c r="D458" s="56"/>
      <c r="E458" s="56"/>
      <c r="F458" s="141"/>
      <c r="G458" s="141"/>
      <c r="H458" s="141"/>
      <c r="I458" s="57"/>
      <c r="J458" s="57"/>
      <c r="K458" s="57"/>
      <c r="L458" s="57"/>
      <c r="M458" s="57"/>
      <c r="N458" s="3"/>
      <c r="T458" s="84"/>
      <c r="X458" s="40"/>
    </row>
    <row r="459">
      <c r="A459" s="39"/>
      <c r="B459" s="39"/>
      <c r="C459" s="56"/>
      <c r="D459" s="56"/>
      <c r="E459" s="56"/>
      <c r="F459" s="141"/>
      <c r="G459" s="141"/>
      <c r="H459" s="141"/>
      <c r="I459" s="57"/>
      <c r="J459" s="57"/>
      <c r="K459" s="57"/>
      <c r="L459" s="57"/>
      <c r="M459" s="57"/>
      <c r="N459" s="3"/>
      <c r="T459" s="84"/>
      <c r="X459" s="40"/>
    </row>
    <row r="460">
      <c r="A460" s="39"/>
      <c r="B460" s="39"/>
      <c r="C460" s="56"/>
      <c r="D460" s="56"/>
      <c r="E460" s="56"/>
      <c r="F460" s="141"/>
      <c r="G460" s="141"/>
      <c r="H460" s="141"/>
      <c r="I460" s="57"/>
      <c r="J460" s="57"/>
      <c r="K460" s="57"/>
      <c r="L460" s="57"/>
      <c r="M460" s="57"/>
      <c r="N460" s="3"/>
      <c r="T460" s="84"/>
      <c r="X460" s="40"/>
    </row>
    <row r="461">
      <c r="A461" s="39"/>
      <c r="B461" s="39"/>
      <c r="C461" s="56"/>
      <c r="D461" s="56"/>
      <c r="E461" s="56"/>
      <c r="F461" s="141"/>
      <c r="G461" s="141"/>
      <c r="H461" s="141"/>
      <c r="I461" s="57"/>
      <c r="J461" s="57"/>
      <c r="K461" s="57"/>
      <c r="L461" s="57"/>
      <c r="M461" s="57"/>
      <c r="N461" s="3"/>
      <c r="T461" s="84"/>
      <c r="X461" s="40"/>
    </row>
    <row r="462">
      <c r="A462" s="39"/>
      <c r="B462" s="39"/>
      <c r="C462" s="56"/>
      <c r="D462" s="56"/>
      <c r="E462" s="56"/>
      <c r="F462" s="141"/>
      <c r="G462" s="141"/>
      <c r="H462" s="141"/>
      <c r="I462" s="57"/>
      <c r="J462" s="57"/>
      <c r="K462" s="57"/>
      <c r="L462" s="57"/>
      <c r="M462" s="57"/>
      <c r="N462" s="3"/>
      <c r="T462" s="84"/>
      <c r="X462" s="40"/>
    </row>
    <row r="463">
      <c r="A463" s="39"/>
      <c r="B463" s="39"/>
      <c r="C463" s="56"/>
      <c r="D463" s="56"/>
      <c r="E463" s="56"/>
      <c r="F463" s="141"/>
      <c r="G463" s="141"/>
      <c r="H463" s="141"/>
      <c r="I463" s="57"/>
      <c r="J463" s="57"/>
      <c r="K463" s="57"/>
      <c r="L463" s="57"/>
      <c r="M463" s="57"/>
      <c r="N463" s="3"/>
      <c r="T463" s="84"/>
      <c r="X463" s="40"/>
    </row>
    <row r="464">
      <c r="A464" s="39"/>
      <c r="B464" s="39"/>
      <c r="C464" s="56"/>
      <c r="D464" s="56"/>
      <c r="E464" s="56"/>
      <c r="F464" s="141"/>
      <c r="G464" s="141"/>
      <c r="H464" s="141"/>
      <c r="I464" s="57"/>
      <c r="J464" s="57"/>
      <c r="K464" s="57"/>
      <c r="L464" s="57"/>
      <c r="M464" s="57"/>
      <c r="N464" s="3"/>
      <c r="T464" s="84"/>
      <c r="X464" s="40"/>
    </row>
    <row r="465">
      <c r="A465" s="39"/>
      <c r="B465" s="39"/>
      <c r="C465" s="56"/>
      <c r="D465" s="56"/>
      <c r="E465" s="56"/>
      <c r="F465" s="141"/>
      <c r="G465" s="141"/>
      <c r="H465" s="141"/>
      <c r="I465" s="57"/>
      <c r="J465" s="57"/>
      <c r="K465" s="57"/>
      <c r="L465" s="57"/>
      <c r="M465" s="57"/>
      <c r="N465" s="3"/>
      <c r="T465" s="84"/>
      <c r="X465" s="40"/>
    </row>
    <row r="466">
      <c r="A466" s="39"/>
      <c r="B466" s="39"/>
      <c r="C466" s="56"/>
      <c r="D466" s="56"/>
      <c r="E466" s="56"/>
      <c r="F466" s="141"/>
      <c r="G466" s="141"/>
      <c r="H466" s="141"/>
      <c r="I466" s="57"/>
      <c r="J466" s="57"/>
      <c r="K466" s="57"/>
      <c r="L466" s="57"/>
      <c r="M466" s="57"/>
      <c r="N466" s="3"/>
      <c r="T466" s="84"/>
      <c r="X466" s="40"/>
    </row>
    <row r="467">
      <c r="A467" s="39"/>
      <c r="B467" s="39"/>
      <c r="C467" s="56"/>
      <c r="D467" s="56"/>
      <c r="E467" s="56"/>
      <c r="F467" s="141"/>
      <c r="G467" s="141"/>
      <c r="H467" s="141"/>
      <c r="I467" s="57"/>
      <c r="J467" s="57"/>
      <c r="K467" s="57"/>
      <c r="L467" s="57"/>
      <c r="M467" s="57"/>
      <c r="N467" s="3"/>
      <c r="T467" s="84"/>
      <c r="X467" s="40"/>
    </row>
    <row r="468">
      <c r="A468" s="39"/>
      <c r="B468" s="39"/>
      <c r="C468" s="56"/>
      <c r="D468" s="56"/>
      <c r="E468" s="56"/>
      <c r="F468" s="141"/>
      <c r="G468" s="141"/>
      <c r="H468" s="141"/>
      <c r="I468" s="57"/>
      <c r="J468" s="57"/>
      <c r="K468" s="57"/>
      <c r="L468" s="57"/>
      <c r="M468" s="57"/>
      <c r="N468" s="3"/>
      <c r="T468" s="84"/>
      <c r="X468" s="40"/>
    </row>
    <row r="469">
      <c r="A469" s="39"/>
      <c r="B469" s="39"/>
      <c r="C469" s="56"/>
      <c r="D469" s="56"/>
      <c r="E469" s="56"/>
      <c r="F469" s="141"/>
      <c r="G469" s="141"/>
      <c r="H469" s="141"/>
      <c r="I469" s="57"/>
      <c r="J469" s="57"/>
      <c r="K469" s="57"/>
      <c r="L469" s="57"/>
      <c r="M469" s="57"/>
      <c r="N469" s="3"/>
      <c r="T469" s="84"/>
      <c r="X469" s="40"/>
    </row>
    <row r="470">
      <c r="A470" s="39"/>
      <c r="B470" s="39"/>
      <c r="C470" s="56"/>
      <c r="D470" s="56"/>
      <c r="E470" s="56"/>
      <c r="F470" s="141"/>
      <c r="G470" s="141"/>
      <c r="H470" s="141"/>
      <c r="I470" s="57"/>
      <c r="J470" s="57"/>
      <c r="K470" s="57"/>
      <c r="L470" s="57"/>
      <c r="M470" s="57"/>
      <c r="N470" s="3"/>
      <c r="T470" s="84"/>
      <c r="X470" s="40"/>
    </row>
    <row r="471">
      <c r="A471" s="39"/>
      <c r="B471" s="39"/>
      <c r="C471" s="56"/>
      <c r="D471" s="56"/>
      <c r="E471" s="56"/>
      <c r="F471" s="141"/>
      <c r="G471" s="141"/>
      <c r="H471" s="141"/>
      <c r="I471" s="57"/>
      <c r="J471" s="57"/>
      <c r="K471" s="57"/>
      <c r="L471" s="57"/>
      <c r="M471" s="57"/>
      <c r="N471" s="3"/>
      <c r="T471" s="84"/>
      <c r="X471" s="40"/>
    </row>
    <row r="472">
      <c r="A472" s="39"/>
      <c r="B472" s="39"/>
      <c r="C472" s="56"/>
      <c r="D472" s="56"/>
      <c r="E472" s="56"/>
      <c r="F472" s="141"/>
      <c r="G472" s="141"/>
      <c r="H472" s="141"/>
      <c r="I472" s="57"/>
      <c r="J472" s="57"/>
      <c r="K472" s="57"/>
      <c r="L472" s="57"/>
      <c r="M472" s="57"/>
      <c r="N472" s="3"/>
      <c r="T472" s="84"/>
      <c r="X472" s="40"/>
    </row>
    <row r="473">
      <c r="A473" s="39"/>
      <c r="B473" s="39"/>
      <c r="C473" s="56"/>
      <c r="D473" s="56"/>
      <c r="E473" s="56"/>
      <c r="F473" s="141"/>
      <c r="G473" s="141"/>
      <c r="H473" s="141"/>
      <c r="I473" s="57"/>
      <c r="J473" s="57"/>
      <c r="K473" s="57"/>
      <c r="L473" s="57"/>
      <c r="M473" s="57"/>
      <c r="N473" s="3"/>
      <c r="T473" s="84"/>
      <c r="X473" s="40"/>
    </row>
    <row r="474">
      <c r="A474" s="39"/>
      <c r="B474" s="39"/>
      <c r="C474" s="56"/>
      <c r="D474" s="56"/>
      <c r="E474" s="56"/>
      <c r="F474" s="141"/>
      <c r="G474" s="141"/>
      <c r="H474" s="141"/>
      <c r="I474" s="57"/>
      <c r="J474" s="57"/>
      <c r="K474" s="57"/>
      <c r="L474" s="57"/>
      <c r="M474" s="57"/>
      <c r="N474" s="3"/>
      <c r="T474" s="84"/>
      <c r="X474" s="40"/>
    </row>
    <row r="475">
      <c r="A475" s="39"/>
      <c r="B475" s="39"/>
      <c r="C475" s="56"/>
      <c r="D475" s="56"/>
      <c r="E475" s="56"/>
      <c r="F475" s="141"/>
      <c r="G475" s="141"/>
      <c r="H475" s="141"/>
      <c r="I475" s="57"/>
      <c r="J475" s="57"/>
      <c r="K475" s="57"/>
      <c r="L475" s="57"/>
      <c r="M475" s="57"/>
      <c r="N475" s="3"/>
      <c r="T475" s="84"/>
      <c r="X475" s="40"/>
    </row>
    <row r="476">
      <c r="A476" s="39"/>
      <c r="B476" s="39"/>
      <c r="C476" s="56"/>
      <c r="D476" s="56"/>
      <c r="E476" s="56"/>
      <c r="F476" s="141"/>
      <c r="G476" s="141"/>
      <c r="H476" s="141"/>
      <c r="I476" s="57"/>
      <c r="J476" s="57"/>
      <c r="K476" s="57"/>
      <c r="L476" s="57"/>
      <c r="M476" s="57"/>
      <c r="N476" s="3"/>
      <c r="T476" s="84"/>
      <c r="X476" s="40"/>
    </row>
    <row r="477">
      <c r="A477" s="39"/>
      <c r="B477" s="39"/>
      <c r="C477" s="56"/>
      <c r="D477" s="56"/>
      <c r="E477" s="56"/>
      <c r="F477" s="141"/>
      <c r="G477" s="141"/>
      <c r="H477" s="141"/>
      <c r="I477" s="57"/>
      <c r="J477" s="57"/>
      <c r="K477" s="57"/>
      <c r="L477" s="57"/>
      <c r="M477" s="57"/>
      <c r="N477" s="3"/>
      <c r="T477" s="84"/>
      <c r="X477" s="40"/>
    </row>
    <row r="478">
      <c r="A478" s="39"/>
      <c r="B478" s="39"/>
      <c r="C478" s="56"/>
      <c r="D478" s="56"/>
      <c r="E478" s="56"/>
      <c r="F478" s="141"/>
      <c r="G478" s="141"/>
      <c r="H478" s="141"/>
      <c r="I478" s="57"/>
      <c r="J478" s="57"/>
      <c r="K478" s="57"/>
      <c r="L478" s="57"/>
      <c r="M478" s="57"/>
      <c r="N478" s="3"/>
      <c r="T478" s="84"/>
      <c r="X478" s="40"/>
    </row>
    <row r="479">
      <c r="A479" s="39"/>
      <c r="B479" s="39"/>
      <c r="C479" s="56"/>
      <c r="D479" s="56"/>
      <c r="E479" s="56"/>
      <c r="F479" s="141"/>
      <c r="G479" s="141"/>
      <c r="H479" s="141"/>
      <c r="I479" s="57"/>
      <c r="J479" s="57"/>
      <c r="K479" s="57"/>
      <c r="L479" s="57"/>
      <c r="M479" s="57"/>
      <c r="N479" s="3"/>
      <c r="T479" s="84"/>
      <c r="X479" s="40"/>
    </row>
    <row r="480">
      <c r="A480" s="39"/>
      <c r="B480" s="39"/>
      <c r="C480" s="56"/>
      <c r="D480" s="56"/>
      <c r="E480" s="56"/>
      <c r="F480" s="141"/>
      <c r="G480" s="141"/>
      <c r="H480" s="141"/>
      <c r="I480" s="57"/>
      <c r="J480" s="57"/>
      <c r="K480" s="57"/>
      <c r="L480" s="57"/>
      <c r="M480" s="57"/>
      <c r="N480" s="3"/>
      <c r="T480" s="84"/>
      <c r="X480" s="40"/>
    </row>
    <row r="481">
      <c r="A481" s="39"/>
      <c r="B481" s="39"/>
      <c r="C481" s="56"/>
      <c r="D481" s="56"/>
      <c r="E481" s="56"/>
      <c r="F481" s="141"/>
      <c r="G481" s="141"/>
      <c r="H481" s="141"/>
      <c r="I481" s="57"/>
      <c r="J481" s="57"/>
      <c r="K481" s="57"/>
      <c r="L481" s="57"/>
      <c r="M481" s="57"/>
      <c r="N481" s="3"/>
      <c r="T481" s="84"/>
      <c r="X481" s="40"/>
    </row>
    <row r="482">
      <c r="A482" s="39"/>
      <c r="B482" s="39"/>
      <c r="C482" s="56"/>
      <c r="D482" s="56"/>
      <c r="E482" s="56"/>
      <c r="F482" s="141"/>
      <c r="G482" s="141"/>
      <c r="H482" s="141"/>
      <c r="I482" s="57"/>
      <c r="J482" s="57"/>
      <c r="K482" s="57"/>
      <c r="L482" s="57"/>
      <c r="M482" s="57"/>
      <c r="N482" s="3"/>
      <c r="T482" s="84"/>
      <c r="X482" s="40"/>
    </row>
    <row r="483">
      <c r="A483" s="39"/>
      <c r="B483" s="39"/>
      <c r="C483" s="56"/>
      <c r="D483" s="56"/>
      <c r="E483" s="56"/>
      <c r="F483" s="141"/>
      <c r="G483" s="141"/>
      <c r="H483" s="141"/>
      <c r="I483" s="57"/>
      <c r="J483" s="57"/>
      <c r="K483" s="57"/>
      <c r="L483" s="57"/>
      <c r="M483" s="57"/>
      <c r="N483" s="3"/>
      <c r="T483" s="84"/>
      <c r="X483" s="40"/>
    </row>
    <row r="484">
      <c r="A484" s="39"/>
      <c r="B484" s="39"/>
      <c r="C484" s="56"/>
      <c r="D484" s="56"/>
      <c r="E484" s="56"/>
      <c r="F484" s="141"/>
      <c r="G484" s="141"/>
      <c r="H484" s="141"/>
      <c r="I484" s="57"/>
      <c r="J484" s="57"/>
      <c r="K484" s="57"/>
      <c r="L484" s="57"/>
      <c r="M484" s="57"/>
      <c r="N484" s="3"/>
      <c r="T484" s="84"/>
      <c r="X484" s="40"/>
    </row>
    <row r="485">
      <c r="A485" s="39"/>
      <c r="B485" s="39"/>
      <c r="C485" s="56"/>
      <c r="D485" s="56"/>
      <c r="E485" s="56"/>
      <c r="F485" s="141"/>
      <c r="G485" s="141"/>
      <c r="H485" s="141"/>
      <c r="I485" s="57"/>
      <c r="J485" s="57"/>
      <c r="K485" s="57"/>
      <c r="L485" s="57"/>
      <c r="M485" s="57"/>
      <c r="N485" s="3"/>
      <c r="T485" s="84"/>
      <c r="X485" s="40"/>
    </row>
    <row r="486">
      <c r="A486" s="39"/>
      <c r="B486" s="39"/>
      <c r="C486" s="56"/>
      <c r="D486" s="56"/>
      <c r="E486" s="56"/>
      <c r="F486" s="141"/>
      <c r="G486" s="141"/>
      <c r="H486" s="141"/>
      <c r="I486" s="57"/>
      <c r="J486" s="57"/>
      <c r="K486" s="57"/>
      <c r="L486" s="57"/>
      <c r="M486" s="57"/>
      <c r="N486" s="3"/>
      <c r="T486" s="84"/>
      <c r="X486" s="40"/>
    </row>
    <row r="487">
      <c r="A487" s="39"/>
      <c r="B487" s="39"/>
      <c r="C487" s="56"/>
      <c r="D487" s="56"/>
      <c r="E487" s="56"/>
      <c r="F487" s="141"/>
      <c r="G487" s="141"/>
      <c r="H487" s="141"/>
      <c r="I487" s="57"/>
      <c r="J487" s="57"/>
      <c r="K487" s="57"/>
      <c r="L487" s="57"/>
      <c r="M487" s="57"/>
      <c r="N487" s="3"/>
      <c r="T487" s="84"/>
      <c r="X487" s="40"/>
    </row>
    <row r="488">
      <c r="A488" s="39"/>
      <c r="B488" s="39"/>
      <c r="C488" s="56"/>
      <c r="D488" s="56"/>
      <c r="E488" s="56"/>
      <c r="F488" s="141"/>
      <c r="G488" s="141"/>
      <c r="H488" s="141"/>
      <c r="I488" s="57"/>
      <c r="J488" s="57"/>
      <c r="K488" s="57"/>
      <c r="L488" s="57"/>
      <c r="M488" s="57"/>
      <c r="N488" s="3"/>
      <c r="T488" s="84"/>
      <c r="X488" s="40"/>
    </row>
    <row r="489">
      <c r="A489" s="39"/>
      <c r="B489" s="39"/>
      <c r="C489" s="56"/>
      <c r="D489" s="56"/>
      <c r="E489" s="56"/>
      <c r="F489" s="141"/>
      <c r="G489" s="141"/>
      <c r="H489" s="141"/>
      <c r="I489" s="57"/>
      <c r="J489" s="57"/>
      <c r="K489" s="57"/>
      <c r="L489" s="57"/>
      <c r="M489" s="57"/>
      <c r="N489" s="3"/>
      <c r="T489" s="84"/>
      <c r="X489" s="40"/>
    </row>
    <row r="490">
      <c r="A490" s="39"/>
      <c r="B490" s="39"/>
      <c r="C490" s="56"/>
      <c r="D490" s="56"/>
      <c r="E490" s="56"/>
      <c r="F490" s="141"/>
      <c r="G490" s="141"/>
      <c r="H490" s="141"/>
      <c r="I490" s="57"/>
      <c r="J490" s="57"/>
      <c r="K490" s="57"/>
      <c r="L490" s="57"/>
      <c r="M490" s="57"/>
      <c r="N490" s="3"/>
      <c r="T490" s="84"/>
      <c r="X490" s="40"/>
    </row>
    <row r="491">
      <c r="A491" s="39"/>
      <c r="B491" s="39"/>
      <c r="C491" s="56"/>
      <c r="D491" s="56"/>
      <c r="E491" s="56"/>
      <c r="F491" s="141"/>
      <c r="G491" s="141"/>
      <c r="H491" s="141"/>
      <c r="I491" s="57"/>
      <c r="J491" s="57"/>
      <c r="K491" s="57"/>
      <c r="L491" s="57"/>
      <c r="M491" s="57"/>
      <c r="N491" s="3"/>
      <c r="T491" s="84"/>
      <c r="X491" s="40"/>
    </row>
    <row r="492">
      <c r="A492" s="39"/>
      <c r="B492" s="39"/>
      <c r="C492" s="56"/>
      <c r="D492" s="56"/>
      <c r="E492" s="56"/>
      <c r="F492" s="141"/>
      <c r="G492" s="141"/>
      <c r="H492" s="141"/>
      <c r="I492" s="57"/>
      <c r="J492" s="57"/>
      <c r="K492" s="57"/>
      <c r="L492" s="57"/>
      <c r="M492" s="57"/>
      <c r="N492" s="3"/>
      <c r="T492" s="84"/>
      <c r="X492" s="40"/>
    </row>
    <row r="493">
      <c r="A493" s="39"/>
      <c r="B493" s="39"/>
      <c r="C493" s="56"/>
      <c r="D493" s="56"/>
      <c r="E493" s="56"/>
      <c r="F493" s="141"/>
      <c r="G493" s="141"/>
      <c r="H493" s="141"/>
      <c r="I493" s="57"/>
      <c r="J493" s="57"/>
      <c r="K493" s="57"/>
      <c r="L493" s="57"/>
      <c r="M493" s="57"/>
      <c r="N493" s="3"/>
      <c r="T493" s="84"/>
      <c r="X493" s="40"/>
    </row>
    <row r="494">
      <c r="A494" s="39"/>
      <c r="B494" s="39"/>
      <c r="C494" s="56"/>
      <c r="D494" s="56"/>
      <c r="E494" s="56"/>
      <c r="F494" s="141"/>
      <c r="G494" s="141"/>
      <c r="H494" s="141"/>
      <c r="I494" s="57"/>
      <c r="J494" s="57"/>
      <c r="K494" s="57"/>
      <c r="L494" s="57"/>
      <c r="M494" s="57"/>
      <c r="N494" s="3"/>
      <c r="T494" s="84"/>
      <c r="X494" s="40"/>
    </row>
    <row r="495">
      <c r="A495" s="39"/>
      <c r="B495" s="39"/>
      <c r="C495" s="56"/>
      <c r="D495" s="56"/>
      <c r="E495" s="56"/>
      <c r="F495" s="141"/>
      <c r="G495" s="141"/>
      <c r="H495" s="141"/>
      <c r="I495" s="57"/>
      <c r="J495" s="57"/>
      <c r="K495" s="57"/>
      <c r="L495" s="57"/>
      <c r="M495" s="57"/>
      <c r="N495" s="3"/>
      <c r="T495" s="84"/>
      <c r="X495" s="40"/>
    </row>
    <row r="496">
      <c r="A496" s="39"/>
      <c r="B496" s="39"/>
      <c r="C496" s="56"/>
      <c r="D496" s="56"/>
      <c r="E496" s="56"/>
      <c r="F496" s="141"/>
      <c r="G496" s="141"/>
      <c r="H496" s="141"/>
      <c r="I496" s="57"/>
      <c r="J496" s="57"/>
      <c r="K496" s="57"/>
      <c r="L496" s="57"/>
      <c r="M496" s="57"/>
      <c r="N496" s="3"/>
      <c r="T496" s="84"/>
      <c r="X496" s="40"/>
    </row>
    <row r="497">
      <c r="A497" s="39"/>
      <c r="B497" s="39"/>
      <c r="C497" s="56"/>
      <c r="D497" s="56"/>
      <c r="E497" s="56"/>
      <c r="F497" s="141"/>
      <c r="G497" s="141"/>
      <c r="H497" s="141"/>
      <c r="I497" s="57"/>
      <c r="J497" s="57"/>
      <c r="K497" s="57"/>
      <c r="L497" s="57"/>
      <c r="M497" s="57"/>
      <c r="N497" s="3"/>
      <c r="T497" s="84"/>
      <c r="X497" s="40"/>
    </row>
    <row r="498">
      <c r="A498" s="39"/>
      <c r="B498" s="39"/>
      <c r="C498" s="56"/>
      <c r="D498" s="56"/>
      <c r="E498" s="56"/>
      <c r="F498" s="141"/>
      <c r="G498" s="141"/>
      <c r="H498" s="141"/>
      <c r="I498" s="57"/>
      <c r="J498" s="57"/>
      <c r="K498" s="57"/>
      <c r="L498" s="57"/>
      <c r="M498" s="57"/>
      <c r="N498" s="3"/>
      <c r="T498" s="84"/>
      <c r="X498" s="40"/>
    </row>
    <row r="499">
      <c r="A499" s="39"/>
      <c r="B499" s="39"/>
      <c r="C499" s="56"/>
      <c r="D499" s="56"/>
      <c r="E499" s="56"/>
      <c r="F499" s="141"/>
      <c r="G499" s="141"/>
      <c r="H499" s="141"/>
      <c r="I499" s="57"/>
      <c r="J499" s="57"/>
      <c r="K499" s="57"/>
      <c r="L499" s="57"/>
      <c r="M499" s="57"/>
      <c r="N499" s="3"/>
      <c r="T499" s="84"/>
      <c r="X499" s="40"/>
    </row>
    <row r="500">
      <c r="A500" s="39"/>
      <c r="B500" s="39"/>
      <c r="C500" s="56"/>
      <c r="D500" s="56"/>
      <c r="E500" s="56"/>
      <c r="F500" s="141"/>
      <c r="G500" s="141"/>
      <c r="H500" s="141"/>
      <c r="I500" s="57"/>
      <c r="J500" s="57"/>
      <c r="K500" s="57"/>
      <c r="L500" s="57"/>
      <c r="M500" s="57"/>
      <c r="N500" s="3"/>
      <c r="T500" s="84"/>
      <c r="X500" s="40"/>
    </row>
    <row r="501">
      <c r="A501" s="39"/>
      <c r="B501" s="39"/>
      <c r="C501" s="56"/>
      <c r="D501" s="56"/>
      <c r="E501" s="56"/>
      <c r="F501" s="141"/>
      <c r="G501" s="141"/>
      <c r="H501" s="141"/>
      <c r="I501" s="57"/>
      <c r="J501" s="57"/>
      <c r="K501" s="57"/>
      <c r="L501" s="57"/>
      <c r="M501" s="57"/>
      <c r="N501" s="3"/>
      <c r="T501" s="84"/>
      <c r="X501" s="40"/>
    </row>
    <row r="502">
      <c r="A502" s="39"/>
      <c r="B502" s="39"/>
      <c r="C502" s="56"/>
      <c r="D502" s="56"/>
      <c r="E502" s="56"/>
      <c r="F502" s="141"/>
      <c r="G502" s="141"/>
      <c r="H502" s="141"/>
      <c r="I502" s="57"/>
      <c r="J502" s="57"/>
      <c r="K502" s="57"/>
      <c r="L502" s="57"/>
      <c r="M502" s="57"/>
      <c r="N502" s="3"/>
      <c r="T502" s="84"/>
      <c r="X502" s="40"/>
    </row>
    <row r="503">
      <c r="A503" s="39"/>
      <c r="B503" s="39"/>
      <c r="C503" s="56"/>
      <c r="D503" s="56"/>
      <c r="E503" s="56"/>
      <c r="F503" s="141"/>
      <c r="G503" s="141"/>
      <c r="H503" s="141"/>
      <c r="I503" s="57"/>
      <c r="J503" s="57"/>
      <c r="K503" s="57"/>
      <c r="L503" s="57"/>
      <c r="M503" s="57"/>
      <c r="N503" s="3"/>
      <c r="T503" s="84"/>
      <c r="X503" s="40"/>
    </row>
    <row r="504">
      <c r="A504" s="39"/>
      <c r="B504" s="39"/>
      <c r="C504" s="56"/>
      <c r="D504" s="56"/>
      <c r="E504" s="56"/>
      <c r="F504" s="141"/>
      <c r="G504" s="141"/>
      <c r="H504" s="141"/>
      <c r="I504" s="57"/>
      <c r="J504" s="57"/>
      <c r="K504" s="57"/>
      <c r="L504" s="57"/>
      <c r="M504" s="57"/>
      <c r="N504" s="3"/>
      <c r="T504" s="84"/>
      <c r="X504" s="40"/>
    </row>
    <row r="505">
      <c r="A505" s="39"/>
      <c r="B505" s="39"/>
      <c r="C505" s="56"/>
      <c r="D505" s="56"/>
      <c r="E505" s="56"/>
      <c r="F505" s="141"/>
      <c r="G505" s="141"/>
      <c r="H505" s="141"/>
      <c r="I505" s="57"/>
      <c r="J505" s="57"/>
      <c r="K505" s="57"/>
      <c r="L505" s="57"/>
      <c r="M505" s="57"/>
      <c r="N505" s="3"/>
      <c r="T505" s="84"/>
      <c r="X505" s="40"/>
    </row>
    <row r="506">
      <c r="A506" s="39"/>
      <c r="B506" s="39"/>
      <c r="C506" s="56"/>
      <c r="D506" s="56"/>
      <c r="E506" s="56"/>
      <c r="F506" s="141"/>
      <c r="G506" s="141"/>
      <c r="H506" s="141"/>
      <c r="I506" s="57"/>
      <c r="J506" s="57"/>
      <c r="K506" s="57"/>
      <c r="L506" s="57"/>
      <c r="M506" s="57"/>
      <c r="N506" s="3"/>
      <c r="T506" s="84"/>
      <c r="X506" s="40"/>
    </row>
    <row r="507">
      <c r="A507" s="39"/>
      <c r="B507" s="39"/>
      <c r="C507" s="56"/>
      <c r="D507" s="56"/>
      <c r="E507" s="56"/>
      <c r="F507" s="141"/>
      <c r="G507" s="141"/>
      <c r="H507" s="141"/>
      <c r="I507" s="57"/>
      <c r="J507" s="57"/>
      <c r="K507" s="57"/>
      <c r="L507" s="57"/>
      <c r="M507" s="57"/>
      <c r="N507" s="3"/>
      <c r="T507" s="84"/>
      <c r="X507" s="40"/>
    </row>
    <row r="508">
      <c r="A508" s="39"/>
      <c r="B508" s="39"/>
      <c r="C508" s="56"/>
      <c r="D508" s="56"/>
      <c r="E508" s="56"/>
      <c r="F508" s="141"/>
      <c r="G508" s="141"/>
      <c r="H508" s="141"/>
      <c r="I508" s="57"/>
      <c r="J508" s="57"/>
      <c r="K508" s="57"/>
      <c r="L508" s="57"/>
      <c r="M508" s="57"/>
      <c r="N508" s="3"/>
      <c r="T508" s="84"/>
      <c r="X508" s="40"/>
    </row>
    <row r="509">
      <c r="A509" s="39"/>
      <c r="B509" s="39"/>
      <c r="C509" s="56"/>
      <c r="D509" s="56"/>
      <c r="E509" s="56"/>
      <c r="F509" s="141"/>
      <c r="G509" s="141"/>
      <c r="H509" s="141"/>
      <c r="I509" s="57"/>
      <c r="J509" s="57"/>
      <c r="K509" s="57"/>
      <c r="L509" s="57"/>
      <c r="M509" s="57"/>
      <c r="N509" s="3"/>
      <c r="T509" s="84"/>
      <c r="X509" s="40"/>
    </row>
    <row r="510">
      <c r="A510" s="39"/>
      <c r="B510" s="39"/>
      <c r="C510" s="56"/>
      <c r="D510" s="56"/>
      <c r="E510" s="56"/>
      <c r="F510" s="141"/>
      <c r="G510" s="141"/>
      <c r="H510" s="141"/>
      <c r="I510" s="57"/>
      <c r="J510" s="57"/>
      <c r="K510" s="57"/>
      <c r="L510" s="57"/>
      <c r="M510" s="57"/>
      <c r="N510" s="3"/>
      <c r="T510" s="84"/>
      <c r="X510" s="40"/>
    </row>
    <row r="511">
      <c r="A511" s="39"/>
      <c r="B511" s="39"/>
      <c r="C511" s="56"/>
      <c r="D511" s="56"/>
      <c r="E511" s="56"/>
      <c r="F511" s="141"/>
      <c r="G511" s="141"/>
      <c r="H511" s="141"/>
      <c r="I511" s="57"/>
      <c r="J511" s="57"/>
      <c r="K511" s="57"/>
      <c r="L511" s="57"/>
      <c r="M511" s="57"/>
      <c r="N511" s="3"/>
      <c r="T511" s="84"/>
      <c r="X511" s="40"/>
    </row>
    <row r="512">
      <c r="A512" s="39"/>
      <c r="B512" s="39"/>
      <c r="C512" s="56"/>
      <c r="D512" s="56"/>
      <c r="E512" s="56"/>
      <c r="F512" s="141"/>
      <c r="G512" s="141"/>
      <c r="H512" s="141"/>
      <c r="I512" s="57"/>
      <c r="J512" s="57"/>
      <c r="K512" s="57"/>
      <c r="L512" s="57"/>
      <c r="M512" s="57"/>
      <c r="N512" s="3"/>
      <c r="T512" s="84"/>
      <c r="X512" s="40"/>
    </row>
    <row r="513">
      <c r="A513" s="39"/>
      <c r="B513" s="39"/>
      <c r="C513" s="56"/>
      <c r="D513" s="56"/>
      <c r="E513" s="56"/>
      <c r="F513" s="141"/>
      <c r="G513" s="141"/>
      <c r="H513" s="141"/>
      <c r="I513" s="57"/>
      <c r="J513" s="57"/>
      <c r="K513" s="57"/>
      <c r="L513" s="57"/>
      <c r="M513" s="57"/>
      <c r="N513" s="3"/>
      <c r="T513" s="84"/>
      <c r="X513" s="40"/>
    </row>
    <row r="514">
      <c r="A514" s="39"/>
      <c r="B514" s="39"/>
      <c r="C514" s="56"/>
      <c r="D514" s="56"/>
      <c r="E514" s="56"/>
      <c r="F514" s="141"/>
      <c r="G514" s="141"/>
      <c r="H514" s="141"/>
      <c r="I514" s="57"/>
      <c r="J514" s="57"/>
      <c r="K514" s="57"/>
      <c r="L514" s="57"/>
      <c r="M514" s="57"/>
      <c r="N514" s="3"/>
      <c r="T514" s="84"/>
      <c r="X514" s="40"/>
    </row>
    <row r="515">
      <c r="A515" s="39"/>
      <c r="B515" s="39"/>
      <c r="C515" s="56"/>
      <c r="D515" s="56"/>
      <c r="E515" s="56"/>
      <c r="F515" s="141"/>
      <c r="G515" s="141"/>
      <c r="H515" s="141"/>
      <c r="I515" s="57"/>
      <c r="J515" s="57"/>
      <c r="K515" s="57"/>
      <c r="L515" s="57"/>
      <c r="M515" s="57"/>
      <c r="N515" s="3"/>
      <c r="T515" s="84"/>
      <c r="X515" s="40"/>
    </row>
    <row r="516">
      <c r="A516" s="39"/>
      <c r="B516" s="39"/>
      <c r="C516" s="56"/>
      <c r="D516" s="56"/>
      <c r="E516" s="56"/>
      <c r="F516" s="141"/>
      <c r="G516" s="141"/>
      <c r="H516" s="141"/>
      <c r="I516" s="57"/>
      <c r="J516" s="57"/>
      <c r="K516" s="57"/>
      <c r="L516" s="57"/>
      <c r="M516" s="57"/>
      <c r="N516" s="3"/>
      <c r="T516" s="84"/>
      <c r="X516" s="40"/>
    </row>
    <row r="517">
      <c r="A517" s="39"/>
      <c r="B517" s="39"/>
      <c r="C517" s="56"/>
      <c r="D517" s="56"/>
      <c r="E517" s="56"/>
      <c r="F517" s="141"/>
      <c r="G517" s="141"/>
      <c r="H517" s="141"/>
      <c r="I517" s="57"/>
      <c r="J517" s="57"/>
      <c r="K517" s="57"/>
      <c r="L517" s="57"/>
      <c r="M517" s="57"/>
      <c r="N517" s="3"/>
      <c r="T517" s="84"/>
      <c r="X517" s="40"/>
    </row>
    <row r="518">
      <c r="A518" s="39"/>
      <c r="B518" s="39"/>
      <c r="C518" s="56"/>
      <c r="D518" s="56"/>
      <c r="E518" s="56"/>
      <c r="F518" s="141"/>
      <c r="G518" s="141"/>
      <c r="H518" s="141"/>
      <c r="I518" s="57"/>
      <c r="J518" s="57"/>
      <c r="K518" s="57"/>
      <c r="L518" s="57"/>
      <c r="M518" s="57"/>
      <c r="N518" s="3"/>
      <c r="T518" s="84"/>
      <c r="X518" s="40"/>
    </row>
    <row r="519">
      <c r="A519" s="39"/>
      <c r="B519" s="39"/>
      <c r="C519" s="56"/>
      <c r="D519" s="56"/>
      <c r="E519" s="56"/>
      <c r="F519" s="141"/>
      <c r="G519" s="141"/>
      <c r="H519" s="141"/>
      <c r="I519" s="57"/>
      <c r="J519" s="57"/>
      <c r="K519" s="57"/>
      <c r="L519" s="57"/>
      <c r="M519" s="57"/>
      <c r="N519" s="3"/>
      <c r="T519" s="84"/>
      <c r="X519" s="40"/>
    </row>
    <row r="520">
      <c r="A520" s="39"/>
      <c r="B520" s="39"/>
      <c r="C520" s="56"/>
      <c r="D520" s="56"/>
      <c r="E520" s="56"/>
      <c r="F520" s="141"/>
      <c r="G520" s="141"/>
      <c r="H520" s="141"/>
      <c r="I520" s="57"/>
      <c r="J520" s="57"/>
      <c r="K520" s="57"/>
      <c r="L520" s="57"/>
      <c r="M520" s="57"/>
      <c r="N520" s="3"/>
      <c r="T520" s="84"/>
      <c r="X520" s="40"/>
    </row>
    <row r="521">
      <c r="A521" s="39"/>
      <c r="B521" s="39"/>
      <c r="C521" s="56"/>
      <c r="D521" s="56"/>
      <c r="E521" s="56"/>
      <c r="F521" s="141"/>
      <c r="G521" s="141"/>
      <c r="H521" s="141"/>
      <c r="I521" s="57"/>
      <c r="J521" s="57"/>
      <c r="K521" s="57"/>
      <c r="L521" s="57"/>
      <c r="M521" s="57"/>
      <c r="N521" s="3"/>
      <c r="T521" s="84"/>
      <c r="X521" s="40"/>
    </row>
    <row r="522">
      <c r="A522" s="39"/>
      <c r="B522" s="39"/>
      <c r="C522" s="56"/>
      <c r="D522" s="56"/>
      <c r="E522" s="56"/>
      <c r="F522" s="141"/>
      <c r="G522" s="141"/>
      <c r="H522" s="141"/>
      <c r="I522" s="57"/>
      <c r="J522" s="57"/>
      <c r="K522" s="57"/>
      <c r="L522" s="57"/>
      <c r="M522" s="57"/>
      <c r="N522" s="3"/>
      <c r="T522" s="84"/>
      <c r="X522" s="40"/>
    </row>
    <row r="523">
      <c r="A523" s="39"/>
      <c r="B523" s="39"/>
      <c r="C523" s="56"/>
      <c r="D523" s="56"/>
      <c r="E523" s="56"/>
      <c r="F523" s="141"/>
      <c r="G523" s="141"/>
      <c r="H523" s="141"/>
      <c r="I523" s="57"/>
      <c r="J523" s="57"/>
      <c r="K523" s="57"/>
      <c r="L523" s="57"/>
      <c r="M523" s="57"/>
      <c r="N523" s="3"/>
      <c r="T523" s="84"/>
      <c r="X523" s="40"/>
    </row>
    <row r="524">
      <c r="A524" s="39"/>
      <c r="B524" s="39"/>
      <c r="C524" s="56"/>
      <c r="D524" s="56"/>
      <c r="E524" s="56"/>
      <c r="F524" s="141"/>
      <c r="G524" s="141"/>
      <c r="H524" s="141"/>
      <c r="I524" s="57"/>
      <c r="J524" s="57"/>
      <c r="K524" s="57"/>
      <c r="L524" s="57"/>
      <c r="M524" s="57"/>
      <c r="N524" s="3"/>
      <c r="T524" s="84"/>
      <c r="X524" s="40"/>
    </row>
    <row r="525">
      <c r="A525" s="39"/>
      <c r="B525" s="39"/>
      <c r="C525" s="56"/>
      <c r="D525" s="56"/>
      <c r="E525" s="56"/>
      <c r="F525" s="141"/>
      <c r="G525" s="141"/>
      <c r="H525" s="141"/>
      <c r="I525" s="57"/>
      <c r="J525" s="57"/>
      <c r="K525" s="57"/>
      <c r="L525" s="57"/>
      <c r="M525" s="57"/>
      <c r="N525" s="3"/>
      <c r="T525" s="84"/>
      <c r="X525" s="40"/>
    </row>
    <row r="526">
      <c r="A526" s="39"/>
      <c r="B526" s="39"/>
      <c r="C526" s="56"/>
      <c r="D526" s="56"/>
      <c r="E526" s="56"/>
      <c r="F526" s="141"/>
      <c r="G526" s="141"/>
      <c r="H526" s="141"/>
      <c r="I526" s="57"/>
      <c r="J526" s="57"/>
      <c r="K526" s="57"/>
      <c r="L526" s="57"/>
      <c r="M526" s="57"/>
      <c r="N526" s="3"/>
      <c r="T526" s="84"/>
      <c r="X526" s="40"/>
    </row>
    <row r="527">
      <c r="A527" s="39"/>
      <c r="B527" s="39"/>
      <c r="C527" s="56"/>
      <c r="D527" s="56"/>
      <c r="E527" s="56"/>
      <c r="F527" s="141"/>
      <c r="G527" s="141"/>
      <c r="H527" s="141"/>
      <c r="I527" s="57"/>
      <c r="J527" s="57"/>
      <c r="K527" s="57"/>
      <c r="L527" s="57"/>
      <c r="M527" s="57"/>
      <c r="N527" s="3"/>
      <c r="T527" s="84"/>
      <c r="X527" s="40"/>
    </row>
    <row r="528">
      <c r="A528" s="39"/>
      <c r="B528" s="39"/>
      <c r="C528" s="56"/>
      <c r="D528" s="56"/>
      <c r="E528" s="56"/>
      <c r="F528" s="141"/>
      <c r="G528" s="141"/>
      <c r="H528" s="141"/>
      <c r="I528" s="57"/>
      <c r="J528" s="57"/>
      <c r="K528" s="57"/>
      <c r="L528" s="57"/>
      <c r="M528" s="57"/>
      <c r="N528" s="3"/>
      <c r="T528" s="84"/>
      <c r="X528" s="40"/>
    </row>
    <row r="529">
      <c r="A529" s="39"/>
      <c r="B529" s="39"/>
      <c r="C529" s="56"/>
      <c r="D529" s="56"/>
      <c r="E529" s="56"/>
      <c r="F529" s="141"/>
      <c r="G529" s="141"/>
      <c r="H529" s="141"/>
      <c r="I529" s="57"/>
      <c r="J529" s="57"/>
      <c r="K529" s="57"/>
      <c r="L529" s="57"/>
      <c r="M529" s="57"/>
      <c r="N529" s="3"/>
      <c r="T529" s="84"/>
      <c r="X529" s="40"/>
    </row>
    <row r="530">
      <c r="A530" s="39"/>
      <c r="B530" s="39"/>
      <c r="C530" s="56"/>
      <c r="D530" s="56"/>
      <c r="E530" s="56"/>
      <c r="F530" s="141"/>
      <c r="G530" s="141"/>
      <c r="H530" s="141"/>
      <c r="I530" s="57"/>
      <c r="J530" s="57"/>
      <c r="K530" s="57"/>
      <c r="L530" s="57"/>
      <c r="M530" s="57"/>
      <c r="N530" s="3"/>
      <c r="T530" s="84"/>
      <c r="X530" s="40"/>
    </row>
    <row r="531">
      <c r="A531" s="39"/>
      <c r="B531" s="39"/>
      <c r="C531" s="56"/>
      <c r="D531" s="56"/>
      <c r="E531" s="56"/>
      <c r="F531" s="141"/>
      <c r="G531" s="141"/>
      <c r="H531" s="141"/>
      <c r="I531" s="57"/>
      <c r="J531" s="57"/>
      <c r="K531" s="57"/>
      <c r="L531" s="57"/>
      <c r="M531" s="57"/>
      <c r="N531" s="3"/>
      <c r="T531" s="84"/>
      <c r="X531" s="40"/>
    </row>
    <row r="532">
      <c r="A532" s="39"/>
      <c r="B532" s="39"/>
      <c r="C532" s="56"/>
      <c r="D532" s="56"/>
      <c r="E532" s="56"/>
      <c r="F532" s="141"/>
      <c r="G532" s="141"/>
      <c r="H532" s="141"/>
      <c r="I532" s="57"/>
      <c r="J532" s="57"/>
      <c r="K532" s="57"/>
      <c r="L532" s="57"/>
      <c r="M532" s="57"/>
      <c r="N532" s="3"/>
      <c r="T532" s="84"/>
      <c r="X532" s="40"/>
    </row>
    <row r="533">
      <c r="A533" s="39"/>
      <c r="B533" s="39"/>
      <c r="C533" s="56"/>
      <c r="D533" s="56"/>
      <c r="E533" s="56"/>
      <c r="F533" s="141"/>
      <c r="G533" s="141"/>
      <c r="H533" s="141"/>
      <c r="I533" s="57"/>
      <c r="J533" s="57"/>
      <c r="K533" s="57"/>
      <c r="L533" s="57"/>
      <c r="M533" s="57"/>
      <c r="N533" s="3"/>
      <c r="T533" s="84"/>
      <c r="X533" s="40"/>
    </row>
    <row r="534">
      <c r="A534" s="39"/>
      <c r="B534" s="39"/>
      <c r="C534" s="56"/>
      <c r="D534" s="56"/>
      <c r="E534" s="56"/>
      <c r="F534" s="141"/>
      <c r="G534" s="141"/>
      <c r="H534" s="141"/>
      <c r="I534" s="57"/>
      <c r="J534" s="57"/>
      <c r="K534" s="57"/>
      <c r="L534" s="57"/>
      <c r="M534" s="57"/>
      <c r="N534" s="3"/>
      <c r="T534" s="84"/>
      <c r="X534" s="40"/>
    </row>
    <row r="535">
      <c r="A535" s="39"/>
      <c r="B535" s="39"/>
      <c r="C535" s="56"/>
      <c r="D535" s="56"/>
      <c r="E535" s="56"/>
      <c r="F535" s="141"/>
      <c r="G535" s="141"/>
      <c r="H535" s="141"/>
      <c r="I535" s="57"/>
      <c r="J535" s="57"/>
      <c r="K535" s="57"/>
      <c r="L535" s="57"/>
      <c r="M535" s="57"/>
      <c r="N535" s="3"/>
      <c r="T535" s="84"/>
      <c r="X535" s="40"/>
    </row>
    <row r="536">
      <c r="A536" s="39"/>
      <c r="B536" s="39"/>
      <c r="C536" s="56"/>
      <c r="D536" s="56"/>
      <c r="E536" s="56"/>
      <c r="F536" s="141"/>
      <c r="G536" s="141"/>
      <c r="H536" s="141"/>
      <c r="I536" s="57"/>
      <c r="J536" s="57"/>
      <c r="K536" s="57"/>
      <c r="L536" s="57"/>
      <c r="M536" s="57"/>
      <c r="N536" s="3"/>
      <c r="T536" s="84"/>
      <c r="X536" s="40"/>
    </row>
    <row r="537">
      <c r="A537" s="39"/>
      <c r="B537" s="39"/>
      <c r="C537" s="56"/>
      <c r="D537" s="56"/>
      <c r="E537" s="56"/>
      <c r="F537" s="141"/>
      <c r="G537" s="141"/>
      <c r="H537" s="141"/>
      <c r="I537" s="57"/>
      <c r="J537" s="57"/>
      <c r="K537" s="57"/>
      <c r="L537" s="57"/>
      <c r="M537" s="57"/>
      <c r="N537" s="3"/>
      <c r="T537" s="84"/>
      <c r="X537" s="40"/>
    </row>
    <row r="538">
      <c r="A538" s="39"/>
      <c r="B538" s="39"/>
      <c r="C538" s="56"/>
      <c r="D538" s="56"/>
      <c r="E538" s="56"/>
      <c r="F538" s="141"/>
      <c r="G538" s="141"/>
      <c r="H538" s="141"/>
      <c r="I538" s="57"/>
      <c r="J538" s="57"/>
      <c r="K538" s="57"/>
      <c r="L538" s="57"/>
      <c r="M538" s="57"/>
      <c r="N538" s="3"/>
      <c r="T538" s="84"/>
      <c r="X538" s="40"/>
    </row>
    <row r="539">
      <c r="A539" s="39"/>
      <c r="B539" s="39"/>
      <c r="C539" s="56"/>
      <c r="D539" s="56"/>
      <c r="E539" s="56"/>
      <c r="F539" s="141"/>
      <c r="G539" s="141"/>
      <c r="H539" s="141"/>
      <c r="I539" s="57"/>
      <c r="J539" s="57"/>
      <c r="K539" s="57"/>
      <c r="L539" s="57"/>
      <c r="M539" s="57"/>
      <c r="N539" s="3"/>
      <c r="T539" s="84"/>
      <c r="X539" s="40"/>
    </row>
    <row r="540">
      <c r="A540" s="39"/>
      <c r="B540" s="39"/>
      <c r="C540" s="56"/>
      <c r="D540" s="56"/>
      <c r="E540" s="56"/>
      <c r="F540" s="141"/>
      <c r="G540" s="141"/>
      <c r="H540" s="141"/>
      <c r="I540" s="57"/>
      <c r="J540" s="57"/>
      <c r="K540" s="57"/>
      <c r="L540" s="57"/>
      <c r="M540" s="57"/>
      <c r="N540" s="3"/>
      <c r="T540" s="84"/>
      <c r="X540" s="40"/>
    </row>
    <row r="541">
      <c r="A541" s="39"/>
      <c r="B541" s="39"/>
      <c r="C541" s="56"/>
      <c r="D541" s="56"/>
      <c r="E541" s="56"/>
      <c r="F541" s="141"/>
      <c r="G541" s="141"/>
      <c r="H541" s="141"/>
      <c r="I541" s="57"/>
      <c r="J541" s="57"/>
      <c r="K541" s="57"/>
      <c r="L541" s="57"/>
      <c r="M541" s="57"/>
      <c r="N541" s="3"/>
      <c r="T541" s="84"/>
      <c r="X541" s="40"/>
    </row>
    <row r="542">
      <c r="A542" s="39"/>
      <c r="B542" s="39"/>
      <c r="C542" s="56"/>
      <c r="D542" s="56"/>
      <c r="E542" s="56"/>
      <c r="F542" s="141"/>
      <c r="G542" s="141"/>
      <c r="H542" s="141"/>
      <c r="I542" s="57"/>
      <c r="J542" s="57"/>
      <c r="K542" s="57"/>
      <c r="L542" s="57"/>
      <c r="M542" s="57"/>
      <c r="N542" s="3"/>
      <c r="T542" s="84"/>
      <c r="X542" s="40"/>
    </row>
    <row r="543">
      <c r="A543" s="39"/>
      <c r="B543" s="39"/>
      <c r="C543" s="56"/>
      <c r="D543" s="56"/>
      <c r="E543" s="56"/>
      <c r="F543" s="141"/>
      <c r="G543" s="141"/>
      <c r="H543" s="141"/>
      <c r="I543" s="57"/>
      <c r="J543" s="57"/>
      <c r="K543" s="57"/>
      <c r="L543" s="57"/>
      <c r="M543" s="57"/>
      <c r="N543" s="3"/>
      <c r="T543" s="84"/>
      <c r="X543" s="40"/>
    </row>
    <row r="544">
      <c r="A544" s="39"/>
      <c r="B544" s="39"/>
      <c r="C544" s="56"/>
      <c r="D544" s="56"/>
      <c r="E544" s="56"/>
      <c r="F544" s="141"/>
      <c r="G544" s="141"/>
      <c r="H544" s="141"/>
      <c r="I544" s="57"/>
      <c r="J544" s="57"/>
      <c r="K544" s="57"/>
      <c r="L544" s="57"/>
      <c r="M544" s="57"/>
      <c r="N544" s="3"/>
      <c r="T544" s="84"/>
      <c r="X544" s="40"/>
    </row>
    <row r="545">
      <c r="A545" s="39"/>
      <c r="B545" s="39"/>
      <c r="C545" s="56"/>
      <c r="D545" s="56"/>
      <c r="E545" s="56"/>
      <c r="F545" s="141"/>
      <c r="G545" s="141"/>
      <c r="H545" s="141"/>
      <c r="I545" s="57"/>
      <c r="J545" s="57"/>
      <c r="K545" s="57"/>
      <c r="L545" s="57"/>
      <c r="M545" s="57"/>
      <c r="N545" s="3"/>
      <c r="T545" s="84"/>
      <c r="X545" s="40"/>
    </row>
    <row r="546">
      <c r="A546" s="39"/>
      <c r="B546" s="39"/>
      <c r="C546" s="56"/>
      <c r="D546" s="56"/>
      <c r="E546" s="56"/>
      <c r="F546" s="141"/>
      <c r="G546" s="141"/>
      <c r="H546" s="141"/>
      <c r="I546" s="57"/>
      <c r="J546" s="57"/>
      <c r="K546" s="57"/>
      <c r="L546" s="57"/>
      <c r="M546" s="57"/>
      <c r="N546" s="3"/>
      <c r="T546" s="84"/>
      <c r="X546" s="40"/>
    </row>
    <row r="547">
      <c r="A547" s="39"/>
      <c r="B547" s="39"/>
      <c r="C547" s="56"/>
      <c r="D547" s="56"/>
      <c r="E547" s="56"/>
      <c r="F547" s="141"/>
      <c r="G547" s="141"/>
      <c r="H547" s="141"/>
      <c r="I547" s="57"/>
      <c r="J547" s="57"/>
      <c r="K547" s="57"/>
      <c r="L547" s="57"/>
      <c r="M547" s="57"/>
      <c r="N547" s="3"/>
      <c r="T547" s="84"/>
      <c r="X547" s="40"/>
    </row>
    <row r="548">
      <c r="A548" s="39"/>
      <c r="B548" s="39"/>
      <c r="C548" s="56"/>
      <c r="D548" s="56"/>
      <c r="E548" s="56"/>
      <c r="F548" s="141"/>
      <c r="G548" s="141"/>
      <c r="H548" s="141"/>
      <c r="I548" s="57"/>
      <c r="J548" s="57"/>
      <c r="K548" s="57"/>
      <c r="L548" s="57"/>
      <c r="M548" s="57"/>
      <c r="N548" s="3"/>
      <c r="T548" s="84"/>
      <c r="X548" s="40"/>
    </row>
    <row r="549">
      <c r="A549" s="39"/>
      <c r="B549" s="39"/>
      <c r="C549" s="56"/>
      <c r="D549" s="56"/>
      <c r="E549" s="56"/>
      <c r="F549" s="141"/>
      <c r="G549" s="141"/>
      <c r="H549" s="141"/>
      <c r="I549" s="57"/>
      <c r="J549" s="57"/>
      <c r="K549" s="57"/>
      <c r="L549" s="57"/>
      <c r="M549" s="57"/>
      <c r="N549" s="3"/>
      <c r="T549" s="84"/>
      <c r="X549" s="40"/>
    </row>
    <row r="550">
      <c r="A550" s="39"/>
      <c r="B550" s="39"/>
      <c r="C550" s="56"/>
      <c r="D550" s="56"/>
      <c r="E550" s="56"/>
      <c r="F550" s="141"/>
      <c r="G550" s="141"/>
      <c r="H550" s="141"/>
      <c r="I550" s="57"/>
      <c r="J550" s="57"/>
      <c r="K550" s="57"/>
      <c r="L550" s="57"/>
      <c r="M550" s="57"/>
      <c r="N550" s="3"/>
      <c r="T550" s="84"/>
      <c r="X550" s="40"/>
    </row>
    <row r="551">
      <c r="A551" s="39"/>
      <c r="B551" s="39"/>
      <c r="C551" s="56"/>
      <c r="D551" s="56"/>
      <c r="E551" s="56"/>
      <c r="F551" s="141"/>
      <c r="G551" s="141"/>
      <c r="H551" s="141"/>
      <c r="I551" s="57"/>
      <c r="J551" s="57"/>
      <c r="K551" s="57"/>
      <c r="L551" s="57"/>
      <c r="M551" s="57"/>
      <c r="N551" s="3"/>
      <c r="T551" s="84"/>
      <c r="X551" s="40"/>
    </row>
    <row r="552">
      <c r="A552" s="39"/>
      <c r="B552" s="39"/>
      <c r="C552" s="56"/>
      <c r="D552" s="56"/>
      <c r="E552" s="56"/>
      <c r="F552" s="141"/>
      <c r="G552" s="141"/>
      <c r="H552" s="141"/>
      <c r="I552" s="57"/>
      <c r="J552" s="57"/>
      <c r="K552" s="57"/>
      <c r="L552" s="57"/>
      <c r="M552" s="57"/>
      <c r="N552" s="3"/>
      <c r="T552" s="84"/>
      <c r="X552" s="40"/>
    </row>
    <row r="553">
      <c r="A553" s="39"/>
      <c r="B553" s="39"/>
      <c r="C553" s="56"/>
      <c r="D553" s="56"/>
      <c r="E553" s="56"/>
      <c r="F553" s="141"/>
      <c r="G553" s="141"/>
      <c r="H553" s="141"/>
      <c r="I553" s="57"/>
      <c r="J553" s="57"/>
      <c r="K553" s="57"/>
      <c r="L553" s="57"/>
      <c r="M553" s="57"/>
      <c r="N553" s="3"/>
      <c r="T553" s="84"/>
      <c r="X553" s="40"/>
    </row>
    <row r="554">
      <c r="A554" s="39"/>
      <c r="B554" s="39"/>
      <c r="C554" s="56"/>
      <c r="D554" s="56"/>
      <c r="E554" s="56"/>
      <c r="F554" s="141"/>
      <c r="G554" s="141"/>
      <c r="H554" s="141"/>
      <c r="I554" s="57"/>
      <c r="J554" s="57"/>
      <c r="K554" s="57"/>
      <c r="L554" s="57"/>
      <c r="M554" s="57"/>
      <c r="N554" s="3"/>
      <c r="T554" s="84"/>
      <c r="X554" s="40"/>
    </row>
    <row r="555">
      <c r="A555" s="39"/>
      <c r="B555" s="39"/>
      <c r="C555" s="56"/>
      <c r="D555" s="56"/>
      <c r="E555" s="56"/>
      <c r="F555" s="141"/>
      <c r="G555" s="141"/>
      <c r="H555" s="141"/>
      <c r="I555" s="57"/>
      <c r="J555" s="57"/>
      <c r="K555" s="57"/>
      <c r="L555" s="57"/>
      <c r="M555" s="57"/>
      <c r="N555" s="3"/>
      <c r="T555" s="84"/>
      <c r="X555" s="40"/>
    </row>
    <row r="556">
      <c r="A556" s="39"/>
      <c r="B556" s="39"/>
      <c r="C556" s="56"/>
      <c r="D556" s="56"/>
      <c r="E556" s="56"/>
      <c r="F556" s="141"/>
      <c r="G556" s="141"/>
      <c r="H556" s="141"/>
      <c r="I556" s="57"/>
      <c r="J556" s="57"/>
      <c r="K556" s="57"/>
      <c r="L556" s="57"/>
      <c r="M556" s="57"/>
      <c r="N556" s="3"/>
      <c r="T556" s="84"/>
      <c r="X556" s="40"/>
    </row>
    <row r="557">
      <c r="A557" s="39"/>
      <c r="B557" s="39"/>
      <c r="C557" s="56"/>
      <c r="D557" s="56"/>
      <c r="E557" s="56"/>
      <c r="F557" s="141"/>
      <c r="G557" s="141"/>
      <c r="H557" s="141"/>
      <c r="I557" s="57"/>
      <c r="J557" s="57"/>
      <c r="K557" s="57"/>
      <c r="L557" s="57"/>
      <c r="M557" s="57"/>
      <c r="N557" s="3"/>
      <c r="T557" s="84"/>
      <c r="X557" s="40"/>
    </row>
    <row r="558">
      <c r="A558" s="39"/>
      <c r="B558" s="39"/>
      <c r="C558" s="56"/>
      <c r="D558" s="56"/>
      <c r="E558" s="56"/>
      <c r="F558" s="141"/>
      <c r="G558" s="141"/>
      <c r="H558" s="141"/>
      <c r="I558" s="57"/>
      <c r="J558" s="57"/>
      <c r="K558" s="57"/>
      <c r="L558" s="57"/>
      <c r="M558" s="57"/>
      <c r="N558" s="3"/>
      <c r="T558" s="84"/>
      <c r="X558" s="40"/>
    </row>
    <row r="559">
      <c r="A559" s="39"/>
      <c r="B559" s="39"/>
      <c r="C559" s="56"/>
      <c r="D559" s="56"/>
      <c r="E559" s="56"/>
      <c r="F559" s="141"/>
      <c r="G559" s="141"/>
      <c r="H559" s="141"/>
      <c r="I559" s="57"/>
      <c r="J559" s="57"/>
      <c r="K559" s="57"/>
      <c r="L559" s="57"/>
      <c r="M559" s="57"/>
      <c r="N559" s="3"/>
      <c r="T559" s="84"/>
      <c r="X559" s="40"/>
    </row>
    <row r="560">
      <c r="A560" s="39"/>
      <c r="B560" s="39"/>
      <c r="C560" s="56"/>
      <c r="D560" s="56"/>
      <c r="E560" s="56"/>
      <c r="F560" s="141"/>
      <c r="G560" s="141"/>
      <c r="H560" s="141"/>
      <c r="I560" s="57"/>
      <c r="J560" s="57"/>
      <c r="K560" s="57"/>
      <c r="L560" s="57"/>
      <c r="M560" s="57"/>
      <c r="N560" s="3"/>
      <c r="T560" s="84"/>
      <c r="X560" s="40"/>
    </row>
    <row r="561">
      <c r="A561" s="39"/>
      <c r="B561" s="39"/>
      <c r="C561" s="56"/>
      <c r="D561" s="56"/>
      <c r="E561" s="56"/>
      <c r="F561" s="141"/>
      <c r="G561" s="141"/>
      <c r="H561" s="141"/>
      <c r="I561" s="57"/>
      <c r="J561" s="57"/>
      <c r="K561" s="57"/>
      <c r="L561" s="57"/>
      <c r="M561" s="57"/>
      <c r="N561" s="3"/>
      <c r="T561" s="84"/>
      <c r="X561" s="40"/>
    </row>
    <row r="562">
      <c r="A562" s="39"/>
      <c r="B562" s="39"/>
      <c r="C562" s="56"/>
      <c r="D562" s="56"/>
      <c r="E562" s="56"/>
      <c r="F562" s="141"/>
      <c r="G562" s="141"/>
      <c r="H562" s="141"/>
      <c r="I562" s="57"/>
      <c r="J562" s="57"/>
      <c r="K562" s="57"/>
      <c r="L562" s="57"/>
      <c r="M562" s="57"/>
      <c r="N562" s="3"/>
      <c r="T562" s="84"/>
      <c r="X562" s="40"/>
    </row>
    <row r="563">
      <c r="A563" s="39"/>
      <c r="B563" s="39"/>
      <c r="C563" s="56"/>
      <c r="D563" s="56"/>
      <c r="E563" s="56"/>
      <c r="F563" s="141"/>
      <c r="G563" s="141"/>
      <c r="H563" s="141"/>
      <c r="I563" s="57"/>
      <c r="J563" s="57"/>
      <c r="K563" s="57"/>
      <c r="L563" s="57"/>
      <c r="M563" s="57"/>
      <c r="N563" s="3"/>
      <c r="T563" s="84"/>
      <c r="X563" s="40"/>
    </row>
    <row r="564">
      <c r="A564" s="39"/>
      <c r="B564" s="39"/>
      <c r="C564" s="56"/>
      <c r="D564" s="56"/>
      <c r="E564" s="56"/>
      <c r="F564" s="141"/>
      <c r="G564" s="141"/>
      <c r="H564" s="141"/>
      <c r="I564" s="57"/>
      <c r="J564" s="57"/>
      <c r="K564" s="57"/>
      <c r="L564" s="57"/>
      <c r="M564" s="57"/>
      <c r="N564" s="3"/>
      <c r="T564" s="84"/>
      <c r="X564" s="40"/>
    </row>
    <row r="565">
      <c r="A565" s="39"/>
      <c r="B565" s="39"/>
      <c r="C565" s="56"/>
      <c r="D565" s="56"/>
      <c r="E565" s="56"/>
      <c r="F565" s="141"/>
      <c r="G565" s="141"/>
      <c r="H565" s="141"/>
      <c r="I565" s="57"/>
      <c r="J565" s="57"/>
      <c r="K565" s="57"/>
      <c r="L565" s="57"/>
      <c r="M565" s="57"/>
      <c r="N565" s="3"/>
      <c r="T565" s="84"/>
      <c r="X565" s="40"/>
    </row>
    <row r="566">
      <c r="A566" s="39"/>
      <c r="B566" s="39"/>
      <c r="C566" s="56"/>
      <c r="D566" s="56"/>
      <c r="E566" s="56"/>
      <c r="F566" s="141"/>
      <c r="G566" s="141"/>
      <c r="H566" s="141"/>
      <c r="I566" s="57"/>
      <c r="J566" s="57"/>
      <c r="K566" s="57"/>
      <c r="L566" s="57"/>
      <c r="M566" s="57"/>
      <c r="N566" s="3"/>
      <c r="T566" s="84"/>
      <c r="X566" s="40"/>
    </row>
    <row r="567">
      <c r="A567" s="39"/>
      <c r="B567" s="39"/>
      <c r="C567" s="56"/>
      <c r="D567" s="56"/>
      <c r="E567" s="56"/>
      <c r="F567" s="141"/>
      <c r="G567" s="141"/>
      <c r="H567" s="141"/>
      <c r="I567" s="57"/>
      <c r="J567" s="57"/>
      <c r="K567" s="57"/>
      <c r="L567" s="57"/>
      <c r="M567" s="57"/>
      <c r="N567" s="3"/>
      <c r="T567" s="84"/>
      <c r="X567" s="40"/>
    </row>
    <row r="568">
      <c r="A568" s="39"/>
      <c r="B568" s="39"/>
      <c r="C568" s="56"/>
      <c r="D568" s="56"/>
      <c r="E568" s="56"/>
      <c r="F568" s="141"/>
      <c r="G568" s="141"/>
      <c r="H568" s="141"/>
      <c r="I568" s="57"/>
      <c r="J568" s="57"/>
      <c r="K568" s="57"/>
      <c r="L568" s="57"/>
      <c r="M568" s="57"/>
      <c r="N568" s="3"/>
      <c r="T568" s="84"/>
      <c r="X568" s="40"/>
    </row>
    <row r="569">
      <c r="A569" s="39"/>
      <c r="B569" s="39"/>
      <c r="C569" s="56"/>
      <c r="D569" s="56"/>
      <c r="E569" s="56"/>
      <c r="F569" s="141"/>
      <c r="G569" s="141"/>
      <c r="H569" s="141"/>
      <c r="I569" s="57"/>
      <c r="J569" s="57"/>
      <c r="K569" s="57"/>
      <c r="L569" s="57"/>
      <c r="M569" s="57"/>
      <c r="N569" s="3"/>
      <c r="T569" s="84"/>
      <c r="X569" s="40"/>
    </row>
    <row r="570">
      <c r="A570" s="39"/>
      <c r="B570" s="39"/>
      <c r="C570" s="56"/>
      <c r="D570" s="56"/>
      <c r="E570" s="56"/>
      <c r="F570" s="141"/>
      <c r="G570" s="141"/>
      <c r="H570" s="141"/>
      <c r="I570" s="57"/>
      <c r="J570" s="57"/>
      <c r="K570" s="57"/>
      <c r="L570" s="57"/>
      <c r="M570" s="57"/>
      <c r="N570" s="3"/>
      <c r="T570" s="84"/>
      <c r="X570" s="40"/>
    </row>
    <row r="571">
      <c r="A571" s="39"/>
      <c r="B571" s="39"/>
      <c r="C571" s="56"/>
      <c r="D571" s="56"/>
      <c r="E571" s="56"/>
      <c r="F571" s="141"/>
      <c r="G571" s="141"/>
      <c r="H571" s="141"/>
      <c r="I571" s="57"/>
      <c r="J571" s="57"/>
      <c r="K571" s="57"/>
      <c r="L571" s="57"/>
      <c r="M571" s="57"/>
      <c r="N571" s="3"/>
      <c r="T571" s="84"/>
      <c r="X571" s="40"/>
    </row>
    <row r="572">
      <c r="A572" s="39"/>
      <c r="B572" s="39"/>
      <c r="C572" s="56"/>
      <c r="D572" s="56"/>
      <c r="E572" s="56"/>
      <c r="F572" s="141"/>
      <c r="G572" s="141"/>
      <c r="H572" s="141"/>
      <c r="I572" s="57"/>
      <c r="J572" s="57"/>
      <c r="K572" s="57"/>
      <c r="L572" s="57"/>
      <c r="M572" s="57"/>
      <c r="N572" s="3"/>
      <c r="T572" s="84"/>
      <c r="X572" s="40"/>
    </row>
    <row r="573">
      <c r="A573" s="39"/>
      <c r="B573" s="39"/>
      <c r="C573" s="56"/>
      <c r="D573" s="56"/>
      <c r="E573" s="56"/>
      <c r="F573" s="141"/>
      <c r="G573" s="141"/>
      <c r="H573" s="141"/>
      <c r="I573" s="57"/>
      <c r="J573" s="57"/>
      <c r="K573" s="57"/>
      <c r="L573" s="57"/>
      <c r="M573" s="57"/>
      <c r="N573" s="3"/>
      <c r="T573" s="84"/>
      <c r="X573" s="40"/>
    </row>
    <row r="574">
      <c r="A574" s="39"/>
      <c r="B574" s="39"/>
      <c r="C574" s="56"/>
      <c r="D574" s="56"/>
      <c r="E574" s="56"/>
      <c r="F574" s="141"/>
      <c r="G574" s="141"/>
      <c r="H574" s="141"/>
      <c r="I574" s="57"/>
      <c r="J574" s="57"/>
      <c r="K574" s="57"/>
      <c r="L574" s="57"/>
      <c r="M574" s="57"/>
      <c r="N574" s="3"/>
      <c r="T574" s="84"/>
      <c r="X574" s="40"/>
    </row>
    <row r="575">
      <c r="A575" s="39"/>
      <c r="B575" s="39"/>
      <c r="C575" s="56"/>
      <c r="D575" s="56"/>
      <c r="E575" s="56"/>
      <c r="F575" s="141"/>
      <c r="G575" s="141"/>
      <c r="H575" s="141"/>
      <c r="I575" s="57"/>
      <c r="J575" s="57"/>
      <c r="K575" s="57"/>
      <c r="L575" s="57"/>
      <c r="M575" s="57"/>
      <c r="N575" s="3"/>
      <c r="T575" s="84"/>
      <c r="X575" s="40"/>
    </row>
    <row r="576">
      <c r="A576" s="39"/>
      <c r="B576" s="39"/>
      <c r="C576" s="56"/>
      <c r="D576" s="56"/>
      <c r="E576" s="56"/>
      <c r="F576" s="141"/>
      <c r="G576" s="141"/>
      <c r="H576" s="141"/>
      <c r="I576" s="57"/>
      <c r="J576" s="57"/>
      <c r="K576" s="57"/>
      <c r="L576" s="57"/>
      <c r="M576" s="57"/>
      <c r="N576" s="3"/>
      <c r="T576" s="84"/>
      <c r="X576" s="40"/>
    </row>
    <row r="577">
      <c r="A577" s="39"/>
      <c r="B577" s="39"/>
      <c r="C577" s="56"/>
      <c r="D577" s="56"/>
      <c r="E577" s="56"/>
      <c r="F577" s="141"/>
      <c r="G577" s="141"/>
      <c r="H577" s="141"/>
      <c r="I577" s="57"/>
      <c r="J577" s="57"/>
      <c r="K577" s="57"/>
      <c r="L577" s="57"/>
      <c r="M577" s="57"/>
      <c r="N577" s="3"/>
      <c r="T577" s="84"/>
      <c r="X577" s="40"/>
    </row>
    <row r="578">
      <c r="A578" s="39"/>
      <c r="B578" s="39"/>
      <c r="C578" s="56"/>
      <c r="D578" s="56"/>
      <c r="E578" s="56"/>
      <c r="F578" s="141"/>
      <c r="G578" s="141"/>
      <c r="H578" s="141"/>
      <c r="I578" s="57"/>
      <c r="J578" s="57"/>
      <c r="K578" s="57"/>
      <c r="L578" s="57"/>
      <c r="M578" s="57"/>
      <c r="N578" s="3"/>
      <c r="T578" s="84"/>
      <c r="X578" s="40"/>
    </row>
    <row r="579">
      <c r="A579" s="39"/>
      <c r="B579" s="39"/>
      <c r="C579" s="56"/>
      <c r="D579" s="56"/>
      <c r="E579" s="56"/>
      <c r="F579" s="141"/>
      <c r="G579" s="141"/>
      <c r="H579" s="141"/>
      <c r="I579" s="57"/>
      <c r="J579" s="57"/>
      <c r="K579" s="57"/>
      <c r="L579" s="57"/>
      <c r="M579" s="57"/>
      <c r="N579" s="3"/>
      <c r="T579" s="84"/>
      <c r="X579" s="40"/>
    </row>
    <row r="580">
      <c r="A580" s="39"/>
      <c r="B580" s="39"/>
      <c r="C580" s="56"/>
      <c r="D580" s="56"/>
      <c r="E580" s="56"/>
      <c r="F580" s="141"/>
      <c r="G580" s="141"/>
      <c r="H580" s="141"/>
      <c r="I580" s="57"/>
      <c r="J580" s="57"/>
      <c r="K580" s="57"/>
      <c r="L580" s="57"/>
      <c r="M580" s="57"/>
      <c r="N580" s="3"/>
      <c r="T580" s="84"/>
      <c r="X580" s="40"/>
    </row>
    <row r="581">
      <c r="A581" s="39"/>
      <c r="B581" s="39"/>
      <c r="C581" s="56"/>
      <c r="D581" s="56"/>
      <c r="E581" s="56"/>
      <c r="F581" s="141"/>
      <c r="G581" s="141"/>
      <c r="H581" s="141"/>
      <c r="I581" s="57"/>
      <c r="J581" s="57"/>
      <c r="K581" s="57"/>
      <c r="L581" s="57"/>
      <c r="M581" s="57"/>
      <c r="N581" s="3"/>
      <c r="T581" s="84"/>
      <c r="X581" s="40"/>
    </row>
    <row r="582">
      <c r="A582" s="39"/>
      <c r="B582" s="39"/>
      <c r="C582" s="56"/>
      <c r="D582" s="56"/>
      <c r="E582" s="56"/>
      <c r="F582" s="141"/>
      <c r="G582" s="141"/>
      <c r="H582" s="141"/>
      <c r="I582" s="57"/>
      <c r="J582" s="57"/>
      <c r="K582" s="57"/>
      <c r="L582" s="57"/>
      <c r="M582" s="57"/>
      <c r="N582" s="3"/>
      <c r="T582" s="84"/>
      <c r="X582" s="40"/>
    </row>
    <row r="583">
      <c r="A583" s="39"/>
      <c r="B583" s="39"/>
      <c r="C583" s="56"/>
      <c r="D583" s="56"/>
      <c r="E583" s="56"/>
      <c r="F583" s="141"/>
      <c r="G583" s="141"/>
      <c r="H583" s="141"/>
      <c r="I583" s="57"/>
      <c r="J583" s="57"/>
      <c r="K583" s="57"/>
      <c r="L583" s="57"/>
      <c r="M583" s="57"/>
      <c r="N583" s="3"/>
      <c r="T583" s="84"/>
      <c r="X583" s="40"/>
    </row>
    <row r="584">
      <c r="A584" s="39"/>
      <c r="B584" s="39"/>
      <c r="C584" s="56"/>
      <c r="D584" s="56"/>
      <c r="E584" s="56"/>
      <c r="F584" s="141"/>
      <c r="G584" s="141"/>
      <c r="H584" s="141"/>
      <c r="I584" s="57"/>
      <c r="J584" s="57"/>
      <c r="K584" s="57"/>
      <c r="L584" s="57"/>
      <c r="M584" s="57"/>
      <c r="N584" s="3"/>
      <c r="T584" s="84"/>
      <c r="X584" s="40"/>
    </row>
    <row r="585">
      <c r="A585" s="39"/>
      <c r="B585" s="39"/>
      <c r="C585" s="56"/>
      <c r="D585" s="56"/>
      <c r="E585" s="56"/>
      <c r="F585" s="141"/>
      <c r="G585" s="141"/>
      <c r="H585" s="141"/>
      <c r="I585" s="57"/>
      <c r="J585" s="57"/>
      <c r="K585" s="57"/>
      <c r="L585" s="57"/>
      <c r="M585" s="57"/>
      <c r="N585" s="3"/>
      <c r="T585" s="84"/>
      <c r="X585" s="40"/>
    </row>
    <row r="586">
      <c r="A586" s="39"/>
      <c r="B586" s="39"/>
      <c r="C586" s="56"/>
      <c r="D586" s="56"/>
      <c r="E586" s="56"/>
      <c r="F586" s="141"/>
      <c r="G586" s="141"/>
      <c r="H586" s="141"/>
      <c r="I586" s="57"/>
      <c r="J586" s="57"/>
      <c r="K586" s="57"/>
      <c r="L586" s="57"/>
      <c r="M586" s="57"/>
      <c r="N586" s="3"/>
      <c r="T586" s="84"/>
      <c r="X586" s="40"/>
    </row>
    <row r="587">
      <c r="A587" s="39"/>
      <c r="B587" s="39"/>
      <c r="C587" s="56"/>
      <c r="D587" s="56"/>
      <c r="E587" s="56"/>
      <c r="F587" s="141"/>
      <c r="G587" s="141"/>
      <c r="H587" s="141"/>
      <c r="I587" s="57"/>
      <c r="J587" s="57"/>
      <c r="K587" s="57"/>
      <c r="L587" s="57"/>
      <c r="M587" s="57"/>
      <c r="N587" s="3"/>
      <c r="T587" s="84"/>
      <c r="X587" s="40"/>
    </row>
    <row r="588">
      <c r="A588" s="39"/>
      <c r="B588" s="39"/>
      <c r="C588" s="56"/>
      <c r="D588" s="56"/>
      <c r="E588" s="56"/>
      <c r="F588" s="141"/>
      <c r="G588" s="141"/>
      <c r="H588" s="141"/>
      <c r="I588" s="57"/>
      <c r="J588" s="57"/>
      <c r="K588" s="57"/>
      <c r="L588" s="57"/>
      <c r="M588" s="57"/>
      <c r="N588" s="3"/>
      <c r="T588" s="84"/>
      <c r="X588" s="40"/>
    </row>
    <row r="589">
      <c r="A589" s="39"/>
      <c r="B589" s="39"/>
      <c r="C589" s="56"/>
      <c r="D589" s="56"/>
      <c r="E589" s="56"/>
      <c r="F589" s="141"/>
      <c r="G589" s="141"/>
      <c r="H589" s="141"/>
      <c r="I589" s="57"/>
      <c r="J589" s="57"/>
      <c r="K589" s="57"/>
      <c r="L589" s="57"/>
      <c r="M589" s="57"/>
      <c r="N589" s="3"/>
      <c r="T589" s="84"/>
      <c r="X589" s="40"/>
    </row>
    <row r="590">
      <c r="A590" s="39"/>
      <c r="B590" s="39"/>
      <c r="C590" s="56"/>
      <c r="D590" s="56"/>
      <c r="E590" s="56"/>
      <c r="F590" s="141"/>
      <c r="G590" s="141"/>
      <c r="H590" s="141"/>
      <c r="I590" s="57"/>
      <c r="J590" s="57"/>
      <c r="K590" s="57"/>
      <c r="L590" s="57"/>
      <c r="M590" s="57"/>
      <c r="N590" s="3"/>
      <c r="T590" s="84"/>
      <c r="X590" s="40"/>
    </row>
    <row r="591">
      <c r="A591" s="39"/>
      <c r="B591" s="39"/>
      <c r="C591" s="56"/>
      <c r="D591" s="56"/>
      <c r="E591" s="56"/>
      <c r="F591" s="141"/>
      <c r="G591" s="141"/>
      <c r="H591" s="141"/>
      <c r="I591" s="57"/>
      <c r="J591" s="57"/>
      <c r="K591" s="57"/>
      <c r="L591" s="57"/>
      <c r="M591" s="57"/>
      <c r="N591" s="3"/>
      <c r="T591" s="84"/>
      <c r="X591" s="40"/>
    </row>
    <row r="592">
      <c r="A592" s="39"/>
      <c r="B592" s="39"/>
      <c r="C592" s="56"/>
      <c r="D592" s="56"/>
      <c r="E592" s="56"/>
      <c r="F592" s="141"/>
      <c r="G592" s="141"/>
      <c r="H592" s="141"/>
      <c r="I592" s="57"/>
      <c r="J592" s="57"/>
      <c r="K592" s="57"/>
      <c r="L592" s="57"/>
      <c r="M592" s="57"/>
      <c r="N592" s="3"/>
      <c r="T592" s="84"/>
      <c r="X592" s="40"/>
    </row>
    <row r="593">
      <c r="A593" s="39"/>
      <c r="B593" s="39"/>
      <c r="C593" s="56"/>
      <c r="D593" s="56"/>
      <c r="E593" s="56"/>
      <c r="F593" s="141"/>
      <c r="G593" s="141"/>
      <c r="H593" s="141"/>
      <c r="I593" s="57"/>
      <c r="J593" s="57"/>
      <c r="K593" s="57"/>
      <c r="L593" s="57"/>
      <c r="M593" s="57"/>
      <c r="N593" s="3"/>
      <c r="T593" s="84"/>
      <c r="X593" s="40"/>
    </row>
    <row r="594">
      <c r="A594" s="39"/>
      <c r="B594" s="39"/>
      <c r="C594" s="56"/>
      <c r="D594" s="56"/>
      <c r="E594" s="56"/>
      <c r="F594" s="141"/>
      <c r="G594" s="141"/>
      <c r="H594" s="141"/>
      <c r="I594" s="57"/>
      <c r="J594" s="57"/>
      <c r="K594" s="57"/>
      <c r="L594" s="57"/>
      <c r="M594" s="57"/>
      <c r="N594" s="3"/>
      <c r="T594" s="84"/>
      <c r="X594" s="40"/>
    </row>
    <row r="595">
      <c r="A595" s="39"/>
      <c r="B595" s="39"/>
      <c r="C595" s="56"/>
      <c r="D595" s="56"/>
      <c r="E595" s="56"/>
      <c r="F595" s="141"/>
      <c r="G595" s="141"/>
      <c r="H595" s="141"/>
      <c r="I595" s="57"/>
      <c r="J595" s="57"/>
      <c r="K595" s="57"/>
      <c r="L595" s="57"/>
      <c r="M595" s="57"/>
      <c r="N595" s="3"/>
      <c r="T595" s="84"/>
      <c r="X595" s="40"/>
    </row>
    <row r="596">
      <c r="A596" s="39"/>
      <c r="B596" s="39"/>
      <c r="C596" s="56"/>
      <c r="D596" s="56"/>
      <c r="E596" s="56"/>
      <c r="F596" s="141"/>
      <c r="G596" s="141"/>
      <c r="H596" s="141"/>
      <c r="I596" s="57"/>
      <c r="J596" s="57"/>
      <c r="K596" s="57"/>
      <c r="L596" s="57"/>
      <c r="M596" s="57"/>
      <c r="N596" s="3"/>
      <c r="T596" s="84"/>
      <c r="X596" s="40"/>
    </row>
    <row r="597">
      <c r="A597" s="39"/>
      <c r="B597" s="39"/>
      <c r="C597" s="56"/>
      <c r="D597" s="56"/>
      <c r="E597" s="56"/>
      <c r="F597" s="141"/>
      <c r="G597" s="141"/>
      <c r="H597" s="141"/>
      <c r="I597" s="57"/>
      <c r="J597" s="57"/>
      <c r="K597" s="57"/>
      <c r="L597" s="57"/>
      <c r="M597" s="57"/>
      <c r="N597" s="3"/>
      <c r="T597" s="84"/>
      <c r="X597" s="40"/>
    </row>
    <row r="598">
      <c r="A598" s="39"/>
      <c r="B598" s="39"/>
      <c r="C598" s="56"/>
      <c r="D598" s="56"/>
      <c r="E598" s="56"/>
      <c r="F598" s="141"/>
      <c r="G598" s="141"/>
      <c r="H598" s="141"/>
      <c r="I598" s="57"/>
      <c r="J598" s="57"/>
      <c r="K598" s="57"/>
      <c r="L598" s="57"/>
      <c r="M598" s="57"/>
      <c r="N598" s="3"/>
      <c r="T598" s="84"/>
      <c r="X598" s="40"/>
    </row>
    <row r="599">
      <c r="A599" s="39"/>
      <c r="B599" s="39"/>
      <c r="C599" s="56"/>
      <c r="D599" s="56"/>
      <c r="E599" s="56"/>
      <c r="F599" s="141"/>
      <c r="G599" s="141"/>
      <c r="H599" s="141"/>
      <c r="I599" s="57"/>
      <c r="J599" s="57"/>
      <c r="K599" s="57"/>
      <c r="L599" s="57"/>
      <c r="M599" s="57"/>
      <c r="N599" s="3"/>
      <c r="T599" s="84"/>
      <c r="X599" s="40"/>
    </row>
    <row r="600">
      <c r="A600" s="39"/>
      <c r="B600" s="39"/>
      <c r="C600" s="56"/>
      <c r="D600" s="56"/>
      <c r="E600" s="56"/>
      <c r="F600" s="141"/>
      <c r="G600" s="141"/>
      <c r="H600" s="141"/>
      <c r="I600" s="57"/>
      <c r="J600" s="57"/>
      <c r="K600" s="57"/>
      <c r="L600" s="57"/>
      <c r="M600" s="57"/>
      <c r="N600" s="3"/>
      <c r="T600" s="84"/>
      <c r="X600" s="40"/>
    </row>
    <row r="601">
      <c r="A601" s="39"/>
      <c r="B601" s="39"/>
      <c r="C601" s="56"/>
      <c r="D601" s="56"/>
      <c r="E601" s="56"/>
      <c r="F601" s="141"/>
      <c r="G601" s="141"/>
      <c r="H601" s="141"/>
      <c r="I601" s="57"/>
      <c r="J601" s="57"/>
      <c r="K601" s="57"/>
      <c r="L601" s="57"/>
      <c r="M601" s="57"/>
      <c r="N601" s="3"/>
      <c r="T601" s="84"/>
      <c r="X601" s="40"/>
    </row>
    <row r="602">
      <c r="A602" s="39"/>
      <c r="B602" s="39"/>
      <c r="C602" s="56"/>
      <c r="D602" s="56"/>
      <c r="E602" s="56"/>
      <c r="F602" s="141"/>
      <c r="G602" s="141"/>
      <c r="H602" s="141"/>
      <c r="I602" s="57"/>
      <c r="J602" s="57"/>
      <c r="K602" s="57"/>
      <c r="L602" s="57"/>
      <c r="M602" s="57"/>
      <c r="N602" s="3"/>
      <c r="T602" s="84"/>
      <c r="X602" s="40"/>
    </row>
    <row r="603">
      <c r="A603" s="39"/>
      <c r="B603" s="39"/>
      <c r="C603" s="56"/>
      <c r="D603" s="56"/>
      <c r="E603" s="56"/>
      <c r="F603" s="141"/>
      <c r="G603" s="141"/>
      <c r="H603" s="141"/>
      <c r="I603" s="57"/>
      <c r="J603" s="57"/>
      <c r="K603" s="57"/>
      <c r="L603" s="57"/>
      <c r="M603" s="57"/>
      <c r="N603" s="3"/>
      <c r="T603" s="84"/>
      <c r="X603" s="40"/>
    </row>
    <row r="604">
      <c r="A604" s="39"/>
      <c r="B604" s="39"/>
      <c r="C604" s="56"/>
      <c r="D604" s="56"/>
      <c r="E604" s="56"/>
      <c r="F604" s="141"/>
      <c r="G604" s="141"/>
      <c r="H604" s="141"/>
      <c r="I604" s="57"/>
      <c r="J604" s="57"/>
      <c r="K604" s="57"/>
      <c r="L604" s="57"/>
      <c r="M604" s="57"/>
      <c r="N604" s="3"/>
      <c r="T604" s="84"/>
      <c r="X604" s="40"/>
    </row>
    <row r="605">
      <c r="A605" s="39"/>
      <c r="B605" s="39"/>
      <c r="C605" s="56"/>
      <c r="D605" s="56"/>
      <c r="E605" s="56"/>
      <c r="F605" s="141"/>
      <c r="G605" s="141"/>
      <c r="H605" s="141"/>
      <c r="I605" s="57"/>
      <c r="J605" s="57"/>
      <c r="K605" s="57"/>
      <c r="L605" s="57"/>
      <c r="M605" s="57"/>
      <c r="N605" s="3"/>
      <c r="T605" s="84"/>
      <c r="X605" s="40"/>
    </row>
    <row r="606">
      <c r="A606" s="39"/>
      <c r="B606" s="39"/>
      <c r="C606" s="56"/>
      <c r="D606" s="56"/>
      <c r="E606" s="56"/>
      <c r="F606" s="141"/>
      <c r="G606" s="141"/>
      <c r="H606" s="141"/>
      <c r="I606" s="57"/>
      <c r="J606" s="57"/>
      <c r="K606" s="57"/>
      <c r="L606" s="57"/>
      <c r="M606" s="57"/>
      <c r="N606" s="3"/>
      <c r="T606" s="84"/>
      <c r="X606" s="40"/>
    </row>
    <row r="607">
      <c r="A607" s="39"/>
      <c r="B607" s="39"/>
      <c r="C607" s="56"/>
      <c r="D607" s="56"/>
      <c r="E607" s="56"/>
      <c r="F607" s="141"/>
      <c r="G607" s="141"/>
      <c r="H607" s="141"/>
      <c r="I607" s="57"/>
      <c r="J607" s="57"/>
      <c r="K607" s="57"/>
      <c r="L607" s="57"/>
      <c r="M607" s="57"/>
      <c r="N607" s="3"/>
      <c r="T607" s="84"/>
      <c r="X607" s="40"/>
    </row>
    <row r="608">
      <c r="A608" s="39"/>
      <c r="B608" s="39"/>
      <c r="C608" s="56"/>
      <c r="D608" s="56"/>
      <c r="E608" s="56"/>
      <c r="F608" s="141"/>
      <c r="G608" s="141"/>
      <c r="H608" s="141"/>
      <c r="I608" s="57"/>
      <c r="J608" s="57"/>
      <c r="K608" s="57"/>
      <c r="L608" s="57"/>
      <c r="M608" s="57"/>
      <c r="N608" s="3"/>
      <c r="T608" s="84"/>
      <c r="X608" s="40"/>
    </row>
    <row r="609">
      <c r="A609" s="39"/>
      <c r="B609" s="39"/>
      <c r="C609" s="56"/>
      <c r="D609" s="56"/>
      <c r="E609" s="56"/>
      <c r="F609" s="141"/>
      <c r="G609" s="141"/>
      <c r="H609" s="141"/>
      <c r="I609" s="57"/>
      <c r="J609" s="57"/>
      <c r="K609" s="57"/>
      <c r="L609" s="57"/>
      <c r="M609" s="57"/>
      <c r="N609" s="3"/>
      <c r="T609" s="84"/>
      <c r="X609" s="40"/>
    </row>
    <row r="610">
      <c r="A610" s="39"/>
      <c r="B610" s="39"/>
      <c r="C610" s="56"/>
      <c r="D610" s="56"/>
      <c r="E610" s="56"/>
      <c r="F610" s="141"/>
      <c r="G610" s="141"/>
      <c r="H610" s="141"/>
      <c r="I610" s="57"/>
      <c r="J610" s="57"/>
      <c r="K610" s="57"/>
      <c r="L610" s="57"/>
      <c r="M610" s="57"/>
      <c r="N610" s="3"/>
      <c r="T610" s="84"/>
      <c r="X610" s="40"/>
    </row>
    <row r="611">
      <c r="A611" s="39"/>
      <c r="B611" s="39"/>
      <c r="C611" s="56"/>
      <c r="D611" s="56"/>
      <c r="E611" s="56"/>
      <c r="F611" s="141"/>
      <c r="G611" s="141"/>
      <c r="H611" s="141"/>
      <c r="I611" s="57"/>
      <c r="J611" s="57"/>
      <c r="K611" s="57"/>
      <c r="L611" s="57"/>
      <c r="M611" s="57"/>
      <c r="N611" s="3"/>
      <c r="T611" s="84"/>
      <c r="X611" s="40"/>
    </row>
    <row r="612">
      <c r="A612" s="39"/>
      <c r="B612" s="39"/>
      <c r="C612" s="56"/>
      <c r="D612" s="56"/>
      <c r="E612" s="56"/>
      <c r="F612" s="141"/>
      <c r="G612" s="141"/>
      <c r="H612" s="141"/>
      <c r="I612" s="57"/>
      <c r="J612" s="57"/>
      <c r="K612" s="57"/>
      <c r="L612" s="57"/>
      <c r="M612" s="57"/>
      <c r="N612" s="3"/>
      <c r="T612" s="84"/>
      <c r="X612" s="40"/>
    </row>
    <row r="613">
      <c r="A613" s="39"/>
      <c r="B613" s="39"/>
      <c r="C613" s="56"/>
      <c r="D613" s="56"/>
      <c r="E613" s="56"/>
      <c r="F613" s="141"/>
      <c r="G613" s="141"/>
      <c r="H613" s="141"/>
      <c r="I613" s="57"/>
      <c r="J613" s="57"/>
      <c r="K613" s="57"/>
      <c r="L613" s="57"/>
      <c r="M613" s="57"/>
      <c r="N613" s="3"/>
      <c r="T613" s="84"/>
      <c r="X613" s="40"/>
    </row>
    <row r="614">
      <c r="A614" s="39"/>
      <c r="B614" s="39"/>
      <c r="C614" s="56"/>
      <c r="D614" s="56"/>
      <c r="E614" s="56"/>
      <c r="F614" s="141"/>
      <c r="G614" s="141"/>
      <c r="H614" s="141"/>
      <c r="I614" s="57"/>
      <c r="J614" s="57"/>
      <c r="K614" s="57"/>
      <c r="L614" s="57"/>
      <c r="M614" s="57"/>
      <c r="N614" s="3"/>
      <c r="T614" s="84"/>
      <c r="X614" s="40"/>
    </row>
    <row r="615">
      <c r="A615" s="39"/>
      <c r="B615" s="39"/>
      <c r="C615" s="56"/>
      <c r="D615" s="56"/>
      <c r="E615" s="56"/>
      <c r="F615" s="141"/>
      <c r="G615" s="141"/>
      <c r="H615" s="141"/>
      <c r="I615" s="57"/>
      <c r="J615" s="57"/>
      <c r="K615" s="57"/>
      <c r="L615" s="57"/>
      <c r="M615" s="57"/>
      <c r="N615" s="3"/>
      <c r="T615" s="84"/>
      <c r="X615" s="40"/>
    </row>
    <row r="616">
      <c r="A616" s="39"/>
      <c r="B616" s="39"/>
      <c r="C616" s="56"/>
      <c r="D616" s="56"/>
      <c r="E616" s="56"/>
      <c r="F616" s="141"/>
      <c r="G616" s="141"/>
      <c r="H616" s="141"/>
      <c r="I616" s="57"/>
      <c r="J616" s="57"/>
      <c r="K616" s="57"/>
      <c r="L616" s="57"/>
      <c r="M616" s="57"/>
      <c r="N616" s="3"/>
      <c r="T616" s="84"/>
      <c r="X616" s="40"/>
    </row>
    <row r="617">
      <c r="A617" s="39"/>
      <c r="B617" s="39"/>
      <c r="C617" s="56"/>
      <c r="D617" s="56"/>
      <c r="E617" s="56"/>
      <c r="F617" s="141"/>
      <c r="G617" s="141"/>
      <c r="H617" s="141"/>
      <c r="I617" s="57"/>
      <c r="J617" s="57"/>
      <c r="K617" s="57"/>
      <c r="L617" s="57"/>
      <c r="M617" s="57"/>
      <c r="N617" s="3"/>
      <c r="T617" s="84"/>
      <c r="X617" s="40"/>
    </row>
    <row r="618">
      <c r="A618" s="39"/>
      <c r="B618" s="39"/>
      <c r="C618" s="56"/>
      <c r="D618" s="56"/>
      <c r="E618" s="56"/>
      <c r="F618" s="141"/>
      <c r="G618" s="141"/>
      <c r="H618" s="141"/>
      <c r="I618" s="57"/>
      <c r="J618" s="57"/>
      <c r="K618" s="57"/>
      <c r="L618" s="57"/>
      <c r="M618" s="57"/>
      <c r="N618" s="3"/>
      <c r="T618" s="84"/>
      <c r="X618" s="40"/>
    </row>
    <row r="619">
      <c r="A619" s="39"/>
      <c r="B619" s="39"/>
      <c r="C619" s="56"/>
      <c r="D619" s="56"/>
      <c r="E619" s="56"/>
      <c r="F619" s="141"/>
      <c r="G619" s="141"/>
      <c r="H619" s="141"/>
      <c r="I619" s="57"/>
      <c r="J619" s="57"/>
      <c r="K619" s="57"/>
      <c r="L619" s="57"/>
      <c r="M619" s="57"/>
      <c r="N619" s="3"/>
      <c r="T619" s="84"/>
      <c r="X619" s="40"/>
    </row>
    <row r="620">
      <c r="A620" s="39"/>
      <c r="B620" s="39"/>
      <c r="C620" s="56"/>
      <c r="D620" s="56"/>
      <c r="E620" s="56"/>
      <c r="F620" s="141"/>
      <c r="G620" s="141"/>
      <c r="H620" s="141"/>
      <c r="I620" s="57"/>
      <c r="J620" s="57"/>
      <c r="K620" s="57"/>
      <c r="L620" s="57"/>
      <c r="M620" s="57"/>
      <c r="N620" s="3"/>
      <c r="T620" s="84"/>
      <c r="X620" s="40"/>
    </row>
    <row r="621">
      <c r="A621" s="39"/>
      <c r="B621" s="39"/>
      <c r="C621" s="56"/>
      <c r="D621" s="56"/>
      <c r="E621" s="56"/>
      <c r="F621" s="141"/>
      <c r="G621" s="141"/>
      <c r="H621" s="141"/>
      <c r="I621" s="57"/>
      <c r="J621" s="57"/>
      <c r="K621" s="57"/>
      <c r="L621" s="57"/>
      <c r="M621" s="57"/>
      <c r="N621" s="3"/>
      <c r="T621" s="84"/>
      <c r="X621" s="40"/>
    </row>
    <row r="622">
      <c r="A622" s="39"/>
      <c r="B622" s="39"/>
      <c r="C622" s="56"/>
      <c r="D622" s="56"/>
      <c r="E622" s="56"/>
      <c r="F622" s="141"/>
      <c r="G622" s="141"/>
      <c r="H622" s="141"/>
      <c r="I622" s="57"/>
      <c r="J622" s="57"/>
      <c r="K622" s="57"/>
      <c r="L622" s="57"/>
      <c r="M622" s="57"/>
      <c r="N622" s="3"/>
      <c r="T622" s="84"/>
      <c r="X622" s="40"/>
    </row>
    <row r="623">
      <c r="A623" s="39"/>
      <c r="B623" s="39"/>
      <c r="C623" s="56"/>
      <c r="D623" s="56"/>
      <c r="E623" s="56"/>
      <c r="F623" s="141"/>
      <c r="G623" s="141"/>
      <c r="H623" s="141"/>
      <c r="I623" s="57"/>
      <c r="J623" s="57"/>
      <c r="K623" s="57"/>
      <c r="L623" s="57"/>
      <c r="M623" s="57"/>
      <c r="N623" s="3"/>
      <c r="T623" s="84"/>
      <c r="X623" s="40"/>
    </row>
    <row r="624">
      <c r="A624" s="39"/>
      <c r="B624" s="39"/>
      <c r="C624" s="56"/>
      <c r="D624" s="56"/>
      <c r="E624" s="56"/>
      <c r="F624" s="141"/>
      <c r="G624" s="141"/>
      <c r="H624" s="141"/>
      <c r="I624" s="57"/>
      <c r="J624" s="57"/>
      <c r="K624" s="57"/>
      <c r="L624" s="57"/>
      <c r="M624" s="57"/>
      <c r="N624" s="3"/>
      <c r="T624" s="84"/>
      <c r="X624" s="40"/>
    </row>
    <row r="625">
      <c r="A625" s="39"/>
      <c r="B625" s="39"/>
      <c r="C625" s="56"/>
      <c r="D625" s="56"/>
      <c r="E625" s="56"/>
      <c r="F625" s="141"/>
      <c r="G625" s="141"/>
      <c r="H625" s="141"/>
      <c r="I625" s="57"/>
      <c r="J625" s="57"/>
      <c r="K625" s="57"/>
      <c r="L625" s="57"/>
      <c r="M625" s="57"/>
      <c r="N625" s="3"/>
      <c r="T625" s="84"/>
      <c r="X625" s="40"/>
    </row>
    <row r="626">
      <c r="A626" s="39"/>
      <c r="B626" s="39"/>
      <c r="C626" s="56"/>
      <c r="D626" s="56"/>
      <c r="E626" s="56"/>
      <c r="F626" s="141"/>
      <c r="G626" s="141"/>
      <c r="H626" s="141"/>
      <c r="I626" s="57"/>
      <c r="J626" s="57"/>
      <c r="K626" s="57"/>
      <c r="L626" s="57"/>
      <c r="M626" s="57"/>
      <c r="N626" s="3"/>
      <c r="T626" s="84"/>
      <c r="X626" s="40"/>
    </row>
    <row r="627">
      <c r="A627" s="39"/>
      <c r="B627" s="39"/>
      <c r="C627" s="56"/>
      <c r="D627" s="56"/>
      <c r="E627" s="56"/>
      <c r="F627" s="141"/>
      <c r="G627" s="141"/>
      <c r="H627" s="141"/>
      <c r="I627" s="57"/>
      <c r="J627" s="57"/>
      <c r="K627" s="57"/>
      <c r="L627" s="57"/>
      <c r="M627" s="57"/>
      <c r="N627" s="3"/>
      <c r="T627" s="84"/>
      <c r="X627" s="40"/>
    </row>
    <row r="628">
      <c r="A628" s="39"/>
      <c r="B628" s="39"/>
      <c r="C628" s="56"/>
      <c r="D628" s="56"/>
      <c r="E628" s="56"/>
      <c r="F628" s="141"/>
      <c r="G628" s="141"/>
      <c r="H628" s="141"/>
      <c r="I628" s="57"/>
      <c r="J628" s="57"/>
      <c r="K628" s="57"/>
      <c r="L628" s="57"/>
      <c r="M628" s="57"/>
      <c r="N628" s="3"/>
      <c r="T628" s="84"/>
      <c r="X628" s="40"/>
    </row>
    <row r="629">
      <c r="A629" s="39"/>
      <c r="B629" s="39"/>
      <c r="C629" s="56"/>
      <c r="D629" s="56"/>
      <c r="E629" s="56"/>
      <c r="F629" s="141"/>
      <c r="G629" s="141"/>
      <c r="H629" s="141"/>
      <c r="I629" s="57"/>
      <c r="J629" s="57"/>
      <c r="K629" s="57"/>
      <c r="L629" s="57"/>
      <c r="M629" s="57"/>
      <c r="N629" s="3"/>
      <c r="T629" s="84"/>
      <c r="X629" s="40"/>
    </row>
    <row r="630">
      <c r="A630" s="39"/>
      <c r="B630" s="39"/>
      <c r="C630" s="56"/>
      <c r="D630" s="56"/>
      <c r="E630" s="56"/>
      <c r="F630" s="141"/>
      <c r="G630" s="141"/>
      <c r="H630" s="141"/>
      <c r="I630" s="57"/>
      <c r="J630" s="57"/>
      <c r="K630" s="57"/>
      <c r="L630" s="57"/>
      <c r="M630" s="57"/>
      <c r="N630" s="3"/>
      <c r="T630" s="84"/>
      <c r="X630" s="40"/>
    </row>
    <row r="631">
      <c r="A631" s="39"/>
      <c r="B631" s="39"/>
      <c r="C631" s="56"/>
      <c r="D631" s="56"/>
      <c r="E631" s="56"/>
      <c r="F631" s="141"/>
      <c r="G631" s="141"/>
      <c r="H631" s="141"/>
      <c r="I631" s="57"/>
      <c r="J631" s="57"/>
      <c r="K631" s="57"/>
      <c r="L631" s="57"/>
      <c r="M631" s="57"/>
      <c r="N631" s="3"/>
      <c r="T631" s="84"/>
      <c r="X631" s="40"/>
    </row>
    <row r="632">
      <c r="A632" s="39"/>
      <c r="B632" s="39"/>
      <c r="C632" s="56"/>
      <c r="D632" s="56"/>
      <c r="E632" s="56"/>
      <c r="F632" s="141"/>
      <c r="G632" s="141"/>
      <c r="H632" s="141"/>
      <c r="I632" s="57"/>
      <c r="J632" s="57"/>
      <c r="K632" s="57"/>
      <c r="L632" s="57"/>
      <c r="M632" s="57"/>
      <c r="N632" s="3"/>
      <c r="T632" s="84"/>
      <c r="X632" s="40"/>
    </row>
    <row r="633">
      <c r="A633" s="39"/>
      <c r="B633" s="39"/>
      <c r="C633" s="56"/>
      <c r="D633" s="56"/>
      <c r="E633" s="56"/>
      <c r="F633" s="141"/>
      <c r="G633" s="141"/>
      <c r="H633" s="141"/>
      <c r="I633" s="57"/>
      <c r="J633" s="57"/>
      <c r="K633" s="57"/>
      <c r="L633" s="57"/>
      <c r="M633" s="57"/>
      <c r="N633" s="3"/>
      <c r="T633" s="84"/>
      <c r="X633" s="40"/>
    </row>
    <row r="634">
      <c r="A634" s="39"/>
      <c r="B634" s="39"/>
      <c r="C634" s="56"/>
      <c r="D634" s="56"/>
      <c r="E634" s="56"/>
      <c r="F634" s="141"/>
      <c r="G634" s="141"/>
      <c r="H634" s="141"/>
      <c r="I634" s="57"/>
      <c r="J634" s="57"/>
      <c r="K634" s="57"/>
      <c r="L634" s="57"/>
      <c r="M634" s="57"/>
      <c r="N634" s="3"/>
      <c r="T634" s="84"/>
      <c r="X634" s="40"/>
    </row>
    <row r="635">
      <c r="A635" s="39"/>
      <c r="B635" s="39"/>
      <c r="C635" s="56"/>
      <c r="D635" s="56"/>
      <c r="E635" s="56"/>
      <c r="F635" s="141"/>
      <c r="G635" s="141"/>
      <c r="H635" s="141"/>
      <c r="I635" s="57"/>
      <c r="J635" s="57"/>
      <c r="K635" s="57"/>
      <c r="L635" s="57"/>
      <c r="M635" s="57"/>
      <c r="N635" s="3"/>
      <c r="T635" s="84"/>
      <c r="X635" s="40"/>
    </row>
    <row r="636">
      <c r="A636" s="39"/>
      <c r="B636" s="39"/>
      <c r="C636" s="56"/>
      <c r="D636" s="56"/>
      <c r="E636" s="56"/>
      <c r="F636" s="141"/>
      <c r="G636" s="141"/>
      <c r="H636" s="141"/>
      <c r="I636" s="57"/>
      <c r="J636" s="57"/>
      <c r="K636" s="57"/>
      <c r="L636" s="57"/>
      <c r="M636" s="57"/>
      <c r="N636" s="3"/>
      <c r="T636" s="84"/>
      <c r="X636" s="40"/>
    </row>
    <row r="637">
      <c r="A637" s="39"/>
      <c r="B637" s="39"/>
      <c r="C637" s="56"/>
      <c r="D637" s="56"/>
      <c r="E637" s="56"/>
      <c r="F637" s="141"/>
      <c r="G637" s="141"/>
      <c r="H637" s="141"/>
      <c r="I637" s="57"/>
      <c r="J637" s="57"/>
      <c r="K637" s="57"/>
      <c r="L637" s="57"/>
      <c r="M637" s="57"/>
      <c r="N637" s="3"/>
      <c r="T637" s="84"/>
      <c r="X637" s="40"/>
    </row>
    <row r="638">
      <c r="A638" s="39"/>
      <c r="B638" s="39"/>
      <c r="C638" s="56"/>
      <c r="D638" s="56"/>
      <c r="E638" s="56"/>
      <c r="F638" s="141"/>
      <c r="G638" s="141"/>
      <c r="H638" s="141"/>
      <c r="I638" s="57"/>
      <c r="J638" s="57"/>
      <c r="K638" s="57"/>
      <c r="L638" s="57"/>
      <c r="M638" s="57"/>
      <c r="N638" s="3"/>
      <c r="T638" s="84"/>
      <c r="X638" s="40"/>
    </row>
    <row r="639">
      <c r="A639" s="39"/>
      <c r="B639" s="39"/>
      <c r="C639" s="56"/>
      <c r="D639" s="56"/>
      <c r="E639" s="56"/>
      <c r="F639" s="141"/>
      <c r="G639" s="141"/>
      <c r="H639" s="141"/>
      <c r="I639" s="57"/>
      <c r="J639" s="57"/>
      <c r="K639" s="57"/>
      <c r="L639" s="57"/>
      <c r="M639" s="57"/>
      <c r="N639" s="3"/>
      <c r="T639" s="84"/>
      <c r="X639" s="40"/>
    </row>
    <row r="640">
      <c r="A640" s="39"/>
      <c r="B640" s="39"/>
      <c r="C640" s="56"/>
      <c r="D640" s="56"/>
      <c r="E640" s="56"/>
      <c r="F640" s="141"/>
      <c r="G640" s="141"/>
      <c r="H640" s="141"/>
      <c r="I640" s="57"/>
      <c r="J640" s="57"/>
      <c r="K640" s="57"/>
      <c r="L640" s="57"/>
      <c r="M640" s="57"/>
      <c r="N640" s="3"/>
      <c r="T640" s="84"/>
      <c r="X640" s="40"/>
    </row>
    <row r="641">
      <c r="A641" s="39"/>
      <c r="B641" s="39"/>
      <c r="C641" s="56"/>
      <c r="D641" s="56"/>
      <c r="E641" s="56"/>
      <c r="F641" s="141"/>
      <c r="G641" s="141"/>
      <c r="H641" s="141"/>
      <c r="I641" s="57"/>
      <c r="J641" s="57"/>
      <c r="K641" s="57"/>
      <c r="L641" s="57"/>
      <c r="M641" s="57"/>
      <c r="N641" s="3"/>
      <c r="T641" s="84"/>
      <c r="X641" s="40"/>
    </row>
    <row r="642">
      <c r="A642" s="39"/>
      <c r="B642" s="39"/>
      <c r="C642" s="56"/>
      <c r="D642" s="56"/>
      <c r="E642" s="56"/>
      <c r="F642" s="141"/>
      <c r="G642" s="141"/>
      <c r="H642" s="141"/>
      <c r="I642" s="57"/>
      <c r="J642" s="57"/>
      <c r="K642" s="57"/>
      <c r="L642" s="57"/>
      <c r="M642" s="57"/>
      <c r="N642" s="3"/>
      <c r="T642" s="84"/>
      <c r="X642" s="40"/>
    </row>
    <row r="643">
      <c r="A643" s="39"/>
      <c r="B643" s="39"/>
      <c r="C643" s="56"/>
      <c r="D643" s="56"/>
      <c r="E643" s="56"/>
      <c r="F643" s="141"/>
      <c r="G643" s="141"/>
      <c r="H643" s="141"/>
      <c r="I643" s="57"/>
      <c r="J643" s="57"/>
      <c r="K643" s="57"/>
      <c r="L643" s="57"/>
      <c r="M643" s="57"/>
      <c r="N643" s="3"/>
      <c r="T643" s="84"/>
      <c r="X643" s="40"/>
    </row>
    <row r="644">
      <c r="A644" s="39"/>
      <c r="B644" s="39"/>
      <c r="C644" s="56"/>
      <c r="D644" s="56"/>
      <c r="E644" s="56"/>
      <c r="F644" s="141"/>
      <c r="G644" s="141"/>
      <c r="H644" s="141"/>
      <c r="I644" s="57"/>
      <c r="J644" s="57"/>
      <c r="K644" s="57"/>
      <c r="L644" s="57"/>
      <c r="M644" s="57"/>
      <c r="N644" s="3"/>
      <c r="T644" s="84"/>
      <c r="X644" s="40"/>
    </row>
    <row r="645">
      <c r="A645" s="39"/>
      <c r="B645" s="39"/>
      <c r="C645" s="56"/>
      <c r="D645" s="56"/>
      <c r="E645" s="56"/>
      <c r="F645" s="141"/>
      <c r="G645" s="141"/>
      <c r="H645" s="141"/>
      <c r="I645" s="57"/>
      <c r="J645" s="57"/>
      <c r="K645" s="57"/>
      <c r="L645" s="57"/>
      <c r="M645" s="57"/>
      <c r="N645" s="3"/>
      <c r="T645" s="84"/>
      <c r="X645" s="40"/>
    </row>
    <row r="646">
      <c r="A646" s="39"/>
      <c r="B646" s="39"/>
      <c r="C646" s="56"/>
      <c r="D646" s="56"/>
      <c r="E646" s="56"/>
      <c r="F646" s="141"/>
      <c r="G646" s="141"/>
      <c r="H646" s="141"/>
      <c r="I646" s="57"/>
      <c r="J646" s="57"/>
      <c r="K646" s="57"/>
      <c r="L646" s="57"/>
      <c r="M646" s="57"/>
      <c r="N646" s="3"/>
      <c r="T646" s="84"/>
      <c r="X646" s="40"/>
    </row>
    <row r="647">
      <c r="A647" s="39"/>
      <c r="B647" s="39"/>
      <c r="C647" s="56"/>
      <c r="D647" s="56"/>
      <c r="E647" s="56"/>
      <c r="F647" s="141"/>
      <c r="G647" s="141"/>
      <c r="H647" s="141"/>
      <c r="I647" s="57"/>
      <c r="J647" s="57"/>
      <c r="K647" s="57"/>
      <c r="L647" s="57"/>
      <c r="M647" s="57"/>
      <c r="N647" s="3"/>
      <c r="T647" s="84"/>
      <c r="X647" s="40"/>
    </row>
    <row r="648">
      <c r="A648" s="39"/>
      <c r="B648" s="39"/>
      <c r="C648" s="56"/>
      <c r="D648" s="56"/>
      <c r="E648" s="56"/>
      <c r="F648" s="141"/>
      <c r="G648" s="141"/>
      <c r="H648" s="141"/>
      <c r="I648" s="57"/>
      <c r="J648" s="57"/>
      <c r="K648" s="57"/>
      <c r="L648" s="57"/>
      <c r="M648" s="57"/>
      <c r="N648" s="3"/>
      <c r="T648" s="84"/>
      <c r="X648" s="40"/>
    </row>
    <row r="649">
      <c r="A649" s="39"/>
      <c r="B649" s="39"/>
      <c r="C649" s="56"/>
      <c r="D649" s="56"/>
      <c r="E649" s="56"/>
      <c r="F649" s="141"/>
      <c r="G649" s="141"/>
      <c r="H649" s="141"/>
      <c r="I649" s="57"/>
      <c r="J649" s="57"/>
      <c r="K649" s="57"/>
      <c r="L649" s="57"/>
      <c r="M649" s="57"/>
      <c r="N649" s="3"/>
      <c r="T649" s="84"/>
      <c r="X649" s="40"/>
    </row>
    <row r="650">
      <c r="A650" s="39"/>
      <c r="B650" s="39"/>
      <c r="C650" s="56"/>
      <c r="D650" s="56"/>
      <c r="E650" s="56"/>
      <c r="F650" s="141"/>
      <c r="G650" s="141"/>
      <c r="H650" s="141"/>
      <c r="I650" s="57"/>
      <c r="J650" s="57"/>
      <c r="K650" s="57"/>
      <c r="L650" s="57"/>
      <c r="M650" s="57"/>
      <c r="N650" s="3"/>
      <c r="T650" s="84"/>
      <c r="X650" s="40"/>
    </row>
    <row r="651">
      <c r="A651" s="39"/>
      <c r="B651" s="39"/>
      <c r="C651" s="56"/>
      <c r="D651" s="56"/>
      <c r="E651" s="56"/>
      <c r="F651" s="141"/>
      <c r="G651" s="141"/>
      <c r="H651" s="141"/>
      <c r="I651" s="57"/>
      <c r="J651" s="57"/>
      <c r="K651" s="57"/>
      <c r="L651" s="57"/>
      <c r="M651" s="57"/>
      <c r="N651" s="3"/>
      <c r="T651" s="84"/>
      <c r="X651" s="40"/>
    </row>
    <row r="652">
      <c r="A652" s="39"/>
      <c r="B652" s="39"/>
      <c r="C652" s="56"/>
      <c r="D652" s="56"/>
      <c r="E652" s="56"/>
      <c r="F652" s="141"/>
      <c r="G652" s="141"/>
      <c r="H652" s="141"/>
      <c r="I652" s="57"/>
      <c r="J652" s="57"/>
      <c r="K652" s="57"/>
      <c r="L652" s="57"/>
      <c r="M652" s="57"/>
      <c r="N652" s="3"/>
      <c r="T652" s="84"/>
      <c r="X652" s="40"/>
    </row>
    <row r="653">
      <c r="A653" s="39"/>
      <c r="B653" s="39"/>
      <c r="C653" s="56"/>
      <c r="D653" s="56"/>
      <c r="E653" s="56"/>
      <c r="F653" s="141"/>
      <c r="G653" s="141"/>
      <c r="H653" s="141"/>
      <c r="I653" s="57"/>
      <c r="J653" s="57"/>
      <c r="K653" s="57"/>
      <c r="L653" s="57"/>
      <c r="M653" s="57"/>
      <c r="N653" s="3"/>
      <c r="T653" s="84"/>
      <c r="X653" s="40"/>
    </row>
    <row r="654">
      <c r="A654" s="39"/>
      <c r="B654" s="39"/>
      <c r="C654" s="56"/>
      <c r="D654" s="56"/>
      <c r="E654" s="56"/>
      <c r="F654" s="141"/>
      <c r="G654" s="141"/>
      <c r="H654" s="141"/>
      <c r="I654" s="57"/>
      <c r="J654" s="57"/>
      <c r="K654" s="57"/>
      <c r="L654" s="57"/>
      <c r="M654" s="57"/>
      <c r="N654" s="3"/>
      <c r="T654" s="84"/>
      <c r="X654" s="40"/>
    </row>
    <row r="655">
      <c r="A655" s="39"/>
      <c r="B655" s="39"/>
      <c r="C655" s="56"/>
      <c r="D655" s="56"/>
      <c r="E655" s="56"/>
      <c r="F655" s="141"/>
      <c r="G655" s="141"/>
      <c r="H655" s="141"/>
      <c r="I655" s="57"/>
      <c r="J655" s="57"/>
      <c r="K655" s="57"/>
      <c r="L655" s="57"/>
      <c r="M655" s="57"/>
      <c r="N655" s="3"/>
      <c r="T655" s="84"/>
      <c r="X655" s="40"/>
    </row>
    <row r="656">
      <c r="A656" s="39"/>
      <c r="B656" s="39"/>
      <c r="C656" s="56"/>
      <c r="D656" s="56"/>
      <c r="E656" s="56"/>
      <c r="F656" s="141"/>
      <c r="G656" s="141"/>
      <c r="H656" s="141"/>
      <c r="I656" s="57"/>
      <c r="J656" s="57"/>
      <c r="K656" s="57"/>
      <c r="L656" s="57"/>
      <c r="M656" s="57"/>
      <c r="N656" s="3"/>
      <c r="T656" s="84"/>
      <c r="X656" s="40"/>
    </row>
    <row r="657">
      <c r="A657" s="39"/>
      <c r="B657" s="39"/>
      <c r="C657" s="56"/>
      <c r="D657" s="56"/>
      <c r="E657" s="56"/>
      <c r="F657" s="141"/>
      <c r="G657" s="141"/>
      <c r="H657" s="141"/>
      <c r="I657" s="57"/>
      <c r="J657" s="57"/>
      <c r="K657" s="57"/>
      <c r="L657" s="57"/>
      <c r="M657" s="57"/>
      <c r="N657" s="3"/>
      <c r="T657" s="84"/>
      <c r="X657" s="40"/>
    </row>
    <row r="658">
      <c r="A658" s="39"/>
      <c r="B658" s="39"/>
      <c r="C658" s="56"/>
      <c r="D658" s="56"/>
      <c r="E658" s="56"/>
      <c r="F658" s="141"/>
      <c r="G658" s="141"/>
      <c r="H658" s="141"/>
      <c r="I658" s="57"/>
      <c r="J658" s="57"/>
      <c r="K658" s="57"/>
      <c r="L658" s="57"/>
      <c r="M658" s="57"/>
      <c r="N658" s="3"/>
      <c r="T658" s="84"/>
      <c r="X658" s="40"/>
    </row>
    <row r="659">
      <c r="A659" s="39"/>
      <c r="B659" s="39"/>
      <c r="C659" s="56"/>
      <c r="D659" s="56"/>
      <c r="E659" s="56"/>
      <c r="F659" s="141"/>
      <c r="G659" s="141"/>
      <c r="H659" s="141"/>
      <c r="I659" s="57"/>
      <c r="J659" s="57"/>
      <c r="K659" s="57"/>
      <c r="L659" s="57"/>
      <c r="M659" s="57"/>
      <c r="N659" s="3"/>
      <c r="T659" s="84"/>
      <c r="X659" s="40"/>
    </row>
    <row r="660">
      <c r="A660" s="39"/>
      <c r="B660" s="39"/>
      <c r="C660" s="56"/>
      <c r="D660" s="56"/>
      <c r="E660" s="56"/>
      <c r="F660" s="141"/>
      <c r="G660" s="141"/>
      <c r="H660" s="141"/>
      <c r="I660" s="57"/>
      <c r="J660" s="57"/>
      <c r="K660" s="57"/>
      <c r="L660" s="57"/>
      <c r="M660" s="57"/>
      <c r="N660" s="3"/>
      <c r="T660" s="84"/>
      <c r="X660" s="40"/>
    </row>
    <row r="661">
      <c r="A661" s="39"/>
      <c r="B661" s="39"/>
      <c r="C661" s="56"/>
      <c r="D661" s="56"/>
      <c r="E661" s="56"/>
      <c r="F661" s="141"/>
      <c r="G661" s="141"/>
      <c r="H661" s="141"/>
      <c r="I661" s="57"/>
      <c r="J661" s="57"/>
      <c r="K661" s="57"/>
      <c r="L661" s="57"/>
      <c r="M661" s="57"/>
      <c r="N661" s="3"/>
      <c r="T661" s="84"/>
      <c r="X661" s="40"/>
    </row>
    <row r="662">
      <c r="A662" s="39"/>
      <c r="B662" s="39"/>
      <c r="C662" s="56"/>
      <c r="D662" s="56"/>
      <c r="E662" s="56"/>
      <c r="F662" s="141"/>
      <c r="G662" s="141"/>
      <c r="H662" s="141"/>
      <c r="I662" s="57"/>
      <c r="J662" s="57"/>
      <c r="K662" s="57"/>
      <c r="L662" s="57"/>
      <c r="M662" s="57"/>
      <c r="N662" s="3"/>
      <c r="T662" s="84"/>
      <c r="X662" s="40"/>
    </row>
    <row r="663">
      <c r="A663" s="39"/>
      <c r="B663" s="39"/>
      <c r="C663" s="56"/>
      <c r="D663" s="56"/>
      <c r="E663" s="56"/>
      <c r="F663" s="141"/>
      <c r="G663" s="141"/>
      <c r="H663" s="141"/>
      <c r="I663" s="57"/>
      <c r="J663" s="57"/>
      <c r="K663" s="57"/>
      <c r="L663" s="57"/>
      <c r="M663" s="57"/>
      <c r="N663" s="3"/>
      <c r="T663" s="84"/>
      <c r="X663" s="40"/>
    </row>
    <row r="664">
      <c r="A664" s="39"/>
      <c r="B664" s="39"/>
      <c r="C664" s="56"/>
      <c r="D664" s="56"/>
      <c r="E664" s="56"/>
      <c r="F664" s="141"/>
      <c r="G664" s="141"/>
      <c r="H664" s="141"/>
      <c r="I664" s="57"/>
      <c r="J664" s="57"/>
      <c r="K664" s="57"/>
      <c r="L664" s="57"/>
      <c r="M664" s="57"/>
      <c r="N664" s="3"/>
      <c r="T664" s="84"/>
      <c r="X664" s="40"/>
    </row>
    <row r="665">
      <c r="A665" s="39"/>
      <c r="B665" s="39"/>
      <c r="C665" s="56"/>
      <c r="D665" s="56"/>
      <c r="E665" s="56"/>
      <c r="F665" s="141"/>
      <c r="G665" s="141"/>
      <c r="H665" s="141"/>
      <c r="I665" s="57"/>
      <c r="J665" s="57"/>
      <c r="K665" s="57"/>
      <c r="L665" s="57"/>
      <c r="M665" s="57"/>
      <c r="N665" s="3"/>
      <c r="T665" s="84"/>
      <c r="X665" s="40"/>
    </row>
    <row r="666">
      <c r="A666" s="39"/>
      <c r="B666" s="39"/>
      <c r="C666" s="56"/>
      <c r="D666" s="56"/>
      <c r="E666" s="56"/>
      <c r="F666" s="141"/>
      <c r="G666" s="141"/>
      <c r="H666" s="141"/>
      <c r="I666" s="57"/>
      <c r="J666" s="57"/>
      <c r="K666" s="57"/>
      <c r="L666" s="57"/>
      <c r="M666" s="57"/>
      <c r="N666" s="3"/>
      <c r="T666" s="84"/>
      <c r="X666" s="40"/>
    </row>
    <row r="667">
      <c r="A667" s="39"/>
      <c r="B667" s="39"/>
      <c r="C667" s="56"/>
      <c r="D667" s="56"/>
      <c r="E667" s="56"/>
      <c r="F667" s="141"/>
      <c r="G667" s="141"/>
      <c r="H667" s="141"/>
      <c r="I667" s="57"/>
      <c r="J667" s="57"/>
      <c r="K667" s="57"/>
      <c r="L667" s="57"/>
      <c r="M667" s="57"/>
      <c r="N667" s="3"/>
      <c r="T667" s="84"/>
      <c r="X667" s="40"/>
    </row>
    <row r="668">
      <c r="A668" s="39"/>
      <c r="B668" s="39"/>
      <c r="C668" s="56"/>
      <c r="D668" s="56"/>
      <c r="E668" s="56"/>
      <c r="F668" s="141"/>
      <c r="G668" s="141"/>
      <c r="H668" s="141"/>
      <c r="I668" s="57"/>
      <c r="J668" s="57"/>
      <c r="K668" s="57"/>
      <c r="L668" s="57"/>
      <c r="M668" s="57"/>
      <c r="N668" s="3"/>
      <c r="T668" s="84"/>
      <c r="X668" s="40"/>
    </row>
    <row r="669">
      <c r="A669" s="39"/>
      <c r="B669" s="39"/>
      <c r="C669" s="56"/>
      <c r="D669" s="56"/>
      <c r="E669" s="56"/>
      <c r="F669" s="141"/>
      <c r="G669" s="141"/>
      <c r="H669" s="141"/>
      <c r="I669" s="57"/>
      <c r="J669" s="57"/>
      <c r="K669" s="57"/>
      <c r="L669" s="57"/>
      <c r="M669" s="57"/>
      <c r="N669" s="3"/>
      <c r="T669" s="84"/>
      <c r="X669" s="40"/>
    </row>
    <row r="670">
      <c r="A670" s="39"/>
      <c r="B670" s="39"/>
      <c r="C670" s="56"/>
      <c r="D670" s="56"/>
      <c r="E670" s="56"/>
      <c r="F670" s="141"/>
      <c r="G670" s="141"/>
      <c r="H670" s="141"/>
      <c r="I670" s="57"/>
      <c r="J670" s="57"/>
      <c r="K670" s="57"/>
      <c r="L670" s="57"/>
      <c r="M670" s="57"/>
      <c r="N670" s="3"/>
      <c r="T670" s="84"/>
      <c r="X670" s="40"/>
    </row>
    <row r="671">
      <c r="A671" s="39"/>
      <c r="B671" s="39"/>
      <c r="C671" s="56"/>
      <c r="D671" s="56"/>
      <c r="E671" s="56"/>
      <c r="F671" s="141"/>
      <c r="G671" s="141"/>
      <c r="H671" s="141"/>
      <c r="I671" s="57"/>
      <c r="J671" s="57"/>
      <c r="K671" s="57"/>
      <c r="L671" s="57"/>
      <c r="M671" s="57"/>
      <c r="N671" s="3"/>
      <c r="T671" s="84"/>
      <c r="X671" s="40"/>
    </row>
    <row r="672">
      <c r="A672" s="39"/>
      <c r="B672" s="39"/>
      <c r="C672" s="56"/>
      <c r="D672" s="56"/>
      <c r="E672" s="56"/>
      <c r="F672" s="141"/>
      <c r="G672" s="141"/>
      <c r="H672" s="141"/>
      <c r="I672" s="57"/>
      <c r="J672" s="57"/>
      <c r="K672" s="57"/>
      <c r="L672" s="57"/>
      <c r="M672" s="57"/>
      <c r="N672" s="3"/>
      <c r="T672" s="84"/>
      <c r="X672" s="40"/>
    </row>
    <row r="673">
      <c r="A673" s="39"/>
      <c r="B673" s="39"/>
      <c r="C673" s="56"/>
      <c r="D673" s="56"/>
      <c r="E673" s="56"/>
      <c r="F673" s="141"/>
      <c r="G673" s="141"/>
      <c r="H673" s="141"/>
      <c r="I673" s="57"/>
      <c r="J673" s="57"/>
      <c r="K673" s="57"/>
      <c r="L673" s="57"/>
      <c r="M673" s="57"/>
      <c r="N673" s="3"/>
      <c r="T673" s="84"/>
      <c r="X673" s="40"/>
    </row>
    <row r="674">
      <c r="A674" s="39"/>
      <c r="B674" s="39"/>
      <c r="C674" s="56"/>
      <c r="D674" s="56"/>
      <c r="E674" s="56"/>
      <c r="F674" s="141"/>
      <c r="G674" s="141"/>
      <c r="H674" s="141"/>
      <c r="I674" s="57"/>
      <c r="J674" s="57"/>
      <c r="K674" s="57"/>
      <c r="L674" s="57"/>
      <c r="M674" s="57"/>
      <c r="N674" s="3"/>
      <c r="T674" s="84"/>
      <c r="X674" s="40"/>
    </row>
    <row r="675">
      <c r="A675" s="39"/>
      <c r="B675" s="39"/>
      <c r="C675" s="56"/>
      <c r="D675" s="56"/>
      <c r="E675" s="56"/>
      <c r="F675" s="141"/>
      <c r="G675" s="141"/>
      <c r="H675" s="141"/>
      <c r="I675" s="57"/>
      <c r="J675" s="57"/>
      <c r="K675" s="57"/>
      <c r="L675" s="57"/>
      <c r="M675" s="57"/>
      <c r="N675" s="3"/>
      <c r="T675" s="84"/>
      <c r="X675" s="40"/>
    </row>
    <row r="676">
      <c r="A676" s="39"/>
      <c r="B676" s="39"/>
      <c r="C676" s="56"/>
      <c r="D676" s="56"/>
      <c r="E676" s="56"/>
      <c r="F676" s="141"/>
      <c r="G676" s="141"/>
      <c r="H676" s="141"/>
      <c r="I676" s="57"/>
      <c r="J676" s="57"/>
      <c r="K676" s="57"/>
      <c r="L676" s="57"/>
      <c r="M676" s="57"/>
      <c r="N676" s="3"/>
      <c r="T676" s="84"/>
      <c r="X676" s="40"/>
    </row>
    <row r="677">
      <c r="A677" s="39"/>
      <c r="B677" s="39"/>
      <c r="C677" s="56"/>
      <c r="D677" s="56"/>
      <c r="E677" s="56"/>
      <c r="F677" s="141"/>
      <c r="G677" s="141"/>
      <c r="H677" s="141"/>
      <c r="I677" s="57"/>
      <c r="J677" s="57"/>
      <c r="K677" s="57"/>
      <c r="L677" s="57"/>
      <c r="M677" s="57"/>
      <c r="N677" s="3"/>
      <c r="T677" s="84"/>
      <c r="X677" s="40"/>
    </row>
    <row r="678">
      <c r="A678" s="39"/>
      <c r="B678" s="39"/>
      <c r="C678" s="56"/>
      <c r="D678" s="56"/>
      <c r="E678" s="56"/>
      <c r="F678" s="141"/>
      <c r="G678" s="141"/>
      <c r="H678" s="141"/>
      <c r="I678" s="57"/>
      <c r="J678" s="57"/>
      <c r="K678" s="57"/>
      <c r="L678" s="57"/>
      <c r="M678" s="57"/>
      <c r="N678" s="3"/>
      <c r="T678" s="84"/>
      <c r="X678" s="40"/>
    </row>
    <row r="679">
      <c r="A679" s="39"/>
      <c r="B679" s="39"/>
      <c r="C679" s="56"/>
      <c r="D679" s="56"/>
      <c r="E679" s="56"/>
      <c r="F679" s="141"/>
      <c r="G679" s="141"/>
      <c r="H679" s="141"/>
      <c r="I679" s="57"/>
      <c r="J679" s="57"/>
      <c r="K679" s="57"/>
      <c r="L679" s="57"/>
      <c r="M679" s="57"/>
      <c r="N679" s="3"/>
      <c r="T679" s="84"/>
      <c r="X679" s="40"/>
    </row>
    <row r="680">
      <c r="A680" s="39"/>
      <c r="B680" s="39"/>
      <c r="C680" s="56"/>
      <c r="D680" s="56"/>
      <c r="E680" s="56"/>
      <c r="F680" s="141"/>
      <c r="G680" s="141"/>
      <c r="H680" s="141"/>
      <c r="I680" s="57"/>
      <c r="J680" s="57"/>
      <c r="K680" s="57"/>
      <c r="L680" s="57"/>
      <c r="M680" s="57"/>
      <c r="N680" s="3"/>
      <c r="T680" s="84"/>
      <c r="X680" s="40"/>
    </row>
    <row r="681">
      <c r="A681" s="39"/>
      <c r="B681" s="39"/>
      <c r="C681" s="56"/>
      <c r="D681" s="56"/>
      <c r="E681" s="56"/>
      <c r="F681" s="141"/>
      <c r="G681" s="141"/>
      <c r="H681" s="141"/>
      <c r="I681" s="57"/>
      <c r="J681" s="57"/>
      <c r="K681" s="57"/>
      <c r="L681" s="57"/>
      <c r="M681" s="57"/>
      <c r="N681" s="3"/>
      <c r="T681" s="84"/>
      <c r="X681" s="40"/>
    </row>
    <row r="682">
      <c r="A682" s="39"/>
      <c r="B682" s="39"/>
      <c r="C682" s="56"/>
      <c r="D682" s="56"/>
      <c r="E682" s="56"/>
      <c r="F682" s="141"/>
      <c r="G682" s="141"/>
      <c r="H682" s="141"/>
      <c r="I682" s="57"/>
      <c r="J682" s="57"/>
      <c r="K682" s="57"/>
      <c r="L682" s="57"/>
      <c r="M682" s="57"/>
      <c r="N682" s="3"/>
      <c r="T682" s="84"/>
      <c r="X682" s="40"/>
    </row>
    <row r="683">
      <c r="A683" s="39"/>
      <c r="B683" s="39"/>
      <c r="C683" s="56"/>
      <c r="D683" s="56"/>
      <c r="E683" s="56"/>
      <c r="F683" s="141"/>
      <c r="G683" s="141"/>
      <c r="H683" s="141"/>
      <c r="I683" s="57"/>
      <c r="J683" s="57"/>
      <c r="K683" s="57"/>
      <c r="L683" s="57"/>
      <c r="M683" s="57"/>
      <c r="N683" s="3"/>
      <c r="T683" s="84"/>
      <c r="X683" s="40"/>
    </row>
    <row r="684">
      <c r="A684" s="39"/>
      <c r="B684" s="39"/>
      <c r="C684" s="56"/>
      <c r="D684" s="56"/>
      <c r="E684" s="56"/>
      <c r="F684" s="141"/>
      <c r="G684" s="141"/>
      <c r="H684" s="141"/>
      <c r="I684" s="57"/>
      <c r="J684" s="57"/>
      <c r="K684" s="57"/>
      <c r="L684" s="57"/>
      <c r="M684" s="57"/>
      <c r="N684" s="3"/>
      <c r="T684" s="84"/>
      <c r="X684" s="40"/>
    </row>
    <row r="685">
      <c r="A685" s="39"/>
      <c r="B685" s="39"/>
      <c r="C685" s="56"/>
      <c r="D685" s="56"/>
      <c r="E685" s="56"/>
      <c r="F685" s="141"/>
      <c r="G685" s="141"/>
      <c r="H685" s="141"/>
      <c r="I685" s="57"/>
      <c r="J685" s="57"/>
      <c r="K685" s="57"/>
      <c r="L685" s="57"/>
      <c r="M685" s="57"/>
      <c r="N685" s="3"/>
      <c r="T685" s="84"/>
      <c r="X685" s="40"/>
    </row>
    <row r="686">
      <c r="A686" s="39"/>
      <c r="B686" s="39"/>
      <c r="C686" s="56"/>
      <c r="D686" s="56"/>
      <c r="E686" s="56"/>
      <c r="F686" s="141"/>
      <c r="G686" s="141"/>
      <c r="H686" s="141"/>
      <c r="I686" s="57"/>
      <c r="J686" s="57"/>
      <c r="K686" s="57"/>
      <c r="L686" s="57"/>
      <c r="M686" s="57"/>
      <c r="N686" s="3"/>
      <c r="T686" s="84"/>
      <c r="X686" s="40"/>
    </row>
    <row r="687">
      <c r="A687" s="39"/>
      <c r="B687" s="39"/>
      <c r="C687" s="56"/>
      <c r="D687" s="56"/>
      <c r="E687" s="56"/>
      <c r="F687" s="141"/>
      <c r="G687" s="141"/>
      <c r="H687" s="141"/>
      <c r="I687" s="57"/>
      <c r="J687" s="57"/>
      <c r="K687" s="57"/>
      <c r="L687" s="57"/>
      <c r="M687" s="57"/>
      <c r="N687" s="3"/>
      <c r="T687" s="84"/>
      <c r="X687" s="40"/>
    </row>
    <row r="688">
      <c r="A688" s="39"/>
      <c r="B688" s="39"/>
      <c r="C688" s="56"/>
      <c r="D688" s="56"/>
      <c r="E688" s="56"/>
      <c r="F688" s="141"/>
      <c r="G688" s="141"/>
      <c r="H688" s="141"/>
      <c r="I688" s="57"/>
      <c r="J688" s="57"/>
      <c r="K688" s="57"/>
      <c r="L688" s="57"/>
      <c r="M688" s="57"/>
      <c r="N688" s="3"/>
      <c r="T688" s="84"/>
      <c r="X688" s="40"/>
    </row>
    <row r="689">
      <c r="A689" s="39"/>
      <c r="B689" s="39"/>
      <c r="C689" s="56"/>
      <c r="D689" s="56"/>
      <c r="E689" s="56"/>
      <c r="F689" s="141"/>
      <c r="G689" s="141"/>
      <c r="H689" s="141"/>
      <c r="I689" s="57"/>
      <c r="J689" s="57"/>
      <c r="K689" s="57"/>
      <c r="L689" s="57"/>
      <c r="M689" s="57"/>
      <c r="N689" s="3"/>
      <c r="T689" s="84"/>
      <c r="X689" s="40"/>
    </row>
    <row r="690">
      <c r="A690" s="39"/>
      <c r="B690" s="39"/>
      <c r="C690" s="56"/>
      <c r="D690" s="56"/>
      <c r="E690" s="56"/>
      <c r="F690" s="141"/>
      <c r="G690" s="141"/>
      <c r="H690" s="141"/>
      <c r="I690" s="57"/>
      <c r="J690" s="57"/>
      <c r="K690" s="57"/>
      <c r="L690" s="57"/>
      <c r="M690" s="57"/>
      <c r="N690" s="3"/>
      <c r="T690" s="84"/>
      <c r="X690" s="40"/>
    </row>
    <row r="691">
      <c r="A691" s="39"/>
      <c r="B691" s="39"/>
      <c r="C691" s="56"/>
      <c r="D691" s="56"/>
      <c r="E691" s="56"/>
      <c r="F691" s="141"/>
      <c r="G691" s="141"/>
      <c r="H691" s="141"/>
      <c r="I691" s="57"/>
      <c r="J691" s="57"/>
      <c r="K691" s="57"/>
      <c r="L691" s="57"/>
      <c r="M691" s="57"/>
      <c r="N691" s="3"/>
      <c r="T691" s="84"/>
      <c r="X691" s="40"/>
    </row>
    <row r="692">
      <c r="A692" s="39"/>
      <c r="B692" s="39"/>
      <c r="C692" s="56"/>
      <c r="D692" s="56"/>
      <c r="E692" s="56"/>
      <c r="F692" s="141"/>
      <c r="G692" s="141"/>
      <c r="H692" s="141"/>
      <c r="I692" s="57"/>
      <c r="J692" s="57"/>
      <c r="K692" s="57"/>
      <c r="L692" s="57"/>
      <c r="M692" s="57"/>
      <c r="N692" s="3"/>
      <c r="T692" s="84"/>
      <c r="X692" s="40"/>
    </row>
    <row r="693">
      <c r="A693" s="39"/>
      <c r="B693" s="39"/>
      <c r="C693" s="56"/>
      <c r="D693" s="56"/>
      <c r="E693" s="56"/>
      <c r="F693" s="141"/>
      <c r="G693" s="141"/>
      <c r="H693" s="141"/>
      <c r="I693" s="57"/>
      <c r="J693" s="57"/>
      <c r="K693" s="57"/>
      <c r="L693" s="57"/>
      <c r="M693" s="57"/>
      <c r="N693" s="3"/>
      <c r="T693" s="84"/>
      <c r="X693" s="40"/>
    </row>
    <row r="694">
      <c r="A694" s="39"/>
      <c r="B694" s="39"/>
      <c r="C694" s="56"/>
      <c r="D694" s="56"/>
      <c r="E694" s="56"/>
      <c r="F694" s="141"/>
      <c r="G694" s="141"/>
      <c r="H694" s="141"/>
      <c r="I694" s="57"/>
      <c r="J694" s="57"/>
      <c r="K694" s="57"/>
      <c r="L694" s="57"/>
      <c r="M694" s="57"/>
      <c r="N694" s="3"/>
      <c r="T694" s="84"/>
      <c r="X694" s="40"/>
    </row>
    <row r="695">
      <c r="A695" s="39"/>
      <c r="B695" s="39"/>
      <c r="C695" s="56"/>
      <c r="D695" s="56"/>
      <c r="E695" s="56"/>
      <c r="F695" s="141"/>
      <c r="G695" s="141"/>
      <c r="H695" s="141"/>
      <c r="I695" s="57"/>
      <c r="J695" s="57"/>
      <c r="K695" s="57"/>
      <c r="L695" s="57"/>
      <c r="M695" s="57"/>
      <c r="N695" s="3"/>
      <c r="T695" s="84"/>
      <c r="X695" s="40"/>
    </row>
    <row r="696">
      <c r="A696" s="39"/>
      <c r="B696" s="39"/>
      <c r="C696" s="56"/>
      <c r="D696" s="56"/>
      <c r="E696" s="56"/>
      <c r="F696" s="141"/>
      <c r="G696" s="141"/>
      <c r="H696" s="141"/>
      <c r="I696" s="57"/>
      <c r="J696" s="57"/>
      <c r="K696" s="57"/>
      <c r="L696" s="57"/>
      <c r="M696" s="57"/>
      <c r="N696" s="3"/>
      <c r="T696" s="84"/>
      <c r="X696" s="40"/>
    </row>
    <row r="697">
      <c r="A697" s="39"/>
      <c r="B697" s="39"/>
      <c r="C697" s="56"/>
      <c r="D697" s="56"/>
      <c r="E697" s="56"/>
      <c r="F697" s="141"/>
      <c r="G697" s="141"/>
      <c r="H697" s="141"/>
      <c r="I697" s="57"/>
      <c r="J697" s="57"/>
      <c r="K697" s="57"/>
      <c r="L697" s="57"/>
      <c r="M697" s="57"/>
      <c r="N697" s="3"/>
      <c r="T697" s="84"/>
      <c r="X697" s="40"/>
    </row>
    <row r="698">
      <c r="A698" s="39"/>
      <c r="B698" s="39"/>
      <c r="C698" s="56"/>
      <c r="D698" s="56"/>
      <c r="E698" s="56"/>
      <c r="F698" s="141"/>
      <c r="G698" s="141"/>
      <c r="H698" s="141"/>
      <c r="I698" s="57"/>
      <c r="J698" s="57"/>
      <c r="K698" s="57"/>
      <c r="L698" s="57"/>
      <c r="M698" s="57"/>
      <c r="N698" s="3"/>
      <c r="T698" s="84"/>
      <c r="X698" s="40"/>
    </row>
    <row r="699">
      <c r="A699" s="39"/>
      <c r="B699" s="39"/>
      <c r="C699" s="56"/>
      <c r="D699" s="56"/>
      <c r="E699" s="56"/>
      <c r="F699" s="141"/>
      <c r="G699" s="141"/>
      <c r="H699" s="141"/>
      <c r="I699" s="57"/>
      <c r="J699" s="57"/>
      <c r="K699" s="57"/>
      <c r="L699" s="57"/>
      <c r="M699" s="57"/>
      <c r="N699" s="3"/>
      <c r="T699" s="84"/>
      <c r="X699" s="40"/>
    </row>
    <row r="700">
      <c r="A700" s="39"/>
      <c r="B700" s="39"/>
      <c r="C700" s="56"/>
      <c r="D700" s="56"/>
      <c r="E700" s="56"/>
      <c r="F700" s="141"/>
      <c r="G700" s="141"/>
      <c r="H700" s="141"/>
      <c r="I700" s="57"/>
      <c r="J700" s="57"/>
      <c r="K700" s="57"/>
      <c r="L700" s="57"/>
      <c r="M700" s="57"/>
      <c r="N700" s="3"/>
      <c r="T700" s="84"/>
      <c r="X700" s="40"/>
    </row>
    <row r="701">
      <c r="A701" s="39"/>
      <c r="B701" s="39"/>
      <c r="C701" s="56"/>
      <c r="D701" s="56"/>
      <c r="E701" s="56"/>
      <c r="F701" s="141"/>
      <c r="G701" s="141"/>
      <c r="H701" s="141"/>
      <c r="I701" s="57"/>
      <c r="J701" s="57"/>
      <c r="K701" s="57"/>
      <c r="L701" s="57"/>
      <c r="M701" s="57"/>
      <c r="N701" s="3"/>
      <c r="T701" s="84"/>
      <c r="X701" s="40"/>
    </row>
    <row r="702">
      <c r="A702" s="39"/>
      <c r="B702" s="39"/>
      <c r="C702" s="56"/>
      <c r="D702" s="56"/>
      <c r="E702" s="56"/>
      <c r="F702" s="141"/>
      <c r="G702" s="141"/>
      <c r="H702" s="141"/>
      <c r="I702" s="57"/>
      <c r="J702" s="57"/>
      <c r="K702" s="57"/>
      <c r="L702" s="57"/>
      <c r="M702" s="57"/>
      <c r="N702" s="3"/>
      <c r="T702" s="84"/>
      <c r="X702" s="40"/>
    </row>
    <row r="703">
      <c r="A703" s="39"/>
      <c r="B703" s="39"/>
      <c r="C703" s="56"/>
      <c r="D703" s="56"/>
      <c r="E703" s="56"/>
      <c r="F703" s="141"/>
      <c r="G703" s="141"/>
      <c r="H703" s="141"/>
      <c r="I703" s="57"/>
      <c r="J703" s="57"/>
      <c r="K703" s="57"/>
      <c r="L703" s="57"/>
      <c r="M703" s="57"/>
      <c r="N703" s="3"/>
      <c r="T703" s="84"/>
      <c r="X703" s="40"/>
    </row>
    <row r="704">
      <c r="A704" s="39"/>
      <c r="B704" s="39"/>
      <c r="C704" s="56"/>
      <c r="D704" s="56"/>
      <c r="E704" s="56"/>
      <c r="F704" s="141"/>
      <c r="G704" s="141"/>
      <c r="H704" s="141"/>
      <c r="I704" s="57"/>
      <c r="J704" s="57"/>
      <c r="K704" s="57"/>
      <c r="L704" s="57"/>
      <c r="M704" s="57"/>
      <c r="N704" s="3"/>
      <c r="T704" s="84"/>
      <c r="X704" s="40"/>
    </row>
    <row r="705">
      <c r="A705" s="39"/>
      <c r="B705" s="39"/>
      <c r="C705" s="56"/>
      <c r="D705" s="56"/>
      <c r="E705" s="56"/>
      <c r="F705" s="141"/>
      <c r="G705" s="141"/>
      <c r="H705" s="141"/>
      <c r="I705" s="57"/>
      <c r="J705" s="57"/>
      <c r="K705" s="57"/>
      <c r="L705" s="57"/>
      <c r="M705" s="57"/>
      <c r="N705" s="3"/>
      <c r="T705" s="84"/>
      <c r="X705" s="40"/>
    </row>
    <row r="706">
      <c r="A706" s="39"/>
      <c r="B706" s="39"/>
      <c r="C706" s="56"/>
      <c r="D706" s="56"/>
      <c r="E706" s="56"/>
      <c r="F706" s="141"/>
      <c r="G706" s="141"/>
      <c r="H706" s="141"/>
      <c r="I706" s="57"/>
      <c r="J706" s="57"/>
      <c r="K706" s="57"/>
      <c r="L706" s="57"/>
      <c r="M706" s="57"/>
      <c r="N706" s="3"/>
      <c r="T706" s="84"/>
      <c r="X706" s="40"/>
    </row>
    <row r="707">
      <c r="A707" s="39"/>
      <c r="B707" s="39"/>
      <c r="C707" s="56"/>
      <c r="D707" s="56"/>
      <c r="E707" s="56"/>
      <c r="F707" s="141"/>
      <c r="G707" s="141"/>
      <c r="H707" s="141"/>
      <c r="I707" s="57"/>
      <c r="J707" s="57"/>
      <c r="K707" s="57"/>
      <c r="L707" s="57"/>
      <c r="M707" s="57"/>
      <c r="N707" s="3"/>
      <c r="T707" s="84"/>
      <c r="X707" s="40"/>
    </row>
    <row r="708">
      <c r="A708" s="39"/>
      <c r="B708" s="39"/>
      <c r="C708" s="56"/>
      <c r="D708" s="56"/>
      <c r="E708" s="56"/>
      <c r="F708" s="141"/>
      <c r="G708" s="141"/>
      <c r="H708" s="141"/>
      <c r="I708" s="57"/>
      <c r="J708" s="57"/>
      <c r="K708" s="57"/>
      <c r="L708" s="57"/>
      <c r="M708" s="57"/>
      <c r="N708" s="3"/>
      <c r="T708" s="84"/>
      <c r="X708" s="40"/>
    </row>
    <row r="709">
      <c r="A709" s="39"/>
      <c r="B709" s="39"/>
      <c r="C709" s="56"/>
      <c r="D709" s="56"/>
      <c r="E709" s="56"/>
      <c r="F709" s="141"/>
      <c r="G709" s="141"/>
      <c r="H709" s="141"/>
      <c r="I709" s="57"/>
      <c r="J709" s="57"/>
      <c r="K709" s="57"/>
      <c r="L709" s="57"/>
      <c r="M709" s="57"/>
      <c r="N709" s="3"/>
      <c r="T709" s="84"/>
      <c r="X709" s="40"/>
    </row>
    <row r="710">
      <c r="A710" s="39"/>
      <c r="B710" s="39"/>
      <c r="C710" s="56"/>
      <c r="D710" s="56"/>
      <c r="E710" s="56"/>
      <c r="F710" s="141"/>
      <c r="G710" s="141"/>
      <c r="H710" s="141"/>
      <c r="I710" s="57"/>
      <c r="J710" s="57"/>
      <c r="K710" s="57"/>
      <c r="L710" s="57"/>
      <c r="M710" s="57"/>
      <c r="N710" s="3"/>
      <c r="T710" s="84"/>
      <c r="X710" s="40"/>
    </row>
    <row r="711">
      <c r="A711" s="39"/>
      <c r="B711" s="39"/>
      <c r="C711" s="56"/>
      <c r="D711" s="56"/>
      <c r="E711" s="56"/>
      <c r="F711" s="141"/>
      <c r="G711" s="141"/>
      <c r="H711" s="141"/>
      <c r="I711" s="57"/>
      <c r="J711" s="57"/>
      <c r="K711" s="57"/>
      <c r="L711" s="57"/>
      <c r="M711" s="57"/>
      <c r="N711" s="3"/>
      <c r="T711" s="84"/>
      <c r="X711" s="40"/>
    </row>
    <row r="712">
      <c r="A712" s="39"/>
      <c r="B712" s="39"/>
      <c r="C712" s="56"/>
      <c r="D712" s="56"/>
      <c r="E712" s="56"/>
      <c r="F712" s="141"/>
      <c r="G712" s="141"/>
      <c r="H712" s="141"/>
      <c r="I712" s="57"/>
      <c r="J712" s="57"/>
      <c r="K712" s="57"/>
      <c r="L712" s="57"/>
      <c r="M712" s="57"/>
      <c r="N712" s="3"/>
      <c r="T712" s="84"/>
      <c r="X712" s="40"/>
    </row>
    <row r="713">
      <c r="A713" s="39"/>
      <c r="B713" s="39"/>
      <c r="C713" s="56"/>
      <c r="D713" s="56"/>
      <c r="E713" s="56"/>
      <c r="F713" s="141"/>
      <c r="G713" s="141"/>
      <c r="H713" s="141"/>
      <c r="I713" s="57"/>
      <c r="J713" s="57"/>
      <c r="K713" s="57"/>
      <c r="L713" s="57"/>
      <c r="M713" s="57"/>
      <c r="N713" s="3"/>
      <c r="T713" s="84"/>
      <c r="X713" s="40"/>
    </row>
    <row r="714">
      <c r="A714" s="39"/>
      <c r="B714" s="39"/>
      <c r="C714" s="56"/>
      <c r="D714" s="56"/>
      <c r="E714" s="56"/>
      <c r="F714" s="141"/>
      <c r="G714" s="141"/>
      <c r="H714" s="141"/>
      <c r="I714" s="57"/>
      <c r="J714" s="57"/>
      <c r="K714" s="57"/>
      <c r="L714" s="57"/>
      <c r="M714" s="57"/>
      <c r="N714" s="3"/>
      <c r="T714" s="84"/>
      <c r="X714" s="40"/>
    </row>
    <row r="715">
      <c r="A715" s="39"/>
      <c r="B715" s="39"/>
      <c r="C715" s="56"/>
      <c r="D715" s="56"/>
      <c r="E715" s="56"/>
      <c r="F715" s="141"/>
      <c r="G715" s="141"/>
      <c r="H715" s="141"/>
      <c r="I715" s="57"/>
      <c r="J715" s="57"/>
      <c r="K715" s="57"/>
      <c r="L715" s="57"/>
      <c r="M715" s="57"/>
      <c r="N715" s="3"/>
      <c r="T715" s="84"/>
      <c r="X715" s="40"/>
    </row>
    <row r="716">
      <c r="A716" s="39"/>
      <c r="B716" s="39"/>
      <c r="C716" s="56"/>
      <c r="D716" s="56"/>
      <c r="E716" s="56"/>
      <c r="F716" s="141"/>
      <c r="G716" s="141"/>
      <c r="H716" s="141"/>
      <c r="I716" s="57"/>
      <c r="J716" s="57"/>
      <c r="K716" s="57"/>
      <c r="L716" s="57"/>
      <c r="M716" s="57"/>
      <c r="N716" s="3"/>
      <c r="T716" s="84"/>
      <c r="X716" s="40"/>
    </row>
    <row r="717">
      <c r="A717" s="39"/>
      <c r="B717" s="39"/>
      <c r="C717" s="56"/>
      <c r="D717" s="56"/>
      <c r="E717" s="56"/>
      <c r="F717" s="141"/>
      <c r="G717" s="141"/>
      <c r="H717" s="141"/>
      <c r="I717" s="57"/>
      <c r="J717" s="57"/>
      <c r="K717" s="57"/>
      <c r="L717" s="57"/>
      <c r="M717" s="57"/>
      <c r="N717" s="3"/>
      <c r="T717" s="84"/>
      <c r="X717" s="40"/>
    </row>
    <row r="718">
      <c r="A718" s="39"/>
      <c r="B718" s="39"/>
      <c r="C718" s="56"/>
      <c r="D718" s="56"/>
      <c r="E718" s="56"/>
      <c r="F718" s="141"/>
      <c r="G718" s="141"/>
      <c r="H718" s="141"/>
      <c r="I718" s="57"/>
      <c r="J718" s="57"/>
      <c r="K718" s="57"/>
      <c r="L718" s="57"/>
      <c r="M718" s="57"/>
      <c r="N718" s="3"/>
      <c r="T718" s="84"/>
      <c r="X718" s="40"/>
    </row>
    <row r="719">
      <c r="A719" s="39"/>
      <c r="B719" s="39"/>
      <c r="C719" s="56"/>
      <c r="D719" s="56"/>
      <c r="E719" s="56"/>
      <c r="F719" s="141"/>
      <c r="G719" s="141"/>
      <c r="H719" s="141"/>
      <c r="I719" s="57"/>
      <c r="J719" s="57"/>
      <c r="K719" s="57"/>
      <c r="L719" s="57"/>
      <c r="M719" s="57"/>
      <c r="N719" s="3"/>
      <c r="T719" s="84"/>
      <c r="X719" s="40"/>
    </row>
    <row r="720">
      <c r="A720" s="39"/>
      <c r="B720" s="39"/>
      <c r="C720" s="56"/>
      <c r="D720" s="56"/>
      <c r="E720" s="56"/>
      <c r="F720" s="141"/>
      <c r="G720" s="141"/>
      <c r="H720" s="141"/>
      <c r="I720" s="57"/>
      <c r="J720" s="57"/>
      <c r="K720" s="57"/>
      <c r="L720" s="57"/>
      <c r="M720" s="57"/>
      <c r="N720" s="3"/>
      <c r="T720" s="84"/>
      <c r="X720" s="40"/>
    </row>
    <row r="721">
      <c r="A721" s="39"/>
      <c r="B721" s="39"/>
      <c r="C721" s="56"/>
      <c r="D721" s="56"/>
      <c r="E721" s="56"/>
      <c r="F721" s="141"/>
      <c r="G721" s="141"/>
      <c r="H721" s="141"/>
      <c r="I721" s="57"/>
      <c r="J721" s="57"/>
      <c r="K721" s="57"/>
      <c r="L721" s="57"/>
      <c r="M721" s="57"/>
      <c r="N721" s="3"/>
      <c r="T721" s="84"/>
      <c r="X721" s="40"/>
    </row>
    <row r="722">
      <c r="A722" s="39"/>
      <c r="B722" s="39"/>
      <c r="C722" s="56"/>
      <c r="D722" s="56"/>
      <c r="E722" s="56"/>
      <c r="F722" s="141"/>
      <c r="G722" s="141"/>
      <c r="H722" s="141"/>
      <c r="I722" s="57"/>
      <c r="J722" s="57"/>
      <c r="K722" s="57"/>
      <c r="L722" s="57"/>
      <c r="M722" s="57"/>
      <c r="N722" s="3"/>
      <c r="T722" s="84"/>
      <c r="X722" s="40"/>
    </row>
    <row r="723">
      <c r="A723" s="39"/>
      <c r="B723" s="39"/>
      <c r="C723" s="56"/>
      <c r="D723" s="56"/>
      <c r="E723" s="56"/>
      <c r="F723" s="141"/>
      <c r="G723" s="141"/>
      <c r="H723" s="141"/>
      <c r="I723" s="57"/>
      <c r="J723" s="57"/>
      <c r="K723" s="57"/>
      <c r="L723" s="57"/>
      <c r="M723" s="57"/>
      <c r="N723" s="3"/>
      <c r="T723" s="84"/>
      <c r="X723" s="40"/>
    </row>
    <row r="724">
      <c r="A724" s="39"/>
      <c r="B724" s="39"/>
      <c r="C724" s="56"/>
      <c r="D724" s="56"/>
      <c r="E724" s="56"/>
      <c r="F724" s="141"/>
      <c r="G724" s="141"/>
      <c r="H724" s="141"/>
      <c r="I724" s="57"/>
      <c r="J724" s="57"/>
      <c r="K724" s="57"/>
      <c r="L724" s="57"/>
      <c r="M724" s="57"/>
      <c r="N724" s="3"/>
      <c r="T724" s="84"/>
      <c r="X724" s="40"/>
    </row>
    <row r="725">
      <c r="A725" s="39"/>
      <c r="B725" s="39"/>
      <c r="C725" s="56"/>
      <c r="D725" s="56"/>
      <c r="E725" s="56"/>
      <c r="F725" s="141"/>
      <c r="G725" s="141"/>
      <c r="H725" s="141"/>
      <c r="I725" s="57"/>
      <c r="J725" s="57"/>
      <c r="K725" s="57"/>
      <c r="L725" s="57"/>
      <c r="M725" s="57"/>
      <c r="N725" s="3"/>
      <c r="T725" s="84"/>
      <c r="X725" s="40"/>
    </row>
    <row r="726">
      <c r="A726" s="39"/>
      <c r="B726" s="39"/>
      <c r="C726" s="56"/>
      <c r="D726" s="56"/>
      <c r="E726" s="56"/>
      <c r="F726" s="141"/>
      <c r="G726" s="141"/>
      <c r="H726" s="141"/>
      <c r="I726" s="57"/>
      <c r="J726" s="57"/>
      <c r="K726" s="57"/>
      <c r="L726" s="57"/>
      <c r="M726" s="57"/>
      <c r="N726" s="3"/>
      <c r="T726" s="84"/>
      <c r="X726" s="40"/>
    </row>
    <row r="727">
      <c r="A727" s="39"/>
      <c r="B727" s="39"/>
      <c r="C727" s="56"/>
      <c r="D727" s="56"/>
      <c r="E727" s="56"/>
      <c r="F727" s="141"/>
      <c r="G727" s="141"/>
      <c r="H727" s="141"/>
      <c r="I727" s="57"/>
      <c r="J727" s="57"/>
      <c r="K727" s="57"/>
      <c r="L727" s="57"/>
      <c r="M727" s="57"/>
      <c r="N727" s="3"/>
      <c r="T727" s="84"/>
      <c r="X727" s="40"/>
    </row>
    <row r="728">
      <c r="A728" s="39"/>
      <c r="B728" s="39"/>
      <c r="C728" s="56"/>
      <c r="D728" s="56"/>
      <c r="E728" s="56"/>
      <c r="F728" s="141"/>
      <c r="G728" s="141"/>
      <c r="H728" s="141"/>
      <c r="I728" s="57"/>
      <c r="J728" s="57"/>
      <c r="K728" s="57"/>
      <c r="L728" s="57"/>
      <c r="M728" s="57"/>
      <c r="N728" s="3"/>
      <c r="T728" s="84"/>
      <c r="X728" s="40"/>
    </row>
    <row r="729">
      <c r="A729" s="39"/>
      <c r="B729" s="39"/>
      <c r="C729" s="56"/>
      <c r="D729" s="56"/>
      <c r="E729" s="56"/>
      <c r="F729" s="141"/>
      <c r="G729" s="141"/>
      <c r="H729" s="141"/>
      <c r="I729" s="57"/>
      <c r="J729" s="57"/>
      <c r="K729" s="57"/>
      <c r="L729" s="57"/>
      <c r="M729" s="57"/>
      <c r="N729" s="3"/>
      <c r="T729" s="84"/>
      <c r="X729" s="40"/>
    </row>
    <row r="730">
      <c r="A730" s="39"/>
      <c r="B730" s="39"/>
      <c r="C730" s="56"/>
      <c r="D730" s="56"/>
      <c r="E730" s="56"/>
      <c r="F730" s="141"/>
      <c r="G730" s="141"/>
      <c r="H730" s="141"/>
      <c r="I730" s="57"/>
      <c r="J730" s="57"/>
      <c r="K730" s="57"/>
      <c r="L730" s="57"/>
      <c r="M730" s="57"/>
      <c r="N730" s="3"/>
      <c r="T730" s="84"/>
      <c r="X730" s="40"/>
    </row>
    <row r="731">
      <c r="A731" s="39"/>
      <c r="B731" s="39"/>
      <c r="C731" s="56"/>
      <c r="D731" s="56"/>
      <c r="E731" s="56"/>
      <c r="F731" s="141"/>
      <c r="G731" s="141"/>
      <c r="H731" s="141"/>
      <c r="I731" s="57"/>
      <c r="J731" s="57"/>
      <c r="K731" s="57"/>
      <c r="L731" s="57"/>
      <c r="M731" s="57"/>
      <c r="N731" s="3"/>
      <c r="T731" s="84"/>
      <c r="X731" s="40"/>
    </row>
    <row r="732">
      <c r="A732" s="39"/>
      <c r="B732" s="39"/>
      <c r="C732" s="56"/>
      <c r="D732" s="56"/>
      <c r="E732" s="56"/>
      <c r="F732" s="141"/>
      <c r="G732" s="141"/>
      <c r="H732" s="141"/>
      <c r="I732" s="57"/>
      <c r="J732" s="57"/>
      <c r="K732" s="57"/>
      <c r="L732" s="57"/>
      <c r="M732" s="57"/>
      <c r="N732" s="3"/>
      <c r="T732" s="84"/>
      <c r="X732" s="40"/>
    </row>
    <row r="733">
      <c r="A733" s="39"/>
      <c r="B733" s="39"/>
      <c r="C733" s="56"/>
      <c r="D733" s="56"/>
      <c r="E733" s="56"/>
      <c r="F733" s="141"/>
      <c r="G733" s="141"/>
      <c r="H733" s="141"/>
      <c r="I733" s="57"/>
      <c r="J733" s="57"/>
      <c r="K733" s="57"/>
      <c r="L733" s="57"/>
      <c r="M733" s="57"/>
      <c r="N733" s="3"/>
      <c r="T733" s="84"/>
      <c r="X733" s="40"/>
    </row>
    <row r="734">
      <c r="A734" s="39"/>
      <c r="B734" s="39"/>
      <c r="C734" s="56"/>
      <c r="D734" s="56"/>
      <c r="E734" s="56"/>
      <c r="F734" s="141"/>
      <c r="G734" s="141"/>
      <c r="H734" s="141"/>
      <c r="I734" s="57"/>
      <c r="J734" s="57"/>
      <c r="K734" s="57"/>
      <c r="L734" s="57"/>
      <c r="M734" s="57"/>
      <c r="N734" s="3"/>
      <c r="T734" s="84"/>
      <c r="X734" s="40"/>
    </row>
    <row r="735">
      <c r="A735" s="39"/>
      <c r="B735" s="39"/>
      <c r="C735" s="56"/>
      <c r="D735" s="56"/>
      <c r="E735" s="56"/>
      <c r="F735" s="141"/>
      <c r="G735" s="141"/>
      <c r="H735" s="141"/>
      <c r="I735" s="57"/>
      <c r="J735" s="57"/>
      <c r="K735" s="57"/>
      <c r="L735" s="57"/>
      <c r="M735" s="57"/>
      <c r="N735" s="3"/>
      <c r="T735" s="84"/>
      <c r="X735" s="40"/>
    </row>
    <row r="736">
      <c r="A736" s="39"/>
      <c r="B736" s="39"/>
      <c r="C736" s="56"/>
      <c r="D736" s="56"/>
      <c r="E736" s="56"/>
      <c r="F736" s="141"/>
      <c r="G736" s="141"/>
      <c r="H736" s="141"/>
      <c r="I736" s="57"/>
      <c r="J736" s="57"/>
      <c r="K736" s="57"/>
      <c r="L736" s="57"/>
      <c r="M736" s="57"/>
      <c r="N736" s="3"/>
      <c r="T736" s="84"/>
      <c r="X736" s="40"/>
    </row>
    <row r="737">
      <c r="A737" s="39"/>
      <c r="B737" s="39"/>
      <c r="C737" s="56"/>
      <c r="D737" s="56"/>
      <c r="E737" s="56"/>
      <c r="F737" s="141"/>
      <c r="G737" s="141"/>
      <c r="H737" s="141"/>
      <c r="I737" s="57"/>
      <c r="J737" s="57"/>
      <c r="K737" s="57"/>
      <c r="L737" s="57"/>
      <c r="M737" s="57"/>
      <c r="N737" s="3"/>
      <c r="T737" s="84"/>
      <c r="X737" s="40"/>
    </row>
    <row r="738">
      <c r="A738" s="39"/>
      <c r="B738" s="39"/>
      <c r="C738" s="56"/>
      <c r="D738" s="56"/>
      <c r="E738" s="56"/>
      <c r="F738" s="141"/>
      <c r="G738" s="141"/>
      <c r="H738" s="141"/>
      <c r="I738" s="57"/>
      <c r="J738" s="57"/>
      <c r="K738" s="57"/>
      <c r="L738" s="57"/>
      <c r="M738" s="57"/>
      <c r="N738" s="3"/>
      <c r="T738" s="84"/>
      <c r="X738" s="40"/>
    </row>
    <row r="739">
      <c r="A739" s="39"/>
      <c r="B739" s="39"/>
      <c r="C739" s="56"/>
      <c r="D739" s="56"/>
      <c r="E739" s="56"/>
      <c r="F739" s="141"/>
      <c r="G739" s="141"/>
      <c r="H739" s="141"/>
      <c r="I739" s="57"/>
      <c r="J739" s="57"/>
      <c r="K739" s="57"/>
      <c r="L739" s="57"/>
      <c r="M739" s="57"/>
      <c r="N739" s="3"/>
      <c r="T739" s="84"/>
      <c r="X739" s="40"/>
    </row>
    <row r="740">
      <c r="A740" s="39"/>
      <c r="B740" s="39"/>
      <c r="C740" s="56"/>
      <c r="D740" s="56"/>
      <c r="E740" s="56"/>
      <c r="F740" s="141"/>
      <c r="G740" s="141"/>
      <c r="H740" s="141"/>
      <c r="I740" s="57"/>
      <c r="J740" s="57"/>
      <c r="K740" s="57"/>
      <c r="L740" s="57"/>
      <c r="M740" s="57"/>
      <c r="N740" s="3"/>
      <c r="T740" s="84"/>
      <c r="X740" s="40"/>
    </row>
    <row r="741">
      <c r="A741" s="39"/>
      <c r="B741" s="39"/>
      <c r="C741" s="56"/>
      <c r="D741" s="56"/>
      <c r="E741" s="56"/>
      <c r="F741" s="141"/>
      <c r="G741" s="141"/>
      <c r="H741" s="141"/>
      <c r="I741" s="57"/>
      <c r="J741" s="57"/>
      <c r="K741" s="57"/>
      <c r="L741" s="57"/>
      <c r="M741" s="57"/>
      <c r="N741" s="3"/>
      <c r="T741" s="84"/>
      <c r="X741" s="40"/>
    </row>
    <row r="742">
      <c r="A742" s="39"/>
      <c r="B742" s="39"/>
      <c r="C742" s="56"/>
      <c r="D742" s="56"/>
      <c r="E742" s="56"/>
      <c r="F742" s="141"/>
      <c r="G742" s="141"/>
      <c r="H742" s="141"/>
      <c r="I742" s="57"/>
      <c r="J742" s="57"/>
      <c r="K742" s="57"/>
      <c r="L742" s="57"/>
      <c r="M742" s="57"/>
      <c r="N742" s="3"/>
      <c r="T742" s="84"/>
      <c r="X742" s="40"/>
    </row>
    <row r="743">
      <c r="A743" s="39"/>
      <c r="B743" s="39"/>
      <c r="C743" s="56"/>
      <c r="D743" s="56"/>
      <c r="E743" s="56"/>
      <c r="F743" s="141"/>
      <c r="G743" s="141"/>
      <c r="H743" s="141"/>
      <c r="I743" s="57"/>
      <c r="J743" s="57"/>
      <c r="K743" s="57"/>
      <c r="L743" s="57"/>
      <c r="M743" s="57"/>
      <c r="N743" s="3"/>
      <c r="T743" s="84"/>
      <c r="X743" s="40"/>
    </row>
    <row r="744">
      <c r="A744" s="39"/>
      <c r="B744" s="39"/>
      <c r="C744" s="56"/>
      <c r="D744" s="56"/>
      <c r="E744" s="56"/>
      <c r="F744" s="141"/>
      <c r="G744" s="141"/>
      <c r="H744" s="141"/>
      <c r="I744" s="57"/>
      <c r="J744" s="57"/>
      <c r="K744" s="57"/>
      <c r="L744" s="57"/>
      <c r="M744" s="57"/>
      <c r="N744" s="3"/>
      <c r="T744" s="84"/>
      <c r="X744" s="40"/>
    </row>
    <row r="745">
      <c r="A745" s="39"/>
      <c r="B745" s="39"/>
      <c r="C745" s="56"/>
      <c r="D745" s="56"/>
      <c r="E745" s="56"/>
      <c r="F745" s="141"/>
      <c r="G745" s="141"/>
      <c r="H745" s="141"/>
      <c r="I745" s="57"/>
      <c r="J745" s="57"/>
      <c r="K745" s="57"/>
      <c r="L745" s="57"/>
      <c r="M745" s="57"/>
      <c r="N745" s="3"/>
      <c r="T745" s="84"/>
      <c r="X745" s="40"/>
    </row>
    <row r="746">
      <c r="A746" s="39"/>
      <c r="B746" s="39"/>
      <c r="C746" s="56"/>
      <c r="D746" s="56"/>
      <c r="E746" s="56"/>
      <c r="F746" s="141"/>
      <c r="G746" s="141"/>
      <c r="H746" s="141"/>
      <c r="I746" s="57"/>
      <c r="J746" s="57"/>
      <c r="K746" s="57"/>
      <c r="L746" s="57"/>
      <c r="M746" s="57"/>
      <c r="N746" s="3"/>
      <c r="T746" s="84"/>
      <c r="X746" s="40"/>
    </row>
    <row r="747">
      <c r="A747" s="39"/>
      <c r="B747" s="39"/>
      <c r="C747" s="56"/>
      <c r="D747" s="56"/>
      <c r="E747" s="56"/>
      <c r="F747" s="141"/>
      <c r="G747" s="141"/>
      <c r="H747" s="141"/>
      <c r="I747" s="57"/>
      <c r="J747" s="57"/>
      <c r="K747" s="57"/>
      <c r="L747" s="57"/>
      <c r="M747" s="57"/>
      <c r="N747" s="3"/>
      <c r="T747" s="84"/>
      <c r="X747" s="40"/>
    </row>
    <row r="748">
      <c r="A748" s="39"/>
      <c r="B748" s="39"/>
      <c r="C748" s="56"/>
      <c r="D748" s="56"/>
      <c r="E748" s="56"/>
      <c r="F748" s="141"/>
      <c r="G748" s="141"/>
      <c r="H748" s="141"/>
      <c r="I748" s="57"/>
      <c r="J748" s="57"/>
      <c r="K748" s="57"/>
      <c r="L748" s="57"/>
      <c r="M748" s="57"/>
      <c r="N748" s="3"/>
      <c r="T748" s="84"/>
      <c r="X748" s="40"/>
    </row>
    <row r="749">
      <c r="A749" s="39"/>
      <c r="B749" s="39"/>
      <c r="C749" s="56"/>
      <c r="D749" s="56"/>
      <c r="E749" s="56"/>
      <c r="F749" s="141"/>
      <c r="G749" s="141"/>
      <c r="H749" s="141"/>
      <c r="I749" s="57"/>
      <c r="J749" s="57"/>
      <c r="K749" s="57"/>
      <c r="L749" s="57"/>
      <c r="M749" s="57"/>
      <c r="N749" s="3"/>
      <c r="T749" s="84"/>
      <c r="X749" s="40"/>
    </row>
    <row r="750">
      <c r="A750" s="39"/>
      <c r="B750" s="39"/>
      <c r="C750" s="56"/>
      <c r="D750" s="56"/>
      <c r="E750" s="56"/>
      <c r="F750" s="141"/>
      <c r="G750" s="141"/>
      <c r="H750" s="141"/>
      <c r="I750" s="57"/>
      <c r="J750" s="57"/>
      <c r="K750" s="57"/>
      <c r="L750" s="57"/>
      <c r="M750" s="57"/>
      <c r="N750" s="3"/>
      <c r="T750" s="84"/>
      <c r="X750" s="40"/>
    </row>
    <row r="751">
      <c r="A751" s="39"/>
      <c r="B751" s="39"/>
      <c r="C751" s="56"/>
      <c r="D751" s="56"/>
      <c r="E751" s="56"/>
      <c r="F751" s="141"/>
      <c r="G751" s="141"/>
      <c r="H751" s="141"/>
      <c r="I751" s="57"/>
      <c r="J751" s="57"/>
      <c r="K751" s="57"/>
      <c r="L751" s="57"/>
      <c r="M751" s="57"/>
      <c r="N751" s="3"/>
      <c r="T751" s="84"/>
      <c r="X751" s="40"/>
    </row>
    <row r="752">
      <c r="A752" s="39"/>
      <c r="B752" s="39"/>
      <c r="C752" s="56"/>
      <c r="D752" s="56"/>
      <c r="E752" s="56"/>
      <c r="F752" s="141"/>
      <c r="G752" s="141"/>
      <c r="H752" s="141"/>
      <c r="I752" s="57"/>
      <c r="J752" s="57"/>
      <c r="K752" s="57"/>
      <c r="L752" s="57"/>
      <c r="M752" s="57"/>
      <c r="N752" s="3"/>
      <c r="T752" s="84"/>
      <c r="X752" s="40"/>
    </row>
    <row r="753">
      <c r="A753" s="39"/>
      <c r="B753" s="39"/>
      <c r="C753" s="56"/>
      <c r="D753" s="56"/>
      <c r="E753" s="56"/>
      <c r="F753" s="141"/>
      <c r="G753" s="141"/>
      <c r="H753" s="141"/>
      <c r="I753" s="57"/>
      <c r="J753" s="57"/>
      <c r="K753" s="57"/>
      <c r="L753" s="57"/>
      <c r="M753" s="57"/>
      <c r="N753" s="3"/>
      <c r="T753" s="84"/>
      <c r="X753" s="40"/>
    </row>
    <row r="754">
      <c r="A754" s="39"/>
      <c r="B754" s="39"/>
      <c r="C754" s="56"/>
      <c r="D754" s="56"/>
      <c r="E754" s="56"/>
      <c r="F754" s="141"/>
      <c r="G754" s="141"/>
      <c r="H754" s="141"/>
      <c r="I754" s="57"/>
      <c r="J754" s="57"/>
      <c r="K754" s="57"/>
      <c r="L754" s="57"/>
      <c r="M754" s="57"/>
      <c r="N754" s="3"/>
      <c r="T754" s="84"/>
      <c r="X754" s="40"/>
    </row>
    <row r="755">
      <c r="A755" s="39"/>
      <c r="B755" s="39"/>
      <c r="C755" s="56"/>
      <c r="D755" s="56"/>
      <c r="E755" s="56"/>
      <c r="F755" s="141"/>
      <c r="G755" s="141"/>
      <c r="H755" s="141"/>
      <c r="I755" s="57"/>
      <c r="J755" s="57"/>
      <c r="K755" s="57"/>
      <c r="L755" s="57"/>
      <c r="M755" s="57"/>
      <c r="N755" s="3"/>
      <c r="T755" s="84"/>
      <c r="X755" s="40"/>
    </row>
    <row r="756">
      <c r="A756" s="39"/>
      <c r="B756" s="39"/>
      <c r="C756" s="56"/>
      <c r="D756" s="56"/>
      <c r="E756" s="56"/>
      <c r="F756" s="141"/>
      <c r="G756" s="141"/>
      <c r="H756" s="141"/>
      <c r="I756" s="57"/>
      <c r="J756" s="57"/>
      <c r="K756" s="57"/>
      <c r="L756" s="57"/>
      <c r="M756" s="57"/>
      <c r="N756" s="3"/>
      <c r="T756" s="84"/>
      <c r="X756" s="40"/>
    </row>
    <row r="757">
      <c r="A757" s="39"/>
      <c r="B757" s="39"/>
      <c r="C757" s="56"/>
      <c r="D757" s="56"/>
      <c r="E757" s="56"/>
      <c r="F757" s="141"/>
      <c r="G757" s="141"/>
      <c r="H757" s="141"/>
      <c r="I757" s="57"/>
      <c r="J757" s="57"/>
      <c r="K757" s="57"/>
      <c r="L757" s="57"/>
      <c r="M757" s="57"/>
      <c r="N757" s="3"/>
      <c r="T757" s="84"/>
      <c r="X757" s="40"/>
    </row>
    <row r="758">
      <c r="A758" s="39"/>
      <c r="B758" s="39"/>
      <c r="C758" s="56"/>
      <c r="D758" s="56"/>
      <c r="E758" s="56"/>
      <c r="F758" s="141"/>
      <c r="G758" s="141"/>
      <c r="H758" s="141"/>
      <c r="I758" s="57"/>
      <c r="J758" s="57"/>
      <c r="K758" s="57"/>
      <c r="L758" s="57"/>
      <c r="M758" s="57"/>
      <c r="N758" s="3"/>
      <c r="T758" s="84"/>
      <c r="X758" s="40"/>
    </row>
    <row r="759">
      <c r="A759" s="39"/>
      <c r="B759" s="39"/>
      <c r="C759" s="56"/>
      <c r="D759" s="56"/>
      <c r="E759" s="56"/>
      <c r="F759" s="141"/>
      <c r="G759" s="141"/>
      <c r="H759" s="141"/>
      <c r="I759" s="57"/>
      <c r="J759" s="57"/>
      <c r="K759" s="57"/>
      <c r="L759" s="57"/>
      <c r="M759" s="57"/>
      <c r="N759" s="3"/>
      <c r="T759" s="84"/>
      <c r="X759" s="40"/>
    </row>
    <row r="760">
      <c r="A760" s="39"/>
      <c r="B760" s="39"/>
      <c r="C760" s="56"/>
      <c r="D760" s="56"/>
      <c r="E760" s="56"/>
      <c r="F760" s="141"/>
      <c r="G760" s="141"/>
      <c r="H760" s="141"/>
      <c r="I760" s="57"/>
      <c r="J760" s="57"/>
      <c r="K760" s="57"/>
      <c r="L760" s="57"/>
      <c r="M760" s="57"/>
      <c r="N760" s="3"/>
      <c r="T760" s="84"/>
      <c r="X760" s="40"/>
    </row>
    <row r="761">
      <c r="A761" s="39"/>
      <c r="B761" s="39"/>
      <c r="C761" s="56"/>
      <c r="D761" s="56"/>
      <c r="E761" s="56"/>
      <c r="F761" s="141"/>
      <c r="G761" s="141"/>
      <c r="H761" s="141"/>
      <c r="I761" s="57"/>
      <c r="J761" s="57"/>
      <c r="K761" s="57"/>
      <c r="L761" s="57"/>
      <c r="M761" s="57"/>
      <c r="N761" s="3"/>
      <c r="T761" s="84"/>
      <c r="X761" s="40"/>
    </row>
    <row r="762">
      <c r="A762" s="39"/>
      <c r="B762" s="39"/>
      <c r="C762" s="56"/>
      <c r="D762" s="56"/>
      <c r="E762" s="56"/>
      <c r="F762" s="141"/>
      <c r="G762" s="141"/>
      <c r="H762" s="141"/>
      <c r="I762" s="57"/>
      <c r="J762" s="57"/>
      <c r="K762" s="57"/>
      <c r="L762" s="57"/>
      <c r="M762" s="57"/>
      <c r="N762" s="3"/>
      <c r="T762" s="84"/>
      <c r="X762" s="40"/>
    </row>
    <row r="763">
      <c r="A763" s="39"/>
      <c r="B763" s="39"/>
      <c r="C763" s="56"/>
      <c r="D763" s="56"/>
      <c r="E763" s="56"/>
      <c r="F763" s="141"/>
      <c r="G763" s="141"/>
      <c r="H763" s="141"/>
      <c r="I763" s="57"/>
      <c r="J763" s="57"/>
      <c r="K763" s="57"/>
      <c r="L763" s="57"/>
      <c r="M763" s="57"/>
      <c r="N763" s="3"/>
      <c r="T763" s="84"/>
      <c r="X763" s="40"/>
    </row>
    <row r="764">
      <c r="A764" s="39"/>
      <c r="B764" s="39"/>
      <c r="C764" s="56"/>
      <c r="D764" s="56"/>
      <c r="E764" s="56"/>
      <c r="F764" s="141"/>
      <c r="G764" s="141"/>
      <c r="H764" s="141"/>
      <c r="I764" s="57"/>
      <c r="J764" s="57"/>
      <c r="K764" s="57"/>
      <c r="L764" s="57"/>
      <c r="M764" s="57"/>
      <c r="N764" s="3"/>
      <c r="T764" s="84"/>
      <c r="X764" s="40"/>
    </row>
    <row r="765">
      <c r="A765" s="39"/>
      <c r="B765" s="39"/>
      <c r="C765" s="56"/>
      <c r="D765" s="56"/>
      <c r="E765" s="56"/>
      <c r="F765" s="141"/>
      <c r="G765" s="141"/>
      <c r="H765" s="141"/>
      <c r="I765" s="57"/>
      <c r="J765" s="57"/>
      <c r="K765" s="57"/>
      <c r="L765" s="57"/>
      <c r="M765" s="57"/>
      <c r="N765" s="3"/>
      <c r="T765" s="84"/>
      <c r="X765" s="40"/>
    </row>
    <row r="766">
      <c r="A766" s="39"/>
      <c r="B766" s="39"/>
      <c r="C766" s="56"/>
      <c r="D766" s="56"/>
      <c r="E766" s="56"/>
      <c r="F766" s="141"/>
      <c r="G766" s="141"/>
      <c r="H766" s="141"/>
      <c r="I766" s="57"/>
      <c r="J766" s="57"/>
      <c r="K766" s="57"/>
      <c r="L766" s="57"/>
      <c r="M766" s="57"/>
      <c r="N766" s="3"/>
      <c r="T766" s="84"/>
      <c r="X766" s="40"/>
    </row>
    <row r="767">
      <c r="A767" s="39"/>
      <c r="B767" s="39"/>
      <c r="C767" s="56"/>
      <c r="D767" s="56"/>
      <c r="E767" s="56"/>
      <c r="F767" s="141"/>
      <c r="G767" s="141"/>
      <c r="H767" s="141"/>
      <c r="I767" s="57"/>
      <c r="J767" s="57"/>
      <c r="K767" s="57"/>
      <c r="L767" s="57"/>
      <c r="M767" s="57"/>
      <c r="N767" s="3"/>
      <c r="T767" s="84"/>
      <c r="X767" s="40"/>
    </row>
    <row r="768">
      <c r="A768" s="39"/>
      <c r="B768" s="39"/>
      <c r="C768" s="56"/>
      <c r="D768" s="56"/>
      <c r="E768" s="56"/>
      <c r="F768" s="141"/>
      <c r="G768" s="141"/>
      <c r="H768" s="141"/>
      <c r="I768" s="57"/>
      <c r="J768" s="57"/>
      <c r="K768" s="57"/>
      <c r="L768" s="57"/>
      <c r="M768" s="57"/>
      <c r="N768" s="3"/>
      <c r="T768" s="84"/>
      <c r="X768" s="40"/>
    </row>
    <row r="769">
      <c r="A769" s="39"/>
      <c r="B769" s="39"/>
      <c r="C769" s="56"/>
      <c r="D769" s="56"/>
      <c r="E769" s="56"/>
      <c r="F769" s="141"/>
      <c r="G769" s="141"/>
      <c r="H769" s="141"/>
      <c r="I769" s="57"/>
      <c r="J769" s="57"/>
      <c r="K769" s="57"/>
      <c r="L769" s="57"/>
      <c r="M769" s="57"/>
      <c r="N769" s="3"/>
      <c r="T769" s="84"/>
      <c r="X769" s="40"/>
    </row>
    <row r="770">
      <c r="A770" s="39"/>
      <c r="B770" s="39"/>
      <c r="C770" s="56"/>
      <c r="D770" s="56"/>
      <c r="E770" s="56"/>
      <c r="F770" s="141"/>
      <c r="G770" s="141"/>
      <c r="H770" s="141"/>
      <c r="I770" s="57"/>
      <c r="J770" s="57"/>
      <c r="K770" s="57"/>
      <c r="L770" s="57"/>
      <c r="M770" s="57"/>
      <c r="N770" s="3"/>
      <c r="T770" s="84"/>
      <c r="X770" s="40"/>
    </row>
    <row r="771">
      <c r="A771" s="39"/>
      <c r="B771" s="39"/>
      <c r="C771" s="56"/>
      <c r="D771" s="56"/>
      <c r="E771" s="56"/>
      <c r="F771" s="141"/>
      <c r="G771" s="141"/>
      <c r="H771" s="141"/>
      <c r="I771" s="57"/>
      <c r="J771" s="57"/>
      <c r="K771" s="57"/>
      <c r="L771" s="57"/>
      <c r="M771" s="57"/>
      <c r="N771" s="3"/>
      <c r="T771" s="84"/>
      <c r="X771" s="40"/>
    </row>
    <row r="772">
      <c r="A772" s="39"/>
      <c r="B772" s="39"/>
      <c r="C772" s="56"/>
      <c r="D772" s="56"/>
      <c r="E772" s="56"/>
      <c r="F772" s="141"/>
      <c r="G772" s="141"/>
      <c r="H772" s="141"/>
      <c r="I772" s="57"/>
      <c r="J772" s="57"/>
      <c r="K772" s="57"/>
      <c r="L772" s="57"/>
      <c r="M772" s="57"/>
      <c r="N772" s="3"/>
      <c r="T772" s="84"/>
      <c r="X772" s="40"/>
    </row>
    <row r="773">
      <c r="A773" s="39"/>
      <c r="B773" s="39"/>
      <c r="C773" s="56"/>
      <c r="D773" s="56"/>
      <c r="E773" s="56"/>
      <c r="F773" s="141"/>
      <c r="G773" s="141"/>
      <c r="H773" s="141"/>
      <c r="I773" s="57"/>
      <c r="J773" s="57"/>
      <c r="K773" s="57"/>
      <c r="L773" s="57"/>
      <c r="M773" s="57"/>
      <c r="N773" s="3"/>
      <c r="T773" s="84"/>
      <c r="X773" s="40"/>
    </row>
    <row r="774">
      <c r="A774" s="39"/>
      <c r="B774" s="39"/>
      <c r="C774" s="56"/>
      <c r="D774" s="56"/>
      <c r="E774" s="56"/>
      <c r="F774" s="141"/>
      <c r="G774" s="141"/>
      <c r="H774" s="141"/>
      <c r="I774" s="57"/>
      <c r="J774" s="57"/>
      <c r="K774" s="57"/>
      <c r="L774" s="57"/>
      <c r="M774" s="57"/>
      <c r="N774" s="3"/>
      <c r="T774" s="84"/>
      <c r="X774" s="40"/>
    </row>
    <row r="775">
      <c r="A775" s="39"/>
      <c r="B775" s="39"/>
      <c r="C775" s="56"/>
      <c r="D775" s="56"/>
      <c r="E775" s="56"/>
      <c r="F775" s="141"/>
      <c r="G775" s="141"/>
      <c r="H775" s="141"/>
      <c r="I775" s="57"/>
      <c r="J775" s="57"/>
      <c r="K775" s="57"/>
      <c r="L775" s="57"/>
      <c r="M775" s="57"/>
      <c r="N775" s="3"/>
      <c r="T775" s="84"/>
      <c r="X775" s="40"/>
    </row>
    <row r="776">
      <c r="A776" s="39"/>
      <c r="B776" s="39"/>
      <c r="C776" s="56"/>
      <c r="D776" s="56"/>
      <c r="E776" s="56"/>
      <c r="F776" s="141"/>
      <c r="G776" s="141"/>
      <c r="H776" s="141"/>
      <c r="I776" s="57"/>
      <c r="J776" s="57"/>
      <c r="K776" s="57"/>
      <c r="L776" s="57"/>
      <c r="M776" s="57"/>
      <c r="N776" s="3"/>
      <c r="T776" s="84"/>
      <c r="X776" s="40"/>
    </row>
    <row r="777">
      <c r="A777" s="39"/>
      <c r="B777" s="39"/>
      <c r="C777" s="56"/>
      <c r="D777" s="56"/>
      <c r="E777" s="56"/>
      <c r="F777" s="141"/>
      <c r="G777" s="141"/>
      <c r="H777" s="141"/>
      <c r="I777" s="57"/>
      <c r="J777" s="57"/>
      <c r="K777" s="57"/>
      <c r="L777" s="57"/>
      <c r="M777" s="57"/>
      <c r="N777" s="3"/>
      <c r="T777" s="84"/>
      <c r="X777" s="40"/>
    </row>
    <row r="778">
      <c r="A778" s="39"/>
      <c r="B778" s="39"/>
      <c r="C778" s="56"/>
      <c r="D778" s="56"/>
      <c r="E778" s="56"/>
      <c r="F778" s="141"/>
      <c r="G778" s="141"/>
      <c r="H778" s="141"/>
      <c r="I778" s="57"/>
      <c r="J778" s="57"/>
      <c r="K778" s="57"/>
      <c r="L778" s="57"/>
      <c r="M778" s="57"/>
      <c r="N778" s="3"/>
      <c r="T778" s="84"/>
      <c r="X778" s="40"/>
    </row>
    <row r="779">
      <c r="A779" s="39"/>
      <c r="B779" s="39"/>
      <c r="C779" s="56"/>
      <c r="D779" s="56"/>
      <c r="E779" s="56"/>
      <c r="F779" s="141"/>
      <c r="G779" s="141"/>
      <c r="H779" s="141"/>
      <c r="I779" s="57"/>
      <c r="J779" s="57"/>
      <c r="K779" s="57"/>
      <c r="L779" s="57"/>
      <c r="M779" s="57"/>
      <c r="N779" s="3"/>
      <c r="T779" s="84"/>
      <c r="X779" s="40"/>
    </row>
    <row r="780">
      <c r="A780" s="39"/>
      <c r="B780" s="39"/>
      <c r="C780" s="56"/>
      <c r="D780" s="56"/>
      <c r="E780" s="56"/>
      <c r="F780" s="141"/>
      <c r="G780" s="141"/>
      <c r="H780" s="141"/>
      <c r="I780" s="57"/>
      <c r="J780" s="57"/>
      <c r="K780" s="57"/>
      <c r="L780" s="57"/>
      <c r="M780" s="57"/>
      <c r="N780" s="3"/>
      <c r="T780" s="84"/>
      <c r="X780" s="40"/>
    </row>
    <row r="781">
      <c r="A781" s="39"/>
      <c r="B781" s="39"/>
      <c r="C781" s="56"/>
      <c r="D781" s="56"/>
      <c r="E781" s="56"/>
      <c r="F781" s="141"/>
      <c r="G781" s="141"/>
      <c r="H781" s="141"/>
      <c r="I781" s="57"/>
      <c r="J781" s="57"/>
      <c r="K781" s="57"/>
      <c r="L781" s="57"/>
      <c r="M781" s="57"/>
      <c r="N781" s="3"/>
      <c r="T781" s="84"/>
      <c r="X781" s="40"/>
    </row>
    <row r="782">
      <c r="A782" s="39"/>
      <c r="B782" s="39"/>
      <c r="C782" s="56"/>
      <c r="D782" s="56"/>
      <c r="E782" s="56"/>
      <c r="F782" s="141"/>
      <c r="G782" s="141"/>
      <c r="H782" s="141"/>
      <c r="I782" s="57"/>
      <c r="J782" s="57"/>
      <c r="K782" s="57"/>
      <c r="L782" s="57"/>
      <c r="M782" s="57"/>
      <c r="N782" s="3"/>
      <c r="T782" s="84"/>
      <c r="X782" s="40"/>
    </row>
    <row r="783">
      <c r="A783" s="39"/>
      <c r="B783" s="39"/>
      <c r="C783" s="56"/>
      <c r="D783" s="56"/>
      <c r="E783" s="56"/>
      <c r="F783" s="141"/>
      <c r="G783" s="141"/>
      <c r="H783" s="141"/>
      <c r="I783" s="57"/>
      <c r="J783" s="57"/>
      <c r="K783" s="57"/>
      <c r="L783" s="57"/>
      <c r="M783" s="57"/>
      <c r="N783" s="3"/>
      <c r="T783" s="84"/>
      <c r="X783" s="40"/>
    </row>
    <row r="784">
      <c r="A784" s="39"/>
      <c r="B784" s="39"/>
      <c r="C784" s="56"/>
      <c r="D784" s="56"/>
      <c r="E784" s="56"/>
      <c r="F784" s="141"/>
      <c r="G784" s="141"/>
      <c r="H784" s="141"/>
      <c r="I784" s="57"/>
      <c r="J784" s="57"/>
      <c r="K784" s="57"/>
      <c r="L784" s="57"/>
      <c r="M784" s="57"/>
      <c r="N784" s="3"/>
      <c r="T784" s="84"/>
      <c r="X784" s="40"/>
    </row>
    <row r="785">
      <c r="A785" s="39"/>
      <c r="B785" s="39"/>
      <c r="C785" s="56"/>
      <c r="D785" s="56"/>
      <c r="E785" s="56"/>
      <c r="F785" s="141"/>
      <c r="G785" s="141"/>
      <c r="H785" s="141"/>
      <c r="I785" s="57"/>
      <c r="J785" s="57"/>
      <c r="K785" s="57"/>
      <c r="L785" s="57"/>
      <c r="M785" s="57"/>
      <c r="N785" s="3"/>
      <c r="T785" s="84"/>
      <c r="X785" s="40"/>
    </row>
    <row r="786">
      <c r="A786" s="39"/>
      <c r="B786" s="39"/>
      <c r="C786" s="56"/>
      <c r="D786" s="56"/>
      <c r="E786" s="56"/>
      <c r="F786" s="141"/>
      <c r="G786" s="141"/>
      <c r="H786" s="141"/>
      <c r="I786" s="57"/>
      <c r="J786" s="57"/>
      <c r="K786" s="57"/>
      <c r="L786" s="57"/>
      <c r="M786" s="57"/>
      <c r="N786" s="3"/>
      <c r="T786" s="84"/>
      <c r="X786" s="40"/>
    </row>
    <row r="787">
      <c r="A787" s="39"/>
      <c r="B787" s="39"/>
      <c r="C787" s="56"/>
      <c r="D787" s="56"/>
      <c r="E787" s="56"/>
      <c r="F787" s="141"/>
      <c r="G787" s="141"/>
      <c r="H787" s="141"/>
      <c r="I787" s="57"/>
      <c r="J787" s="57"/>
      <c r="K787" s="57"/>
      <c r="L787" s="57"/>
      <c r="M787" s="57"/>
      <c r="N787" s="3"/>
      <c r="T787" s="84"/>
      <c r="X787" s="40"/>
    </row>
    <row r="788">
      <c r="A788" s="39"/>
      <c r="B788" s="39"/>
      <c r="C788" s="56"/>
      <c r="D788" s="56"/>
      <c r="E788" s="56"/>
      <c r="F788" s="141"/>
      <c r="G788" s="141"/>
      <c r="H788" s="141"/>
      <c r="I788" s="57"/>
      <c r="J788" s="57"/>
      <c r="K788" s="57"/>
      <c r="L788" s="57"/>
      <c r="M788" s="57"/>
      <c r="N788" s="3"/>
      <c r="T788" s="84"/>
      <c r="X788" s="40"/>
    </row>
    <row r="789">
      <c r="A789" s="39"/>
      <c r="B789" s="39"/>
      <c r="C789" s="56"/>
      <c r="D789" s="56"/>
      <c r="E789" s="56"/>
      <c r="F789" s="141"/>
      <c r="G789" s="141"/>
      <c r="H789" s="141"/>
      <c r="I789" s="57"/>
      <c r="J789" s="57"/>
      <c r="K789" s="57"/>
      <c r="L789" s="57"/>
      <c r="M789" s="57"/>
      <c r="N789" s="3"/>
      <c r="T789" s="84"/>
      <c r="X789" s="40"/>
    </row>
    <row r="790">
      <c r="A790" s="39"/>
      <c r="B790" s="39"/>
      <c r="C790" s="56"/>
      <c r="D790" s="56"/>
      <c r="E790" s="56"/>
      <c r="F790" s="141"/>
      <c r="G790" s="141"/>
      <c r="H790" s="141"/>
      <c r="I790" s="57"/>
      <c r="J790" s="57"/>
      <c r="K790" s="57"/>
      <c r="L790" s="57"/>
      <c r="M790" s="57"/>
      <c r="N790" s="3"/>
      <c r="T790" s="84"/>
      <c r="X790" s="40"/>
    </row>
    <row r="791">
      <c r="A791" s="39"/>
      <c r="B791" s="39"/>
      <c r="C791" s="56"/>
      <c r="D791" s="56"/>
      <c r="E791" s="56"/>
      <c r="F791" s="141"/>
      <c r="G791" s="141"/>
      <c r="H791" s="141"/>
      <c r="I791" s="57"/>
      <c r="J791" s="57"/>
      <c r="K791" s="57"/>
      <c r="L791" s="57"/>
      <c r="M791" s="57"/>
      <c r="N791" s="3"/>
      <c r="T791" s="84"/>
      <c r="X791" s="40"/>
    </row>
    <row r="792">
      <c r="A792" s="39"/>
      <c r="B792" s="39"/>
      <c r="C792" s="56"/>
      <c r="D792" s="56"/>
      <c r="E792" s="56"/>
      <c r="F792" s="141"/>
      <c r="G792" s="141"/>
      <c r="H792" s="141"/>
      <c r="I792" s="57"/>
      <c r="J792" s="57"/>
      <c r="K792" s="57"/>
      <c r="L792" s="57"/>
      <c r="M792" s="57"/>
      <c r="N792" s="3"/>
      <c r="T792" s="84"/>
      <c r="X792" s="40"/>
    </row>
    <row r="793">
      <c r="A793" s="39"/>
      <c r="B793" s="39"/>
      <c r="C793" s="56"/>
      <c r="D793" s="56"/>
      <c r="E793" s="56"/>
      <c r="F793" s="141"/>
      <c r="G793" s="141"/>
      <c r="H793" s="141"/>
      <c r="I793" s="57"/>
      <c r="J793" s="57"/>
      <c r="K793" s="57"/>
      <c r="L793" s="57"/>
      <c r="M793" s="57"/>
      <c r="N793" s="3"/>
      <c r="T793" s="84"/>
      <c r="X793" s="40"/>
    </row>
    <row r="794">
      <c r="A794" s="39"/>
      <c r="B794" s="39"/>
      <c r="C794" s="56"/>
      <c r="D794" s="56"/>
      <c r="E794" s="56"/>
      <c r="F794" s="141"/>
      <c r="G794" s="141"/>
      <c r="H794" s="141"/>
      <c r="I794" s="57"/>
      <c r="J794" s="57"/>
      <c r="K794" s="57"/>
      <c r="L794" s="57"/>
      <c r="M794" s="57"/>
      <c r="N794" s="3"/>
      <c r="T794" s="84"/>
      <c r="X794" s="40"/>
    </row>
    <row r="795">
      <c r="A795" s="39"/>
      <c r="B795" s="39"/>
      <c r="C795" s="56"/>
      <c r="D795" s="56"/>
      <c r="E795" s="56"/>
      <c r="F795" s="141"/>
      <c r="G795" s="141"/>
      <c r="H795" s="141"/>
      <c r="I795" s="57"/>
      <c r="J795" s="57"/>
      <c r="K795" s="57"/>
      <c r="L795" s="57"/>
      <c r="M795" s="57"/>
      <c r="N795" s="3"/>
      <c r="T795" s="84"/>
      <c r="X795" s="40"/>
    </row>
    <row r="796">
      <c r="A796" s="39"/>
      <c r="B796" s="39"/>
      <c r="C796" s="56"/>
      <c r="D796" s="56"/>
      <c r="E796" s="56"/>
      <c r="F796" s="141"/>
      <c r="G796" s="141"/>
      <c r="H796" s="141"/>
      <c r="I796" s="57"/>
      <c r="J796" s="57"/>
      <c r="K796" s="57"/>
      <c r="L796" s="57"/>
      <c r="M796" s="57"/>
      <c r="N796" s="3"/>
      <c r="T796" s="84"/>
      <c r="X796" s="40"/>
    </row>
    <row r="797">
      <c r="A797" s="39"/>
      <c r="B797" s="39"/>
      <c r="C797" s="56"/>
      <c r="D797" s="56"/>
      <c r="E797" s="56"/>
      <c r="F797" s="141"/>
      <c r="G797" s="141"/>
      <c r="H797" s="141"/>
      <c r="I797" s="57"/>
      <c r="J797" s="57"/>
      <c r="K797" s="57"/>
      <c r="L797" s="57"/>
      <c r="M797" s="57"/>
      <c r="N797" s="3"/>
      <c r="T797" s="84"/>
      <c r="X797" s="40"/>
    </row>
    <row r="798">
      <c r="A798" s="39"/>
      <c r="B798" s="39"/>
      <c r="C798" s="56"/>
      <c r="D798" s="56"/>
      <c r="E798" s="56"/>
      <c r="F798" s="141"/>
      <c r="G798" s="141"/>
      <c r="H798" s="141"/>
      <c r="I798" s="57"/>
      <c r="J798" s="57"/>
      <c r="K798" s="57"/>
      <c r="L798" s="57"/>
      <c r="M798" s="57"/>
      <c r="N798" s="3"/>
      <c r="T798" s="84"/>
      <c r="X798" s="40"/>
    </row>
    <row r="799">
      <c r="A799" s="39"/>
      <c r="B799" s="39"/>
      <c r="C799" s="56"/>
      <c r="D799" s="56"/>
      <c r="E799" s="56"/>
      <c r="F799" s="141"/>
      <c r="G799" s="141"/>
      <c r="H799" s="141"/>
      <c r="I799" s="57"/>
      <c r="J799" s="57"/>
      <c r="K799" s="57"/>
      <c r="L799" s="57"/>
      <c r="M799" s="57"/>
      <c r="N799" s="3"/>
      <c r="T799" s="84"/>
      <c r="X799" s="40"/>
    </row>
    <row r="800">
      <c r="A800" s="39"/>
      <c r="B800" s="39"/>
      <c r="C800" s="56"/>
      <c r="D800" s="56"/>
      <c r="E800" s="56"/>
      <c r="F800" s="141"/>
      <c r="G800" s="141"/>
      <c r="H800" s="141"/>
      <c r="I800" s="57"/>
      <c r="J800" s="57"/>
      <c r="K800" s="57"/>
      <c r="L800" s="57"/>
      <c r="M800" s="57"/>
      <c r="N800" s="3"/>
      <c r="T800" s="84"/>
      <c r="X800" s="40"/>
    </row>
    <row r="801">
      <c r="A801" s="39"/>
      <c r="B801" s="39"/>
      <c r="C801" s="56"/>
      <c r="D801" s="56"/>
      <c r="E801" s="56"/>
      <c r="F801" s="141"/>
      <c r="G801" s="141"/>
      <c r="H801" s="141"/>
      <c r="I801" s="57"/>
      <c r="J801" s="57"/>
      <c r="K801" s="57"/>
      <c r="L801" s="57"/>
      <c r="M801" s="57"/>
      <c r="N801" s="3"/>
      <c r="T801" s="84"/>
      <c r="X801" s="40"/>
    </row>
    <row r="802">
      <c r="A802" s="39"/>
      <c r="B802" s="39"/>
      <c r="C802" s="56"/>
      <c r="D802" s="56"/>
      <c r="E802" s="56"/>
      <c r="F802" s="141"/>
      <c r="G802" s="141"/>
      <c r="H802" s="141"/>
      <c r="I802" s="57"/>
      <c r="J802" s="57"/>
      <c r="K802" s="57"/>
      <c r="L802" s="57"/>
      <c r="M802" s="57"/>
      <c r="N802" s="3"/>
      <c r="T802" s="84"/>
      <c r="X802" s="40"/>
    </row>
    <row r="803">
      <c r="A803" s="39"/>
      <c r="B803" s="39"/>
      <c r="C803" s="56"/>
      <c r="D803" s="56"/>
      <c r="E803" s="56"/>
      <c r="F803" s="141"/>
      <c r="G803" s="141"/>
      <c r="H803" s="141"/>
      <c r="I803" s="57"/>
      <c r="J803" s="57"/>
      <c r="K803" s="57"/>
      <c r="L803" s="57"/>
      <c r="M803" s="57"/>
      <c r="N803" s="3"/>
      <c r="T803" s="84"/>
      <c r="X803" s="40"/>
    </row>
    <row r="804">
      <c r="A804" s="39"/>
      <c r="B804" s="39"/>
      <c r="C804" s="56"/>
      <c r="D804" s="56"/>
      <c r="E804" s="56"/>
      <c r="F804" s="141"/>
      <c r="G804" s="141"/>
      <c r="H804" s="141"/>
      <c r="I804" s="57"/>
      <c r="J804" s="57"/>
      <c r="K804" s="57"/>
      <c r="L804" s="57"/>
      <c r="M804" s="57"/>
      <c r="N804" s="3"/>
      <c r="T804" s="84"/>
      <c r="X804" s="40"/>
    </row>
    <row r="805">
      <c r="A805" s="39"/>
      <c r="B805" s="39"/>
      <c r="C805" s="56"/>
      <c r="D805" s="56"/>
      <c r="E805" s="56"/>
      <c r="F805" s="141"/>
      <c r="G805" s="141"/>
      <c r="H805" s="141"/>
      <c r="I805" s="57"/>
      <c r="J805" s="57"/>
      <c r="K805" s="57"/>
      <c r="L805" s="57"/>
      <c r="M805" s="57"/>
      <c r="N805" s="3"/>
      <c r="T805" s="84"/>
      <c r="X805" s="40"/>
    </row>
    <row r="806">
      <c r="A806" s="39"/>
      <c r="B806" s="39"/>
      <c r="C806" s="56"/>
      <c r="D806" s="56"/>
      <c r="E806" s="56"/>
      <c r="F806" s="141"/>
      <c r="G806" s="141"/>
      <c r="H806" s="141"/>
      <c r="I806" s="57"/>
      <c r="J806" s="57"/>
      <c r="K806" s="57"/>
      <c r="L806" s="57"/>
      <c r="M806" s="57"/>
      <c r="N806" s="3"/>
      <c r="T806" s="84"/>
      <c r="X806" s="40"/>
    </row>
    <row r="807">
      <c r="A807" s="39"/>
      <c r="B807" s="39"/>
      <c r="C807" s="56"/>
      <c r="D807" s="56"/>
      <c r="E807" s="56"/>
      <c r="F807" s="141"/>
      <c r="G807" s="141"/>
      <c r="H807" s="141"/>
      <c r="I807" s="57"/>
      <c r="J807" s="57"/>
      <c r="K807" s="57"/>
      <c r="L807" s="57"/>
      <c r="M807" s="57"/>
      <c r="N807" s="3"/>
      <c r="T807" s="84"/>
      <c r="X807" s="40"/>
    </row>
    <row r="808">
      <c r="A808" s="39"/>
      <c r="B808" s="39"/>
      <c r="C808" s="56"/>
      <c r="D808" s="56"/>
      <c r="E808" s="56"/>
      <c r="F808" s="141"/>
      <c r="G808" s="141"/>
      <c r="H808" s="141"/>
      <c r="I808" s="57"/>
      <c r="J808" s="57"/>
      <c r="K808" s="57"/>
      <c r="L808" s="57"/>
      <c r="M808" s="57"/>
      <c r="N808" s="3"/>
      <c r="T808" s="84"/>
      <c r="X808" s="40"/>
    </row>
    <row r="809">
      <c r="A809" s="39"/>
      <c r="B809" s="39"/>
      <c r="C809" s="56"/>
      <c r="D809" s="56"/>
      <c r="E809" s="56"/>
      <c r="F809" s="141"/>
      <c r="G809" s="141"/>
      <c r="H809" s="141"/>
      <c r="I809" s="57"/>
      <c r="J809" s="57"/>
      <c r="K809" s="57"/>
      <c r="L809" s="57"/>
      <c r="M809" s="57"/>
      <c r="N809" s="3"/>
      <c r="T809" s="84"/>
      <c r="X809" s="40"/>
    </row>
    <row r="810">
      <c r="A810" s="39"/>
      <c r="B810" s="39"/>
      <c r="C810" s="56"/>
      <c r="D810" s="56"/>
      <c r="E810" s="56"/>
      <c r="F810" s="141"/>
      <c r="G810" s="141"/>
      <c r="H810" s="141"/>
      <c r="I810" s="57"/>
      <c r="J810" s="57"/>
      <c r="K810" s="57"/>
      <c r="L810" s="57"/>
      <c r="M810" s="57"/>
      <c r="N810" s="3"/>
      <c r="T810" s="84"/>
      <c r="X810" s="40"/>
    </row>
    <row r="811">
      <c r="A811" s="39"/>
      <c r="B811" s="39"/>
      <c r="C811" s="56"/>
      <c r="D811" s="56"/>
      <c r="E811" s="56"/>
      <c r="F811" s="141"/>
      <c r="G811" s="141"/>
      <c r="H811" s="141"/>
      <c r="I811" s="57"/>
      <c r="J811" s="57"/>
      <c r="K811" s="57"/>
      <c r="L811" s="57"/>
      <c r="M811" s="57"/>
      <c r="N811" s="3"/>
      <c r="T811" s="84"/>
      <c r="X811" s="40"/>
    </row>
    <row r="812">
      <c r="A812" s="39"/>
      <c r="B812" s="39"/>
      <c r="C812" s="56"/>
      <c r="D812" s="56"/>
      <c r="E812" s="56"/>
      <c r="F812" s="141"/>
      <c r="G812" s="141"/>
      <c r="H812" s="141"/>
      <c r="I812" s="57"/>
      <c r="J812" s="57"/>
      <c r="K812" s="57"/>
      <c r="L812" s="57"/>
      <c r="M812" s="57"/>
      <c r="N812" s="3"/>
      <c r="T812" s="84"/>
      <c r="X812" s="40"/>
    </row>
    <row r="813">
      <c r="A813" s="39"/>
      <c r="B813" s="39"/>
      <c r="C813" s="56"/>
      <c r="D813" s="56"/>
      <c r="E813" s="56"/>
      <c r="F813" s="141"/>
      <c r="G813" s="141"/>
      <c r="H813" s="141"/>
      <c r="I813" s="57"/>
      <c r="J813" s="57"/>
      <c r="K813" s="57"/>
      <c r="L813" s="57"/>
      <c r="M813" s="57"/>
      <c r="N813" s="3"/>
      <c r="T813" s="84"/>
      <c r="X813" s="40"/>
    </row>
    <row r="814">
      <c r="A814" s="39"/>
      <c r="B814" s="39"/>
      <c r="C814" s="56"/>
      <c r="D814" s="56"/>
      <c r="E814" s="56"/>
      <c r="F814" s="141"/>
      <c r="G814" s="141"/>
      <c r="H814" s="141"/>
      <c r="I814" s="57"/>
      <c r="J814" s="57"/>
      <c r="K814" s="57"/>
      <c r="L814" s="57"/>
      <c r="M814" s="57"/>
      <c r="N814" s="3"/>
      <c r="T814" s="84"/>
      <c r="X814" s="40"/>
    </row>
    <row r="815">
      <c r="A815" s="39"/>
      <c r="B815" s="39"/>
      <c r="C815" s="56"/>
      <c r="D815" s="56"/>
      <c r="E815" s="56"/>
      <c r="F815" s="141"/>
      <c r="G815" s="141"/>
      <c r="H815" s="141"/>
      <c r="I815" s="57"/>
      <c r="J815" s="57"/>
      <c r="K815" s="57"/>
      <c r="L815" s="57"/>
      <c r="M815" s="57"/>
      <c r="N815" s="3"/>
      <c r="T815" s="84"/>
      <c r="X815" s="40"/>
    </row>
    <row r="816">
      <c r="A816" s="39"/>
      <c r="B816" s="39"/>
      <c r="C816" s="56"/>
      <c r="D816" s="56"/>
      <c r="E816" s="56"/>
      <c r="F816" s="141"/>
      <c r="G816" s="141"/>
      <c r="H816" s="141"/>
      <c r="I816" s="57"/>
      <c r="J816" s="57"/>
      <c r="K816" s="57"/>
      <c r="L816" s="57"/>
      <c r="M816" s="57"/>
      <c r="N816" s="3"/>
      <c r="T816" s="84"/>
      <c r="X816" s="40"/>
    </row>
    <row r="817">
      <c r="A817" s="39"/>
      <c r="B817" s="39"/>
      <c r="C817" s="56"/>
      <c r="D817" s="56"/>
      <c r="E817" s="56"/>
      <c r="F817" s="141"/>
      <c r="G817" s="141"/>
      <c r="H817" s="141"/>
      <c r="I817" s="57"/>
      <c r="J817" s="57"/>
      <c r="K817" s="57"/>
      <c r="L817" s="57"/>
      <c r="M817" s="57"/>
      <c r="N817" s="3"/>
      <c r="T817" s="84"/>
      <c r="X817" s="40"/>
    </row>
    <row r="818">
      <c r="A818" s="39"/>
      <c r="B818" s="39"/>
      <c r="C818" s="56"/>
      <c r="D818" s="56"/>
      <c r="E818" s="56"/>
      <c r="F818" s="141"/>
      <c r="G818" s="141"/>
      <c r="H818" s="141"/>
      <c r="I818" s="57"/>
      <c r="J818" s="57"/>
      <c r="K818" s="57"/>
      <c r="L818" s="57"/>
      <c r="M818" s="57"/>
      <c r="N818" s="3"/>
      <c r="T818" s="84"/>
      <c r="X818" s="40"/>
    </row>
    <row r="819">
      <c r="A819" s="39"/>
      <c r="B819" s="39"/>
      <c r="C819" s="56"/>
      <c r="D819" s="56"/>
      <c r="E819" s="56"/>
      <c r="F819" s="141"/>
      <c r="G819" s="141"/>
      <c r="H819" s="141"/>
      <c r="I819" s="57"/>
      <c r="J819" s="57"/>
      <c r="K819" s="57"/>
      <c r="L819" s="57"/>
      <c r="M819" s="57"/>
      <c r="N819" s="3"/>
      <c r="T819" s="84"/>
      <c r="X819" s="40"/>
    </row>
    <row r="820">
      <c r="A820" s="39"/>
      <c r="B820" s="39"/>
      <c r="C820" s="56"/>
      <c r="D820" s="56"/>
      <c r="E820" s="56"/>
      <c r="F820" s="141"/>
      <c r="G820" s="141"/>
      <c r="H820" s="141"/>
      <c r="I820" s="57"/>
      <c r="J820" s="57"/>
      <c r="K820" s="57"/>
      <c r="L820" s="57"/>
      <c r="M820" s="57"/>
      <c r="N820" s="3"/>
      <c r="T820" s="84"/>
      <c r="X820" s="40"/>
    </row>
    <row r="821">
      <c r="A821" s="39"/>
      <c r="B821" s="39"/>
      <c r="C821" s="56"/>
      <c r="D821" s="56"/>
      <c r="E821" s="56"/>
      <c r="F821" s="141"/>
      <c r="G821" s="141"/>
      <c r="H821" s="141"/>
      <c r="I821" s="57"/>
      <c r="J821" s="57"/>
      <c r="K821" s="57"/>
      <c r="L821" s="57"/>
      <c r="M821" s="57"/>
      <c r="N821" s="3"/>
      <c r="T821" s="84"/>
      <c r="X821" s="40"/>
    </row>
    <row r="822">
      <c r="A822" s="39"/>
      <c r="B822" s="39"/>
      <c r="C822" s="56"/>
      <c r="D822" s="56"/>
      <c r="E822" s="56"/>
      <c r="F822" s="141"/>
      <c r="G822" s="141"/>
      <c r="H822" s="141"/>
      <c r="I822" s="57"/>
      <c r="J822" s="57"/>
      <c r="K822" s="57"/>
      <c r="L822" s="57"/>
      <c r="M822" s="57"/>
      <c r="N822" s="3"/>
      <c r="T822" s="84"/>
      <c r="X822" s="40"/>
    </row>
    <row r="823">
      <c r="A823" s="39"/>
      <c r="B823" s="39"/>
      <c r="C823" s="56"/>
      <c r="D823" s="56"/>
      <c r="E823" s="56"/>
      <c r="F823" s="141"/>
      <c r="G823" s="141"/>
      <c r="H823" s="141"/>
      <c r="I823" s="57"/>
      <c r="J823" s="57"/>
      <c r="K823" s="57"/>
      <c r="L823" s="57"/>
      <c r="M823" s="57"/>
      <c r="N823" s="3"/>
      <c r="T823" s="84"/>
      <c r="X823" s="40"/>
    </row>
    <row r="824">
      <c r="A824" s="39"/>
      <c r="B824" s="39"/>
      <c r="C824" s="56"/>
      <c r="D824" s="56"/>
      <c r="E824" s="56"/>
      <c r="F824" s="141"/>
      <c r="G824" s="141"/>
      <c r="H824" s="141"/>
      <c r="I824" s="57"/>
      <c r="J824" s="57"/>
      <c r="K824" s="57"/>
      <c r="L824" s="57"/>
      <c r="M824" s="57"/>
      <c r="N824" s="3"/>
      <c r="T824" s="84"/>
      <c r="X824" s="40"/>
    </row>
    <row r="825">
      <c r="A825" s="39"/>
      <c r="B825" s="39"/>
      <c r="C825" s="56"/>
      <c r="D825" s="56"/>
      <c r="E825" s="56"/>
      <c r="F825" s="141"/>
      <c r="G825" s="141"/>
      <c r="H825" s="141"/>
      <c r="I825" s="57"/>
      <c r="J825" s="57"/>
      <c r="K825" s="57"/>
      <c r="L825" s="57"/>
      <c r="M825" s="57"/>
      <c r="N825" s="3"/>
      <c r="T825" s="84"/>
      <c r="X825" s="40"/>
    </row>
    <row r="826">
      <c r="A826" s="39"/>
      <c r="B826" s="39"/>
      <c r="C826" s="56"/>
      <c r="D826" s="56"/>
      <c r="E826" s="56"/>
      <c r="F826" s="141"/>
      <c r="G826" s="141"/>
      <c r="H826" s="141"/>
      <c r="I826" s="57"/>
      <c r="J826" s="57"/>
      <c r="K826" s="57"/>
      <c r="L826" s="57"/>
      <c r="M826" s="57"/>
      <c r="N826" s="3"/>
      <c r="T826" s="84"/>
      <c r="X826" s="40"/>
    </row>
    <row r="827">
      <c r="A827" s="39"/>
      <c r="B827" s="39"/>
      <c r="C827" s="56"/>
      <c r="D827" s="56"/>
      <c r="E827" s="56"/>
      <c r="F827" s="141"/>
      <c r="G827" s="141"/>
      <c r="H827" s="141"/>
      <c r="I827" s="57"/>
      <c r="J827" s="57"/>
      <c r="K827" s="57"/>
      <c r="L827" s="57"/>
      <c r="M827" s="57"/>
      <c r="N827" s="3"/>
      <c r="T827" s="84"/>
      <c r="X827" s="40"/>
    </row>
    <row r="828">
      <c r="A828" s="39"/>
      <c r="B828" s="39"/>
      <c r="C828" s="56"/>
      <c r="D828" s="56"/>
      <c r="E828" s="56"/>
      <c r="F828" s="141"/>
      <c r="G828" s="141"/>
      <c r="H828" s="141"/>
      <c r="I828" s="57"/>
      <c r="J828" s="57"/>
      <c r="K828" s="57"/>
      <c r="L828" s="57"/>
      <c r="M828" s="57"/>
      <c r="N828" s="3"/>
      <c r="T828" s="84"/>
      <c r="X828" s="40"/>
    </row>
    <row r="829">
      <c r="A829" s="39"/>
      <c r="B829" s="39"/>
      <c r="C829" s="56"/>
      <c r="D829" s="56"/>
      <c r="E829" s="56"/>
      <c r="F829" s="141"/>
      <c r="G829" s="141"/>
      <c r="H829" s="141"/>
      <c r="I829" s="57"/>
      <c r="J829" s="57"/>
      <c r="K829" s="57"/>
      <c r="L829" s="57"/>
      <c r="M829" s="57"/>
      <c r="N829" s="3"/>
      <c r="T829" s="84"/>
      <c r="X829" s="40"/>
    </row>
    <row r="830">
      <c r="A830" s="39"/>
      <c r="B830" s="39"/>
      <c r="C830" s="56"/>
      <c r="D830" s="56"/>
      <c r="E830" s="56"/>
      <c r="F830" s="141"/>
      <c r="G830" s="141"/>
      <c r="H830" s="141"/>
      <c r="I830" s="57"/>
      <c r="J830" s="57"/>
      <c r="K830" s="57"/>
      <c r="L830" s="57"/>
      <c r="M830" s="57"/>
      <c r="N830" s="3"/>
      <c r="T830" s="84"/>
      <c r="X830" s="40"/>
    </row>
    <row r="831">
      <c r="A831" s="39"/>
      <c r="B831" s="39"/>
      <c r="C831" s="56"/>
      <c r="D831" s="56"/>
      <c r="E831" s="56"/>
      <c r="F831" s="141"/>
      <c r="G831" s="141"/>
      <c r="H831" s="141"/>
      <c r="I831" s="57"/>
      <c r="J831" s="57"/>
      <c r="K831" s="57"/>
      <c r="L831" s="57"/>
      <c r="M831" s="57"/>
      <c r="N831" s="3"/>
      <c r="T831" s="84"/>
      <c r="X831" s="40"/>
    </row>
    <row r="832">
      <c r="A832" s="39"/>
      <c r="B832" s="39"/>
      <c r="C832" s="56"/>
      <c r="D832" s="56"/>
      <c r="E832" s="56"/>
      <c r="F832" s="141"/>
      <c r="G832" s="141"/>
      <c r="H832" s="141"/>
      <c r="I832" s="57"/>
      <c r="J832" s="57"/>
      <c r="K832" s="57"/>
      <c r="L832" s="57"/>
      <c r="M832" s="57"/>
      <c r="N832" s="3"/>
      <c r="T832" s="84"/>
      <c r="X832" s="40"/>
    </row>
    <row r="833">
      <c r="A833" s="39"/>
      <c r="B833" s="39"/>
      <c r="C833" s="56"/>
      <c r="D833" s="56"/>
      <c r="E833" s="56"/>
      <c r="F833" s="141"/>
      <c r="G833" s="141"/>
      <c r="H833" s="141"/>
      <c r="I833" s="57"/>
      <c r="J833" s="57"/>
      <c r="K833" s="57"/>
      <c r="L833" s="57"/>
      <c r="M833" s="57"/>
      <c r="N833" s="3"/>
      <c r="T833" s="84"/>
      <c r="X833" s="40"/>
    </row>
    <row r="834">
      <c r="A834" s="39"/>
      <c r="B834" s="39"/>
      <c r="C834" s="56"/>
      <c r="D834" s="56"/>
      <c r="E834" s="56"/>
      <c r="F834" s="141"/>
      <c r="G834" s="141"/>
      <c r="H834" s="141"/>
      <c r="I834" s="57"/>
      <c r="J834" s="57"/>
      <c r="K834" s="57"/>
      <c r="L834" s="57"/>
      <c r="M834" s="57"/>
      <c r="N834" s="3"/>
      <c r="T834" s="84"/>
      <c r="X834" s="40"/>
    </row>
    <row r="835">
      <c r="A835" s="39"/>
      <c r="B835" s="39"/>
      <c r="C835" s="56"/>
      <c r="D835" s="56"/>
      <c r="E835" s="56"/>
      <c r="F835" s="141"/>
      <c r="G835" s="141"/>
      <c r="H835" s="141"/>
      <c r="I835" s="57"/>
      <c r="J835" s="57"/>
      <c r="K835" s="57"/>
      <c r="L835" s="57"/>
      <c r="M835" s="57"/>
      <c r="N835" s="3"/>
      <c r="T835" s="84"/>
      <c r="X835" s="40"/>
    </row>
    <row r="836">
      <c r="A836" s="39"/>
      <c r="B836" s="39"/>
      <c r="C836" s="56"/>
      <c r="D836" s="56"/>
      <c r="E836" s="56"/>
      <c r="F836" s="141"/>
      <c r="G836" s="141"/>
      <c r="H836" s="141"/>
      <c r="I836" s="57"/>
      <c r="J836" s="57"/>
      <c r="K836" s="57"/>
      <c r="L836" s="57"/>
      <c r="M836" s="57"/>
      <c r="N836" s="3"/>
      <c r="T836" s="84"/>
      <c r="X836" s="40"/>
    </row>
    <row r="837">
      <c r="A837" s="39"/>
      <c r="B837" s="39"/>
      <c r="C837" s="56"/>
      <c r="D837" s="56"/>
      <c r="E837" s="56"/>
      <c r="F837" s="141"/>
      <c r="G837" s="141"/>
      <c r="H837" s="141"/>
      <c r="I837" s="57"/>
      <c r="J837" s="57"/>
      <c r="K837" s="57"/>
      <c r="L837" s="57"/>
      <c r="M837" s="57"/>
      <c r="N837" s="3"/>
      <c r="T837" s="84"/>
      <c r="X837" s="40"/>
    </row>
    <row r="838">
      <c r="A838" s="39"/>
      <c r="B838" s="39"/>
      <c r="C838" s="56"/>
      <c r="D838" s="56"/>
      <c r="E838" s="56"/>
      <c r="F838" s="141"/>
      <c r="G838" s="141"/>
      <c r="H838" s="141"/>
      <c r="I838" s="57"/>
      <c r="J838" s="57"/>
      <c r="K838" s="57"/>
      <c r="L838" s="57"/>
      <c r="M838" s="57"/>
      <c r="N838" s="3"/>
      <c r="T838" s="84"/>
      <c r="X838" s="40"/>
    </row>
    <row r="839">
      <c r="A839" s="39"/>
      <c r="B839" s="39"/>
      <c r="C839" s="56"/>
      <c r="D839" s="56"/>
      <c r="E839" s="56"/>
      <c r="F839" s="141"/>
      <c r="G839" s="141"/>
      <c r="H839" s="141"/>
      <c r="I839" s="57"/>
      <c r="J839" s="57"/>
      <c r="K839" s="57"/>
      <c r="L839" s="57"/>
      <c r="M839" s="57"/>
      <c r="N839" s="3"/>
      <c r="T839" s="84"/>
      <c r="X839" s="40"/>
    </row>
    <row r="840">
      <c r="A840" s="39"/>
      <c r="B840" s="39"/>
      <c r="C840" s="56"/>
      <c r="D840" s="56"/>
      <c r="E840" s="56"/>
      <c r="F840" s="141"/>
      <c r="G840" s="141"/>
      <c r="H840" s="141"/>
      <c r="I840" s="57"/>
      <c r="J840" s="57"/>
      <c r="K840" s="57"/>
      <c r="L840" s="57"/>
      <c r="M840" s="57"/>
      <c r="N840" s="3"/>
      <c r="T840" s="84"/>
      <c r="X840" s="40"/>
    </row>
    <row r="841">
      <c r="A841" s="39"/>
      <c r="B841" s="39"/>
      <c r="C841" s="56"/>
      <c r="D841" s="56"/>
      <c r="E841" s="56"/>
      <c r="F841" s="141"/>
      <c r="G841" s="141"/>
      <c r="H841" s="141"/>
      <c r="I841" s="57"/>
      <c r="J841" s="57"/>
      <c r="K841" s="57"/>
      <c r="L841" s="57"/>
      <c r="M841" s="57"/>
      <c r="N841" s="3"/>
      <c r="T841" s="84"/>
      <c r="X841" s="40"/>
    </row>
    <row r="842">
      <c r="A842" s="39"/>
      <c r="B842" s="39"/>
      <c r="C842" s="56"/>
      <c r="D842" s="56"/>
      <c r="E842" s="56"/>
      <c r="F842" s="141"/>
      <c r="G842" s="141"/>
      <c r="H842" s="141"/>
      <c r="I842" s="57"/>
      <c r="J842" s="57"/>
      <c r="K842" s="57"/>
      <c r="L842" s="57"/>
      <c r="M842" s="57"/>
      <c r="N842" s="3"/>
      <c r="T842" s="84"/>
      <c r="X842" s="40"/>
    </row>
    <row r="843">
      <c r="A843" s="39"/>
      <c r="B843" s="39"/>
      <c r="C843" s="56"/>
      <c r="D843" s="56"/>
      <c r="E843" s="56"/>
      <c r="F843" s="141"/>
      <c r="G843" s="141"/>
      <c r="H843" s="141"/>
      <c r="I843" s="57"/>
      <c r="J843" s="57"/>
      <c r="K843" s="57"/>
      <c r="L843" s="57"/>
      <c r="M843" s="57"/>
      <c r="N843" s="3"/>
      <c r="T843" s="84"/>
      <c r="X843" s="40"/>
    </row>
    <row r="844">
      <c r="A844" s="39"/>
      <c r="B844" s="39"/>
      <c r="C844" s="56"/>
      <c r="D844" s="56"/>
      <c r="E844" s="56"/>
      <c r="F844" s="141"/>
      <c r="G844" s="141"/>
      <c r="H844" s="141"/>
      <c r="I844" s="57"/>
      <c r="J844" s="57"/>
      <c r="K844" s="57"/>
      <c r="L844" s="57"/>
      <c r="M844" s="57"/>
      <c r="N844" s="3"/>
      <c r="T844" s="84"/>
      <c r="X844" s="40"/>
    </row>
    <row r="845">
      <c r="A845" s="39"/>
      <c r="B845" s="39"/>
      <c r="C845" s="56"/>
      <c r="D845" s="56"/>
      <c r="E845" s="56"/>
      <c r="F845" s="141"/>
      <c r="G845" s="141"/>
      <c r="H845" s="141"/>
      <c r="I845" s="57"/>
      <c r="J845" s="57"/>
      <c r="K845" s="57"/>
      <c r="L845" s="57"/>
      <c r="M845" s="57"/>
      <c r="N845" s="3"/>
      <c r="T845" s="84"/>
      <c r="X845" s="40"/>
    </row>
    <row r="846">
      <c r="A846" s="39"/>
      <c r="B846" s="39"/>
      <c r="C846" s="56"/>
      <c r="D846" s="56"/>
      <c r="E846" s="56"/>
      <c r="F846" s="141"/>
      <c r="G846" s="141"/>
      <c r="H846" s="141"/>
      <c r="I846" s="57"/>
      <c r="J846" s="57"/>
      <c r="K846" s="57"/>
      <c r="L846" s="57"/>
      <c r="M846" s="57"/>
      <c r="N846" s="3"/>
      <c r="T846" s="84"/>
      <c r="X846" s="40"/>
    </row>
    <row r="847">
      <c r="A847" s="39"/>
      <c r="B847" s="39"/>
      <c r="C847" s="56"/>
      <c r="D847" s="56"/>
      <c r="E847" s="56"/>
      <c r="F847" s="141"/>
      <c r="G847" s="141"/>
      <c r="H847" s="141"/>
      <c r="I847" s="57"/>
      <c r="J847" s="57"/>
      <c r="K847" s="57"/>
      <c r="L847" s="57"/>
      <c r="M847" s="57"/>
      <c r="N847" s="3"/>
      <c r="T847" s="84"/>
      <c r="X847" s="40"/>
    </row>
    <row r="848">
      <c r="A848" s="39"/>
      <c r="B848" s="39"/>
      <c r="C848" s="56"/>
      <c r="D848" s="56"/>
      <c r="E848" s="56"/>
      <c r="F848" s="141"/>
      <c r="G848" s="141"/>
      <c r="H848" s="141"/>
      <c r="I848" s="57"/>
      <c r="J848" s="57"/>
      <c r="K848" s="57"/>
      <c r="L848" s="57"/>
      <c r="M848" s="57"/>
      <c r="N848" s="3"/>
      <c r="T848" s="84"/>
      <c r="X848" s="40"/>
    </row>
    <row r="849">
      <c r="A849" s="39"/>
      <c r="B849" s="39"/>
      <c r="C849" s="56"/>
      <c r="D849" s="56"/>
      <c r="E849" s="56"/>
      <c r="F849" s="141"/>
      <c r="G849" s="141"/>
      <c r="H849" s="141"/>
      <c r="I849" s="57"/>
      <c r="J849" s="57"/>
      <c r="K849" s="57"/>
      <c r="L849" s="57"/>
      <c r="M849" s="57"/>
      <c r="N849" s="3"/>
      <c r="T849" s="84"/>
      <c r="X849" s="40"/>
    </row>
    <row r="850">
      <c r="A850" s="39"/>
      <c r="B850" s="39"/>
      <c r="C850" s="56"/>
      <c r="D850" s="56"/>
      <c r="E850" s="56"/>
      <c r="F850" s="141"/>
      <c r="G850" s="141"/>
      <c r="H850" s="141"/>
      <c r="I850" s="57"/>
      <c r="J850" s="57"/>
      <c r="K850" s="57"/>
      <c r="L850" s="57"/>
      <c r="M850" s="57"/>
      <c r="N850" s="3"/>
      <c r="T850" s="84"/>
      <c r="X850" s="40"/>
    </row>
    <row r="851">
      <c r="A851" s="39"/>
      <c r="B851" s="39"/>
      <c r="C851" s="56"/>
      <c r="D851" s="56"/>
      <c r="E851" s="56"/>
      <c r="F851" s="141"/>
      <c r="G851" s="141"/>
      <c r="H851" s="141"/>
      <c r="I851" s="57"/>
      <c r="J851" s="57"/>
      <c r="K851" s="57"/>
      <c r="L851" s="57"/>
      <c r="M851" s="57"/>
      <c r="N851" s="3"/>
      <c r="T851" s="84"/>
      <c r="X851" s="40"/>
    </row>
    <row r="852">
      <c r="A852" s="39"/>
      <c r="B852" s="39"/>
      <c r="C852" s="56"/>
      <c r="D852" s="56"/>
      <c r="E852" s="56"/>
      <c r="F852" s="141"/>
      <c r="G852" s="141"/>
      <c r="H852" s="141"/>
      <c r="I852" s="57"/>
      <c r="J852" s="57"/>
      <c r="K852" s="57"/>
      <c r="L852" s="57"/>
      <c r="M852" s="57"/>
      <c r="N852" s="3"/>
      <c r="T852" s="84"/>
      <c r="X852" s="40"/>
    </row>
    <row r="853">
      <c r="A853" s="39"/>
      <c r="B853" s="39"/>
      <c r="C853" s="56"/>
      <c r="D853" s="56"/>
      <c r="E853" s="56"/>
      <c r="F853" s="141"/>
      <c r="G853" s="141"/>
      <c r="H853" s="141"/>
      <c r="I853" s="57"/>
      <c r="J853" s="57"/>
      <c r="K853" s="57"/>
      <c r="L853" s="57"/>
      <c r="M853" s="57"/>
      <c r="N853" s="3"/>
      <c r="T853" s="84"/>
      <c r="X853" s="40"/>
    </row>
    <row r="854">
      <c r="A854" s="39"/>
      <c r="B854" s="39"/>
      <c r="C854" s="56"/>
      <c r="D854" s="56"/>
      <c r="E854" s="56"/>
      <c r="F854" s="141"/>
      <c r="G854" s="141"/>
      <c r="H854" s="141"/>
      <c r="I854" s="57"/>
      <c r="J854" s="57"/>
      <c r="K854" s="57"/>
      <c r="L854" s="57"/>
      <c r="M854" s="57"/>
      <c r="N854" s="3"/>
      <c r="T854" s="84"/>
      <c r="X854" s="40"/>
    </row>
    <row r="855">
      <c r="A855" s="39"/>
      <c r="B855" s="39"/>
      <c r="C855" s="56"/>
      <c r="D855" s="56"/>
      <c r="E855" s="56"/>
      <c r="F855" s="141"/>
      <c r="G855" s="141"/>
      <c r="H855" s="141"/>
      <c r="I855" s="57"/>
      <c r="J855" s="57"/>
      <c r="K855" s="57"/>
      <c r="L855" s="57"/>
      <c r="M855" s="57"/>
      <c r="N855" s="3"/>
      <c r="T855" s="84"/>
      <c r="X855" s="40"/>
    </row>
    <row r="856">
      <c r="A856" s="39"/>
      <c r="B856" s="39"/>
      <c r="C856" s="56"/>
      <c r="D856" s="56"/>
      <c r="E856" s="56"/>
      <c r="F856" s="141"/>
      <c r="G856" s="141"/>
      <c r="H856" s="141"/>
      <c r="I856" s="57"/>
      <c r="J856" s="57"/>
      <c r="K856" s="57"/>
      <c r="L856" s="57"/>
      <c r="M856" s="57"/>
      <c r="N856" s="3"/>
      <c r="T856" s="84"/>
      <c r="X856" s="40"/>
    </row>
    <row r="857">
      <c r="A857" s="39"/>
      <c r="B857" s="39"/>
      <c r="C857" s="56"/>
      <c r="D857" s="56"/>
      <c r="E857" s="56"/>
      <c r="F857" s="141"/>
      <c r="G857" s="141"/>
      <c r="H857" s="141"/>
      <c r="I857" s="57"/>
      <c r="J857" s="57"/>
      <c r="K857" s="57"/>
      <c r="L857" s="57"/>
      <c r="M857" s="57"/>
      <c r="N857" s="3"/>
      <c r="T857" s="84"/>
      <c r="X857" s="40"/>
    </row>
    <row r="858">
      <c r="A858" s="39"/>
      <c r="B858" s="39"/>
      <c r="C858" s="56"/>
      <c r="D858" s="56"/>
      <c r="E858" s="56"/>
      <c r="F858" s="141"/>
      <c r="G858" s="141"/>
      <c r="H858" s="141"/>
      <c r="I858" s="57"/>
      <c r="J858" s="57"/>
      <c r="K858" s="57"/>
      <c r="L858" s="57"/>
      <c r="M858" s="57"/>
      <c r="N858" s="3"/>
      <c r="T858" s="84"/>
      <c r="X858" s="40"/>
    </row>
    <row r="859">
      <c r="A859" s="39"/>
      <c r="B859" s="39"/>
      <c r="C859" s="56"/>
      <c r="D859" s="56"/>
      <c r="E859" s="56"/>
      <c r="F859" s="141"/>
      <c r="G859" s="141"/>
      <c r="H859" s="141"/>
      <c r="I859" s="57"/>
      <c r="J859" s="57"/>
      <c r="K859" s="57"/>
      <c r="L859" s="57"/>
      <c r="M859" s="57"/>
      <c r="N859" s="3"/>
      <c r="T859" s="84"/>
      <c r="X859" s="40"/>
    </row>
    <row r="860">
      <c r="A860" s="39"/>
      <c r="B860" s="39"/>
      <c r="C860" s="56"/>
      <c r="D860" s="56"/>
      <c r="E860" s="56"/>
      <c r="F860" s="141"/>
      <c r="G860" s="141"/>
      <c r="H860" s="141"/>
      <c r="I860" s="57"/>
      <c r="J860" s="57"/>
      <c r="K860" s="57"/>
      <c r="L860" s="57"/>
      <c r="M860" s="57"/>
      <c r="N860" s="3"/>
      <c r="T860" s="84"/>
      <c r="X860" s="40"/>
    </row>
    <row r="861">
      <c r="A861" s="39"/>
      <c r="B861" s="39"/>
      <c r="C861" s="56"/>
      <c r="D861" s="56"/>
      <c r="E861" s="56"/>
      <c r="F861" s="141"/>
      <c r="G861" s="141"/>
      <c r="H861" s="141"/>
      <c r="I861" s="57"/>
      <c r="J861" s="57"/>
      <c r="K861" s="57"/>
      <c r="L861" s="57"/>
      <c r="M861" s="57"/>
      <c r="N861" s="3"/>
      <c r="T861" s="84"/>
      <c r="X861" s="40"/>
    </row>
    <row r="862">
      <c r="A862" s="39"/>
      <c r="B862" s="39"/>
      <c r="C862" s="56"/>
      <c r="D862" s="56"/>
      <c r="E862" s="56"/>
      <c r="F862" s="141"/>
      <c r="G862" s="141"/>
      <c r="H862" s="141"/>
      <c r="I862" s="57"/>
      <c r="J862" s="57"/>
      <c r="K862" s="57"/>
      <c r="L862" s="57"/>
      <c r="M862" s="57"/>
      <c r="N862" s="3"/>
      <c r="T862" s="84"/>
      <c r="X862" s="40"/>
    </row>
    <row r="863">
      <c r="A863" s="39"/>
      <c r="B863" s="39"/>
      <c r="C863" s="56"/>
      <c r="D863" s="56"/>
      <c r="E863" s="56"/>
      <c r="F863" s="141"/>
      <c r="G863" s="141"/>
      <c r="H863" s="141"/>
      <c r="I863" s="57"/>
      <c r="J863" s="57"/>
      <c r="K863" s="57"/>
      <c r="L863" s="57"/>
      <c r="M863" s="57"/>
      <c r="N863" s="3"/>
      <c r="T863" s="84"/>
      <c r="X863" s="40"/>
    </row>
    <row r="864">
      <c r="A864" s="39"/>
      <c r="B864" s="39"/>
      <c r="C864" s="56"/>
      <c r="D864" s="56"/>
      <c r="E864" s="56"/>
      <c r="F864" s="141"/>
      <c r="G864" s="141"/>
      <c r="H864" s="141"/>
      <c r="I864" s="57"/>
      <c r="J864" s="57"/>
      <c r="K864" s="57"/>
      <c r="L864" s="57"/>
      <c r="M864" s="57"/>
      <c r="N864" s="3"/>
      <c r="T864" s="84"/>
      <c r="X864" s="40"/>
    </row>
    <row r="865">
      <c r="A865" s="39"/>
      <c r="B865" s="39"/>
      <c r="C865" s="56"/>
      <c r="D865" s="56"/>
      <c r="E865" s="56"/>
      <c r="F865" s="141"/>
      <c r="G865" s="141"/>
      <c r="H865" s="141"/>
      <c r="I865" s="57"/>
      <c r="J865" s="57"/>
      <c r="K865" s="57"/>
      <c r="L865" s="57"/>
      <c r="M865" s="57"/>
      <c r="N865" s="3"/>
      <c r="T865" s="84"/>
      <c r="X865" s="40"/>
    </row>
    <row r="866">
      <c r="A866" s="39"/>
      <c r="B866" s="39"/>
      <c r="C866" s="56"/>
      <c r="D866" s="56"/>
      <c r="E866" s="56"/>
      <c r="F866" s="141"/>
      <c r="G866" s="141"/>
      <c r="H866" s="141"/>
      <c r="I866" s="57"/>
      <c r="J866" s="57"/>
      <c r="K866" s="57"/>
      <c r="L866" s="57"/>
      <c r="M866" s="57"/>
      <c r="N866" s="3"/>
      <c r="T866" s="84"/>
      <c r="X866" s="40"/>
    </row>
    <row r="867">
      <c r="A867" s="39"/>
      <c r="B867" s="39"/>
      <c r="C867" s="56"/>
      <c r="D867" s="56"/>
      <c r="E867" s="56"/>
      <c r="F867" s="141"/>
      <c r="G867" s="141"/>
      <c r="H867" s="141"/>
      <c r="I867" s="57"/>
      <c r="J867" s="57"/>
      <c r="K867" s="57"/>
      <c r="L867" s="57"/>
      <c r="M867" s="57"/>
      <c r="N867" s="3"/>
      <c r="T867" s="84"/>
      <c r="X867" s="40"/>
    </row>
    <row r="868">
      <c r="A868" s="39"/>
      <c r="B868" s="39"/>
      <c r="C868" s="56"/>
      <c r="D868" s="56"/>
      <c r="E868" s="56"/>
      <c r="F868" s="141"/>
      <c r="G868" s="141"/>
      <c r="H868" s="141"/>
      <c r="I868" s="57"/>
      <c r="J868" s="57"/>
      <c r="K868" s="57"/>
      <c r="L868" s="57"/>
      <c r="M868" s="57"/>
      <c r="N868" s="3"/>
      <c r="T868" s="84"/>
      <c r="X868" s="40"/>
    </row>
    <row r="869">
      <c r="A869" s="39"/>
      <c r="B869" s="39"/>
      <c r="C869" s="56"/>
      <c r="D869" s="56"/>
      <c r="E869" s="56"/>
      <c r="F869" s="141"/>
      <c r="G869" s="141"/>
      <c r="H869" s="141"/>
      <c r="I869" s="57"/>
      <c r="J869" s="57"/>
      <c r="K869" s="57"/>
      <c r="L869" s="57"/>
      <c r="M869" s="57"/>
      <c r="N869" s="3"/>
      <c r="T869" s="84"/>
      <c r="X869" s="40"/>
    </row>
    <row r="870">
      <c r="A870" s="39"/>
      <c r="B870" s="39"/>
      <c r="C870" s="56"/>
      <c r="D870" s="56"/>
      <c r="E870" s="56"/>
      <c r="F870" s="141"/>
      <c r="G870" s="141"/>
      <c r="H870" s="141"/>
      <c r="I870" s="57"/>
      <c r="J870" s="57"/>
      <c r="K870" s="57"/>
      <c r="L870" s="57"/>
      <c r="M870" s="57"/>
      <c r="N870" s="3"/>
      <c r="T870" s="84"/>
      <c r="X870" s="40"/>
    </row>
    <row r="871">
      <c r="A871" s="39"/>
      <c r="B871" s="39"/>
      <c r="C871" s="56"/>
      <c r="D871" s="56"/>
      <c r="E871" s="56"/>
      <c r="F871" s="141"/>
      <c r="G871" s="141"/>
      <c r="H871" s="141"/>
      <c r="I871" s="57"/>
      <c r="J871" s="57"/>
      <c r="K871" s="57"/>
      <c r="L871" s="57"/>
      <c r="M871" s="57"/>
      <c r="N871" s="3"/>
      <c r="T871" s="84"/>
      <c r="X871" s="40"/>
    </row>
    <row r="872">
      <c r="A872" s="39"/>
      <c r="B872" s="39"/>
      <c r="C872" s="56"/>
      <c r="D872" s="56"/>
      <c r="E872" s="56"/>
      <c r="F872" s="141"/>
      <c r="G872" s="141"/>
      <c r="H872" s="141"/>
      <c r="I872" s="57"/>
      <c r="J872" s="57"/>
      <c r="K872" s="57"/>
      <c r="L872" s="57"/>
      <c r="M872" s="57"/>
      <c r="N872" s="3"/>
      <c r="T872" s="84"/>
      <c r="X872" s="40"/>
    </row>
    <row r="873">
      <c r="A873" s="39"/>
      <c r="B873" s="39"/>
      <c r="C873" s="56"/>
      <c r="D873" s="56"/>
      <c r="E873" s="56"/>
      <c r="F873" s="141"/>
      <c r="G873" s="141"/>
      <c r="H873" s="141"/>
      <c r="I873" s="57"/>
      <c r="J873" s="57"/>
      <c r="K873" s="57"/>
      <c r="L873" s="57"/>
      <c r="M873" s="57"/>
      <c r="N873" s="3"/>
      <c r="T873" s="84"/>
      <c r="X873" s="40"/>
    </row>
    <row r="874">
      <c r="A874" s="39"/>
      <c r="B874" s="39"/>
      <c r="C874" s="56"/>
      <c r="D874" s="56"/>
      <c r="E874" s="56"/>
      <c r="F874" s="141"/>
      <c r="G874" s="141"/>
      <c r="H874" s="141"/>
      <c r="I874" s="57"/>
      <c r="J874" s="57"/>
      <c r="K874" s="57"/>
      <c r="L874" s="57"/>
      <c r="M874" s="57"/>
      <c r="N874" s="3"/>
      <c r="T874" s="84"/>
      <c r="X874" s="40"/>
    </row>
    <row r="875">
      <c r="A875" s="39"/>
      <c r="B875" s="39"/>
      <c r="C875" s="56"/>
      <c r="D875" s="56"/>
      <c r="E875" s="56"/>
      <c r="F875" s="141"/>
      <c r="G875" s="141"/>
      <c r="H875" s="141"/>
      <c r="I875" s="57"/>
      <c r="J875" s="57"/>
      <c r="K875" s="57"/>
      <c r="L875" s="57"/>
      <c r="M875" s="57"/>
      <c r="N875" s="3"/>
      <c r="T875" s="84"/>
      <c r="X875" s="40"/>
    </row>
    <row r="876">
      <c r="A876" s="39"/>
      <c r="B876" s="39"/>
      <c r="C876" s="56"/>
      <c r="D876" s="56"/>
      <c r="E876" s="56"/>
      <c r="F876" s="141"/>
      <c r="G876" s="141"/>
      <c r="H876" s="141"/>
      <c r="I876" s="57"/>
      <c r="J876" s="57"/>
      <c r="K876" s="57"/>
      <c r="L876" s="57"/>
      <c r="M876" s="57"/>
      <c r="N876" s="3"/>
      <c r="T876" s="84"/>
      <c r="X876" s="40"/>
    </row>
    <row r="877">
      <c r="A877" s="39"/>
      <c r="B877" s="39"/>
      <c r="C877" s="56"/>
      <c r="D877" s="56"/>
      <c r="E877" s="56"/>
      <c r="F877" s="141"/>
      <c r="G877" s="141"/>
      <c r="H877" s="141"/>
      <c r="I877" s="57"/>
      <c r="J877" s="57"/>
      <c r="K877" s="57"/>
      <c r="L877" s="57"/>
      <c r="M877" s="57"/>
      <c r="N877" s="3"/>
      <c r="T877" s="84"/>
      <c r="X877" s="40"/>
    </row>
    <row r="878">
      <c r="A878" s="39"/>
      <c r="B878" s="39"/>
      <c r="C878" s="56"/>
      <c r="D878" s="56"/>
      <c r="E878" s="56"/>
      <c r="F878" s="141"/>
      <c r="G878" s="141"/>
      <c r="H878" s="141"/>
      <c r="I878" s="57"/>
      <c r="J878" s="57"/>
      <c r="K878" s="57"/>
      <c r="L878" s="57"/>
      <c r="M878" s="57"/>
      <c r="N878" s="3"/>
      <c r="T878" s="84"/>
      <c r="X878" s="40"/>
    </row>
    <row r="879">
      <c r="A879" s="39"/>
      <c r="B879" s="39"/>
      <c r="C879" s="56"/>
      <c r="D879" s="56"/>
      <c r="E879" s="56"/>
      <c r="F879" s="141"/>
      <c r="G879" s="141"/>
      <c r="H879" s="141"/>
      <c r="I879" s="57"/>
      <c r="J879" s="57"/>
      <c r="K879" s="57"/>
      <c r="L879" s="57"/>
      <c r="M879" s="57"/>
      <c r="N879" s="3"/>
      <c r="T879" s="84"/>
      <c r="X879" s="40"/>
    </row>
    <row r="880">
      <c r="A880" s="39"/>
      <c r="B880" s="39"/>
      <c r="C880" s="56"/>
      <c r="D880" s="56"/>
      <c r="E880" s="56"/>
      <c r="F880" s="141"/>
      <c r="G880" s="141"/>
      <c r="H880" s="141"/>
      <c r="I880" s="57"/>
      <c r="J880" s="57"/>
      <c r="K880" s="57"/>
      <c r="L880" s="57"/>
      <c r="M880" s="57"/>
      <c r="N880" s="3"/>
      <c r="T880" s="84"/>
      <c r="X880" s="40"/>
    </row>
    <row r="881">
      <c r="A881" s="39"/>
      <c r="B881" s="39"/>
      <c r="C881" s="56"/>
      <c r="D881" s="56"/>
      <c r="E881" s="56"/>
      <c r="F881" s="141"/>
      <c r="G881" s="141"/>
      <c r="H881" s="141"/>
      <c r="I881" s="57"/>
      <c r="J881" s="57"/>
      <c r="K881" s="57"/>
      <c r="L881" s="57"/>
      <c r="M881" s="57"/>
      <c r="N881" s="3"/>
      <c r="T881" s="84"/>
      <c r="X881" s="40"/>
    </row>
    <row r="882">
      <c r="A882" s="39"/>
      <c r="B882" s="39"/>
      <c r="C882" s="56"/>
      <c r="D882" s="56"/>
      <c r="E882" s="56"/>
      <c r="F882" s="141"/>
      <c r="G882" s="141"/>
      <c r="H882" s="141"/>
      <c r="I882" s="57"/>
      <c r="J882" s="57"/>
      <c r="K882" s="57"/>
      <c r="L882" s="57"/>
      <c r="M882" s="57"/>
      <c r="N882" s="3"/>
      <c r="T882" s="84"/>
      <c r="X882" s="40"/>
    </row>
    <row r="883">
      <c r="A883" s="39"/>
      <c r="B883" s="39"/>
      <c r="C883" s="56"/>
      <c r="D883" s="56"/>
      <c r="E883" s="56"/>
      <c r="F883" s="141"/>
      <c r="G883" s="141"/>
      <c r="H883" s="141"/>
      <c r="I883" s="57"/>
      <c r="J883" s="57"/>
      <c r="K883" s="57"/>
      <c r="L883" s="57"/>
      <c r="M883" s="57"/>
      <c r="N883" s="3"/>
      <c r="T883" s="84"/>
      <c r="X883" s="40"/>
    </row>
    <row r="884">
      <c r="A884" s="39"/>
      <c r="B884" s="39"/>
      <c r="C884" s="56"/>
      <c r="D884" s="56"/>
      <c r="E884" s="56"/>
      <c r="F884" s="141"/>
      <c r="G884" s="141"/>
      <c r="H884" s="141"/>
      <c r="I884" s="57"/>
      <c r="J884" s="57"/>
      <c r="K884" s="57"/>
      <c r="L884" s="57"/>
      <c r="M884" s="57"/>
      <c r="N884" s="3"/>
      <c r="T884" s="84"/>
      <c r="X884" s="40"/>
    </row>
    <row r="885">
      <c r="A885" s="39"/>
      <c r="B885" s="39"/>
      <c r="C885" s="56"/>
      <c r="D885" s="56"/>
      <c r="E885" s="56"/>
      <c r="F885" s="141"/>
      <c r="G885" s="141"/>
      <c r="H885" s="141"/>
      <c r="I885" s="57"/>
      <c r="J885" s="57"/>
      <c r="K885" s="57"/>
      <c r="L885" s="57"/>
      <c r="M885" s="57"/>
      <c r="N885" s="3"/>
      <c r="T885" s="84"/>
      <c r="X885" s="40"/>
    </row>
    <row r="886">
      <c r="A886" s="39"/>
      <c r="B886" s="39"/>
      <c r="C886" s="56"/>
      <c r="D886" s="56"/>
      <c r="E886" s="56"/>
      <c r="F886" s="141"/>
      <c r="G886" s="141"/>
      <c r="H886" s="141"/>
      <c r="I886" s="57"/>
      <c r="J886" s="57"/>
      <c r="K886" s="57"/>
      <c r="L886" s="57"/>
      <c r="M886" s="57"/>
      <c r="N886" s="3"/>
      <c r="T886" s="84"/>
      <c r="X886" s="40"/>
    </row>
    <row r="887">
      <c r="A887" s="39"/>
      <c r="B887" s="39"/>
      <c r="C887" s="56"/>
      <c r="D887" s="56"/>
      <c r="E887" s="56"/>
      <c r="F887" s="141"/>
      <c r="G887" s="141"/>
      <c r="H887" s="141"/>
      <c r="I887" s="57"/>
      <c r="J887" s="57"/>
      <c r="K887" s="57"/>
      <c r="L887" s="57"/>
      <c r="M887" s="57"/>
      <c r="N887" s="3"/>
      <c r="T887" s="84"/>
      <c r="X887" s="40"/>
    </row>
    <row r="888">
      <c r="A888" s="39"/>
      <c r="B888" s="39"/>
      <c r="C888" s="56"/>
      <c r="D888" s="56"/>
      <c r="E888" s="56"/>
      <c r="F888" s="141"/>
      <c r="G888" s="141"/>
      <c r="H888" s="141"/>
      <c r="I888" s="57"/>
      <c r="J888" s="57"/>
      <c r="K888" s="57"/>
      <c r="L888" s="57"/>
      <c r="M888" s="57"/>
      <c r="N888" s="3"/>
      <c r="T888" s="84"/>
      <c r="X888" s="40"/>
    </row>
    <row r="889">
      <c r="A889" s="39"/>
      <c r="B889" s="39"/>
      <c r="C889" s="56"/>
      <c r="D889" s="56"/>
      <c r="E889" s="56"/>
      <c r="F889" s="141"/>
      <c r="G889" s="141"/>
      <c r="H889" s="141"/>
      <c r="I889" s="57"/>
      <c r="J889" s="57"/>
      <c r="K889" s="57"/>
      <c r="L889" s="57"/>
      <c r="M889" s="57"/>
      <c r="N889" s="3"/>
      <c r="T889" s="84"/>
      <c r="X889" s="40"/>
    </row>
    <row r="890">
      <c r="A890" s="39"/>
      <c r="B890" s="39"/>
      <c r="C890" s="56"/>
      <c r="D890" s="56"/>
      <c r="E890" s="56"/>
      <c r="F890" s="141"/>
      <c r="G890" s="141"/>
      <c r="H890" s="141"/>
      <c r="I890" s="57"/>
      <c r="J890" s="57"/>
      <c r="K890" s="57"/>
      <c r="L890" s="57"/>
      <c r="M890" s="57"/>
      <c r="N890" s="3"/>
      <c r="T890" s="84"/>
      <c r="X890" s="40"/>
    </row>
    <row r="891">
      <c r="A891" s="39"/>
      <c r="B891" s="39"/>
      <c r="C891" s="56"/>
      <c r="D891" s="56"/>
      <c r="E891" s="56"/>
      <c r="F891" s="141"/>
      <c r="G891" s="141"/>
      <c r="H891" s="141"/>
      <c r="I891" s="57"/>
      <c r="J891" s="57"/>
      <c r="K891" s="57"/>
      <c r="L891" s="57"/>
      <c r="M891" s="57"/>
      <c r="N891" s="3"/>
      <c r="T891" s="84"/>
      <c r="X891" s="40"/>
    </row>
    <row r="892">
      <c r="A892" s="39"/>
      <c r="B892" s="39"/>
      <c r="C892" s="56"/>
      <c r="D892" s="56"/>
      <c r="E892" s="56"/>
      <c r="F892" s="141"/>
      <c r="G892" s="141"/>
      <c r="H892" s="141"/>
      <c r="I892" s="57"/>
      <c r="J892" s="57"/>
      <c r="K892" s="57"/>
      <c r="L892" s="57"/>
      <c r="M892" s="57"/>
      <c r="N892" s="3"/>
      <c r="T892" s="84"/>
      <c r="X892" s="40"/>
    </row>
    <row r="893">
      <c r="A893" s="39"/>
      <c r="B893" s="39"/>
      <c r="C893" s="56"/>
      <c r="D893" s="56"/>
      <c r="E893" s="56"/>
      <c r="F893" s="141"/>
      <c r="G893" s="141"/>
      <c r="H893" s="141"/>
      <c r="I893" s="57"/>
      <c r="J893" s="57"/>
      <c r="K893" s="57"/>
      <c r="L893" s="57"/>
      <c r="M893" s="57"/>
      <c r="N893" s="3"/>
      <c r="T893" s="84"/>
      <c r="X893" s="40"/>
    </row>
    <row r="894">
      <c r="A894" s="39"/>
      <c r="B894" s="39"/>
      <c r="C894" s="56"/>
      <c r="D894" s="56"/>
      <c r="E894" s="56"/>
      <c r="F894" s="141"/>
      <c r="G894" s="141"/>
      <c r="H894" s="141"/>
      <c r="I894" s="57"/>
      <c r="J894" s="57"/>
      <c r="K894" s="57"/>
      <c r="L894" s="57"/>
      <c r="M894" s="57"/>
      <c r="N894" s="3"/>
      <c r="T894" s="84"/>
      <c r="X894" s="40"/>
    </row>
    <row r="895">
      <c r="A895" s="39"/>
      <c r="B895" s="39"/>
      <c r="C895" s="56"/>
      <c r="D895" s="56"/>
      <c r="E895" s="56"/>
      <c r="F895" s="141"/>
      <c r="G895" s="141"/>
      <c r="H895" s="141"/>
      <c r="I895" s="57"/>
      <c r="J895" s="57"/>
      <c r="K895" s="57"/>
      <c r="L895" s="57"/>
      <c r="M895" s="57"/>
      <c r="N895" s="3"/>
      <c r="T895" s="84"/>
      <c r="X895" s="40"/>
    </row>
    <row r="896">
      <c r="A896" s="39"/>
      <c r="B896" s="39"/>
      <c r="C896" s="56"/>
      <c r="D896" s="56"/>
      <c r="E896" s="56"/>
      <c r="F896" s="141"/>
      <c r="G896" s="141"/>
      <c r="H896" s="141"/>
      <c r="I896" s="57"/>
      <c r="J896" s="57"/>
      <c r="K896" s="57"/>
      <c r="L896" s="57"/>
      <c r="M896" s="57"/>
      <c r="N896" s="3"/>
      <c r="T896" s="84"/>
      <c r="X896" s="40"/>
    </row>
    <row r="897">
      <c r="A897" s="39"/>
      <c r="B897" s="39"/>
      <c r="C897" s="56"/>
      <c r="D897" s="56"/>
      <c r="E897" s="56"/>
      <c r="F897" s="141"/>
      <c r="G897" s="141"/>
      <c r="H897" s="141"/>
      <c r="I897" s="57"/>
      <c r="J897" s="57"/>
      <c r="K897" s="57"/>
      <c r="L897" s="57"/>
      <c r="M897" s="57"/>
      <c r="N897" s="3"/>
      <c r="T897" s="84"/>
      <c r="X897" s="40"/>
    </row>
    <row r="898">
      <c r="A898" s="39"/>
      <c r="B898" s="39"/>
      <c r="C898" s="56"/>
      <c r="D898" s="56"/>
      <c r="E898" s="56"/>
      <c r="F898" s="141"/>
      <c r="G898" s="141"/>
      <c r="H898" s="141"/>
      <c r="I898" s="57"/>
      <c r="J898" s="57"/>
      <c r="K898" s="57"/>
      <c r="L898" s="57"/>
      <c r="M898" s="57"/>
      <c r="N898" s="3"/>
      <c r="T898" s="84"/>
      <c r="X898" s="40"/>
    </row>
    <row r="899">
      <c r="A899" s="39"/>
      <c r="B899" s="39"/>
      <c r="C899" s="56"/>
      <c r="D899" s="56"/>
      <c r="E899" s="56"/>
      <c r="F899" s="141"/>
      <c r="G899" s="141"/>
      <c r="H899" s="141"/>
      <c r="I899" s="57"/>
      <c r="J899" s="57"/>
      <c r="K899" s="57"/>
      <c r="L899" s="57"/>
      <c r="M899" s="57"/>
      <c r="N899" s="3"/>
      <c r="T899" s="84"/>
      <c r="X899" s="40"/>
    </row>
    <row r="900">
      <c r="A900" s="39"/>
      <c r="B900" s="39"/>
      <c r="C900" s="56"/>
      <c r="D900" s="56"/>
      <c r="E900" s="56"/>
      <c r="F900" s="141"/>
      <c r="G900" s="141"/>
      <c r="H900" s="141"/>
      <c r="I900" s="57"/>
      <c r="J900" s="57"/>
      <c r="K900" s="57"/>
      <c r="L900" s="57"/>
      <c r="M900" s="57"/>
      <c r="N900" s="3"/>
      <c r="T900" s="84"/>
      <c r="X900" s="40"/>
    </row>
    <row r="901">
      <c r="A901" s="39"/>
      <c r="B901" s="39"/>
      <c r="C901" s="56"/>
      <c r="D901" s="56"/>
      <c r="E901" s="56"/>
      <c r="F901" s="141"/>
      <c r="G901" s="141"/>
      <c r="H901" s="141"/>
      <c r="I901" s="57"/>
      <c r="J901" s="57"/>
      <c r="K901" s="57"/>
      <c r="L901" s="57"/>
      <c r="M901" s="57"/>
      <c r="N901" s="3"/>
      <c r="T901" s="84"/>
      <c r="X901" s="40"/>
    </row>
    <row r="902">
      <c r="A902" s="39"/>
      <c r="B902" s="39"/>
      <c r="C902" s="56"/>
      <c r="D902" s="56"/>
      <c r="E902" s="56"/>
      <c r="F902" s="141"/>
      <c r="G902" s="141"/>
      <c r="H902" s="141"/>
      <c r="I902" s="57"/>
      <c r="J902" s="57"/>
      <c r="K902" s="57"/>
      <c r="L902" s="57"/>
      <c r="M902" s="57"/>
      <c r="N902" s="3"/>
      <c r="T902" s="84"/>
      <c r="X902" s="40"/>
    </row>
    <row r="903">
      <c r="A903" s="39"/>
      <c r="B903" s="39"/>
      <c r="C903" s="56"/>
      <c r="D903" s="56"/>
      <c r="E903" s="56"/>
      <c r="F903" s="141"/>
      <c r="G903" s="141"/>
      <c r="H903" s="141"/>
      <c r="I903" s="57"/>
      <c r="J903" s="57"/>
      <c r="K903" s="57"/>
      <c r="L903" s="57"/>
      <c r="M903" s="57"/>
      <c r="N903" s="3"/>
      <c r="T903" s="84"/>
      <c r="X903" s="40"/>
    </row>
    <row r="904">
      <c r="A904" s="39"/>
      <c r="B904" s="39"/>
      <c r="C904" s="56"/>
      <c r="D904" s="56"/>
      <c r="E904" s="56"/>
      <c r="F904" s="141"/>
      <c r="G904" s="141"/>
      <c r="H904" s="141"/>
      <c r="I904" s="57"/>
      <c r="J904" s="57"/>
      <c r="K904" s="57"/>
      <c r="L904" s="57"/>
      <c r="M904" s="57"/>
      <c r="N904" s="3"/>
      <c r="T904" s="84"/>
      <c r="X904" s="40"/>
    </row>
    <row r="905">
      <c r="A905" s="39"/>
      <c r="B905" s="39"/>
      <c r="C905" s="56"/>
      <c r="D905" s="56"/>
      <c r="E905" s="56"/>
      <c r="F905" s="141"/>
      <c r="G905" s="141"/>
      <c r="H905" s="141"/>
      <c r="I905" s="57"/>
      <c r="J905" s="57"/>
      <c r="K905" s="57"/>
      <c r="L905" s="57"/>
      <c r="M905" s="57"/>
      <c r="N905" s="3"/>
      <c r="T905" s="84"/>
      <c r="X905" s="40"/>
    </row>
    <row r="906">
      <c r="A906" s="39"/>
      <c r="B906" s="39"/>
      <c r="C906" s="56"/>
      <c r="D906" s="56"/>
      <c r="E906" s="56"/>
      <c r="F906" s="141"/>
      <c r="G906" s="141"/>
      <c r="H906" s="141"/>
      <c r="I906" s="57"/>
      <c r="J906" s="57"/>
      <c r="K906" s="57"/>
      <c r="L906" s="57"/>
      <c r="M906" s="57"/>
      <c r="N906" s="3"/>
      <c r="T906" s="84"/>
      <c r="X906" s="40"/>
    </row>
    <row r="907">
      <c r="A907" s="39"/>
      <c r="B907" s="39"/>
      <c r="C907" s="56"/>
      <c r="D907" s="56"/>
      <c r="E907" s="56"/>
      <c r="F907" s="141"/>
      <c r="G907" s="141"/>
      <c r="H907" s="141"/>
      <c r="I907" s="57"/>
      <c r="J907" s="57"/>
      <c r="K907" s="57"/>
      <c r="L907" s="57"/>
      <c r="M907" s="57"/>
      <c r="N907" s="3"/>
      <c r="T907" s="84"/>
      <c r="X907" s="40"/>
    </row>
    <row r="908">
      <c r="A908" s="39"/>
      <c r="B908" s="39"/>
      <c r="C908" s="56"/>
      <c r="D908" s="56"/>
      <c r="E908" s="56"/>
      <c r="F908" s="141"/>
      <c r="G908" s="141"/>
      <c r="H908" s="141"/>
      <c r="I908" s="57"/>
      <c r="J908" s="57"/>
      <c r="K908" s="57"/>
      <c r="L908" s="57"/>
      <c r="M908" s="57"/>
      <c r="N908" s="3"/>
      <c r="T908" s="84"/>
      <c r="X908" s="40"/>
    </row>
    <row r="909">
      <c r="A909" s="39"/>
      <c r="B909" s="39"/>
      <c r="C909" s="56"/>
      <c r="D909" s="56"/>
      <c r="E909" s="56"/>
      <c r="F909" s="141"/>
      <c r="G909" s="141"/>
      <c r="H909" s="141"/>
      <c r="I909" s="57"/>
      <c r="J909" s="57"/>
      <c r="K909" s="57"/>
      <c r="L909" s="57"/>
      <c r="M909" s="57"/>
      <c r="N909" s="3"/>
      <c r="T909" s="84"/>
      <c r="X909" s="40"/>
    </row>
    <row r="910">
      <c r="A910" s="39"/>
      <c r="B910" s="39"/>
      <c r="C910" s="56"/>
      <c r="D910" s="56"/>
      <c r="E910" s="56"/>
      <c r="F910" s="141"/>
      <c r="G910" s="141"/>
      <c r="H910" s="141"/>
      <c r="I910" s="57"/>
      <c r="J910" s="57"/>
      <c r="K910" s="57"/>
      <c r="L910" s="57"/>
      <c r="M910" s="57"/>
      <c r="N910" s="3"/>
      <c r="T910" s="84"/>
      <c r="X910" s="40"/>
    </row>
    <row r="911">
      <c r="A911" s="39"/>
      <c r="B911" s="39"/>
      <c r="C911" s="56"/>
      <c r="D911" s="56"/>
      <c r="E911" s="56"/>
      <c r="F911" s="141"/>
      <c r="G911" s="141"/>
      <c r="H911" s="141"/>
      <c r="I911" s="57"/>
      <c r="J911" s="57"/>
      <c r="K911" s="57"/>
      <c r="L911" s="57"/>
      <c r="M911" s="57"/>
      <c r="N911" s="3"/>
      <c r="T911" s="84"/>
      <c r="X911" s="40"/>
    </row>
    <row r="912">
      <c r="A912" s="39"/>
      <c r="B912" s="39"/>
      <c r="C912" s="56"/>
      <c r="D912" s="56"/>
      <c r="E912" s="56"/>
      <c r="F912" s="141"/>
      <c r="G912" s="141"/>
      <c r="H912" s="141"/>
      <c r="I912" s="57"/>
      <c r="J912" s="57"/>
      <c r="K912" s="57"/>
      <c r="L912" s="57"/>
      <c r="M912" s="57"/>
      <c r="N912" s="3"/>
      <c r="T912" s="84"/>
      <c r="X912" s="40"/>
    </row>
    <row r="913">
      <c r="A913" s="39"/>
      <c r="B913" s="39"/>
      <c r="C913" s="56"/>
      <c r="D913" s="56"/>
      <c r="E913" s="56"/>
      <c r="F913" s="141"/>
      <c r="G913" s="141"/>
      <c r="H913" s="141"/>
      <c r="I913" s="57"/>
      <c r="J913" s="57"/>
      <c r="K913" s="57"/>
      <c r="L913" s="57"/>
      <c r="M913" s="57"/>
      <c r="N913" s="3"/>
      <c r="T913" s="84"/>
      <c r="X913" s="40"/>
    </row>
    <row r="914">
      <c r="A914" s="39"/>
      <c r="B914" s="39"/>
      <c r="C914" s="56"/>
      <c r="D914" s="56"/>
      <c r="E914" s="56"/>
      <c r="F914" s="141"/>
      <c r="G914" s="141"/>
      <c r="H914" s="141"/>
      <c r="I914" s="57"/>
      <c r="J914" s="57"/>
      <c r="K914" s="57"/>
      <c r="L914" s="57"/>
      <c r="M914" s="57"/>
      <c r="N914" s="3"/>
      <c r="T914" s="84"/>
      <c r="X914" s="40"/>
    </row>
    <row r="915">
      <c r="A915" s="39"/>
      <c r="B915" s="39"/>
      <c r="C915" s="56"/>
      <c r="D915" s="56"/>
      <c r="E915" s="56"/>
      <c r="F915" s="141"/>
      <c r="G915" s="141"/>
      <c r="H915" s="141"/>
      <c r="I915" s="57"/>
      <c r="J915" s="57"/>
      <c r="K915" s="57"/>
      <c r="L915" s="57"/>
      <c r="M915" s="57"/>
      <c r="N915" s="3"/>
      <c r="T915" s="84"/>
      <c r="X915" s="40"/>
    </row>
    <row r="916">
      <c r="A916" s="39"/>
      <c r="B916" s="39"/>
      <c r="C916" s="56"/>
      <c r="D916" s="56"/>
      <c r="E916" s="56"/>
      <c r="F916" s="141"/>
      <c r="G916" s="141"/>
      <c r="H916" s="141"/>
      <c r="I916" s="57"/>
      <c r="J916" s="57"/>
      <c r="K916" s="57"/>
      <c r="L916" s="57"/>
      <c r="M916" s="57"/>
      <c r="N916" s="3"/>
      <c r="T916" s="84"/>
      <c r="X916" s="40"/>
    </row>
    <row r="917">
      <c r="A917" s="39"/>
      <c r="B917" s="39"/>
      <c r="C917" s="56"/>
      <c r="D917" s="56"/>
      <c r="E917" s="56"/>
      <c r="F917" s="141"/>
      <c r="G917" s="141"/>
      <c r="H917" s="141"/>
      <c r="I917" s="57"/>
      <c r="J917" s="57"/>
      <c r="K917" s="57"/>
      <c r="L917" s="57"/>
      <c r="M917" s="57"/>
      <c r="N917" s="3"/>
      <c r="T917" s="84"/>
      <c r="X917" s="40"/>
    </row>
    <row r="918">
      <c r="A918" s="39"/>
      <c r="B918" s="39"/>
      <c r="C918" s="56"/>
      <c r="D918" s="56"/>
      <c r="E918" s="56"/>
      <c r="F918" s="141"/>
      <c r="G918" s="141"/>
      <c r="H918" s="141"/>
      <c r="I918" s="57"/>
      <c r="J918" s="57"/>
      <c r="K918" s="57"/>
      <c r="L918" s="57"/>
      <c r="M918" s="57"/>
      <c r="N918" s="3"/>
      <c r="T918" s="84"/>
      <c r="X918" s="40"/>
    </row>
    <row r="919">
      <c r="A919" s="39"/>
      <c r="B919" s="39"/>
      <c r="C919" s="56"/>
      <c r="D919" s="56"/>
      <c r="E919" s="56"/>
      <c r="F919" s="141"/>
      <c r="G919" s="141"/>
      <c r="H919" s="141"/>
      <c r="I919" s="57"/>
      <c r="J919" s="57"/>
      <c r="K919" s="57"/>
      <c r="L919" s="57"/>
      <c r="M919" s="57"/>
      <c r="N919" s="3"/>
      <c r="T919" s="84"/>
      <c r="X919" s="40"/>
    </row>
    <row r="920">
      <c r="A920" s="39"/>
      <c r="B920" s="39"/>
      <c r="C920" s="56"/>
      <c r="D920" s="56"/>
      <c r="E920" s="56"/>
      <c r="F920" s="141"/>
      <c r="G920" s="141"/>
      <c r="H920" s="141"/>
      <c r="I920" s="57"/>
      <c r="J920" s="57"/>
      <c r="K920" s="57"/>
      <c r="L920" s="57"/>
      <c r="M920" s="57"/>
      <c r="N920" s="3"/>
      <c r="T920" s="84"/>
      <c r="X920" s="40"/>
    </row>
    <row r="921">
      <c r="A921" s="39"/>
      <c r="B921" s="39"/>
      <c r="C921" s="56"/>
      <c r="D921" s="56"/>
      <c r="E921" s="56"/>
      <c r="F921" s="141"/>
      <c r="G921" s="141"/>
      <c r="H921" s="141"/>
      <c r="I921" s="57"/>
      <c r="J921" s="57"/>
      <c r="K921" s="57"/>
      <c r="L921" s="57"/>
      <c r="M921" s="57"/>
      <c r="N921" s="3"/>
      <c r="T921" s="84"/>
      <c r="X921" s="40"/>
    </row>
    <row r="922">
      <c r="A922" s="39"/>
      <c r="B922" s="39"/>
      <c r="C922" s="56"/>
      <c r="D922" s="56"/>
      <c r="E922" s="56"/>
      <c r="F922" s="141"/>
      <c r="G922" s="141"/>
      <c r="H922" s="141"/>
      <c r="I922" s="57"/>
      <c r="J922" s="57"/>
      <c r="K922" s="57"/>
      <c r="L922" s="57"/>
      <c r="M922" s="57"/>
      <c r="N922" s="3"/>
      <c r="T922" s="84"/>
      <c r="X922" s="40"/>
    </row>
    <row r="923">
      <c r="A923" s="39"/>
      <c r="B923" s="39"/>
      <c r="C923" s="56"/>
      <c r="D923" s="56"/>
      <c r="E923" s="56"/>
      <c r="F923" s="141"/>
      <c r="G923" s="141"/>
      <c r="H923" s="141"/>
      <c r="I923" s="57"/>
      <c r="J923" s="57"/>
      <c r="K923" s="57"/>
      <c r="L923" s="57"/>
      <c r="M923" s="57"/>
      <c r="N923" s="3"/>
      <c r="T923" s="84"/>
      <c r="X923" s="40"/>
    </row>
    <row r="924">
      <c r="A924" s="39"/>
      <c r="B924" s="39"/>
      <c r="C924" s="56"/>
      <c r="D924" s="56"/>
      <c r="E924" s="56"/>
      <c r="F924" s="141"/>
      <c r="G924" s="141"/>
      <c r="H924" s="141"/>
      <c r="I924" s="57"/>
      <c r="J924" s="57"/>
      <c r="K924" s="57"/>
      <c r="L924" s="57"/>
      <c r="M924" s="57"/>
      <c r="N924" s="3"/>
      <c r="T924" s="84"/>
      <c r="X924" s="40"/>
    </row>
    <row r="925">
      <c r="A925" s="39"/>
      <c r="B925" s="39"/>
      <c r="C925" s="56"/>
      <c r="D925" s="56"/>
      <c r="E925" s="56"/>
      <c r="F925" s="141"/>
      <c r="G925" s="141"/>
      <c r="H925" s="141"/>
      <c r="I925" s="57"/>
      <c r="J925" s="57"/>
      <c r="K925" s="57"/>
      <c r="L925" s="57"/>
      <c r="M925" s="57"/>
      <c r="N925" s="3"/>
      <c r="T925" s="84"/>
      <c r="X925" s="40"/>
    </row>
    <row r="926">
      <c r="A926" s="39"/>
      <c r="B926" s="39"/>
      <c r="C926" s="56"/>
      <c r="D926" s="56"/>
      <c r="E926" s="56"/>
      <c r="F926" s="141"/>
      <c r="G926" s="141"/>
      <c r="H926" s="141"/>
      <c r="I926" s="57"/>
      <c r="J926" s="57"/>
      <c r="K926" s="57"/>
      <c r="L926" s="57"/>
      <c r="M926" s="57"/>
      <c r="N926" s="3"/>
      <c r="T926" s="84"/>
      <c r="X926" s="40"/>
    </row>
    <row r="927">
      <c r="A927" s="39"/>
      <c r="B927" s="39"/>
      <c r="C927" s="56"/>
      <c r="D927" s="56"/>
      <c r="E927" s="56"/>
      <c r="F927" s="141"/>
      <c r="G927" s="141"/>
      <c r="H927" s="141"/>
      <c r="I927" s="57"/>
      <c r="J927" s="57"/>
      <c r="K927" s="57"/>
      <c r="L927" s="57"/>
      <c r="M927" s="57"/>
      <c r="N927" s="3"/>
      <c r="T927" s="84"/>
      <c r="X927" s="40"/>
    </row>
    <row r="928">
      <c r="A928" s="39"/>
      <c r="B928" s="39"/>
      <c r="C928" s="56"/>
      <c r="D928" s="56"/>
      <c r="E928" s="56"/>
      <c r="F928" s="141"/>
      <c r="G928" s="141"/>
      <c r="H928" s="141"/>
      <c r="I928" s="57"/>
      <c r="J928" s="57"/>
      <c r="K928" s="57"/>
      <c r="L928" s="57"/>
      <c r="M928" s="57"/>
      <c r="N928" s="3"/>
      <c r="T928" s="84"/>
      <c r="X928" s="40"/>
    </row>
    <row r="929">
      <c r="A929" s="39"/>
      <c r="B929" s="39"/>
      <c r="C929" s="56"/>
      <c r="D929" s="56"/>
      <c r="E929" s="56"/>
      <c r="F929" s="141"/>
      <c r="G929" s="141"/>
      <c r="H929" s="141"/>
      <c r="I929" s="57"/>
      <c r="J929" s="57"/>
      <c r="K929" s="57"/>
      <c r="L929" s="57"/>
      <c r="M929" s="57"/>
      <c r="N929" s="3"/>
      <c r="T929" s="84"/>
      <c r="X929" s="40"/>
    </row>
    <row r="930">
      <c r="A930" s="39"/>
      <c r="B930" s="39"/>
      <c r="C930" s="56"/>
      <c r="D930" s="56"/>
      <c r="E930" s="56"/>
      <c r="F930" s="141"/>
      <c r="G930" s="141"/>
      <c r="H930" s="141"/>
      <c r="I930" s="57"/>
      <c r="J930" s="57"/>
      <c r="K930" s="57"/>
      <c r="L930" s="57"/>
      <c r="M930" s="57"/>
      <c r="N930" s="3"/>
      <c r="T930" s="84"/>
      <c r="X930" s="40"/>
    </row>
    <row r="931">
      <c r="A931" s="39"/>
      <c r="B931" s="39"/>
      <c r="C931" s="56"/>
      <c r="D931" s="56"/>
      <c r="E931" s="56"/>
      <c r="F931" s="141"/>
      <c r="G931" s="141"/>
      <c r="H931" s="141"/>
      <c r="I931" s="57"/>
      <c r="J931" s="57"/>
      <c r="K931" s="57"/>
      <c r="L931" s="57"/>
      <c r="M931" s="57"/>
      <c r="N931" s="3"/>
      <c r="T931" s="84"/>
      <c r="X931" s="40"/>
    </row>
    <row r="932">
      <c r="A932" s="39"/>
      <c r="B932" s="39"/>
      <c r="C932" s="56"/>
      <c r="D932" s="56"/>
      <c r="E932" s="56"/>
      <c r="F932" s="141"/>
      <c r="G932" s="141"/>
      <c r="H932" s="141"/>
      <c r="I932" s="57"/>
      <c r="J932" s="57"/>
      <c r="K932" s="57"/>
      <c r="L932" s="57"/>
      <c r="M932" s="57"/>
      <c r="N932" s="3"/>
      <c r="T932" s="84"/>
      <c r="X932" s="40"/>
    </row>
    <row r="933">
      <c r="A933" s="39"/>
      <c r="B933" s="39"/>
      <c r="C933" s="56"/>
      <c r="D933" s="56"/>
      <c r="E933" s="56"/>
      <c r="F933" s="141"/>
      <c r="G933" s="141"/>
      <c r="H933" s="141"/>
      <c r="I933" s="57"/>
      <c r="J933" s="57"/>
      <c r="K933" s="57"/>
      <c r="L933" s="57"/>
      <c r="M933" s="57"/>
      <c r="N933" s="3"/>
      <c r="T933" s="84"/>
      <c r="X933" s="40"/>
    </row>
    <row r="934">
      <c r="A934" s="39"/>
      <c r="B934" s="39"/>
      <c r="C934" s="56"/>
      <c r="D934" s="56"/>
      <c r="E934" s="56"/>
      <c r="F934" s="141"/>
      <c r="G934" s="141"/>
      <c r="H934" s="141"/>
      <c r="I934" s="57"/>
      <c r="J934" s="57"/>
      <c r="K934" s="57"/>
      <c r="L934" s="57"/>
      <c r="M934" s="57"/>
      <c r="N934" s="3"/>
      <c r="T934" s="84"/>
      <c r="X934" s="40"/>
    </row>
    <row r="935">
      <c r="A935" s="39"/>
      <c r="B935" s="39"/>
      <c r="C935" s="56"/>
      <c r="D935" s="56"/>
      <c r="E935" s="56"/>
      <c r="F935" s="141"/>
      <c r="G935" s="141"/>
      <c r="H935" s="141"/>
      <c r="I935" s="57"/>
      <c r="J935" s="57"/>
      <c r="K935" s="57"/>
      <c r="L935" s="57"/>
      <c r="M935" s="57"/>
      <c r="N935" s="3"/>
      <c r="T935" s="84"/>
      <c r="X935" s="40"/>
    </row>
    <row r="936">
      <c r="A936" s="39"/>
      <c r="B936" s="39"/>
      <c r="C936" s="56"/>
      <c r="D936" s="56"/>
      <c r="E936" s="56"/>
      <c r="F936" s="141"/>
      <c r="G936" s="141"/>
      <c r="H936" s="141"/>
      <c r="I936" s="57"/>
      <c r="J936" s="57"/>
      <c r="K936" s="57"/>
      <c r="L936" s="57"/>
      <c r="M936" s="57"/>
      <c r="N936" s="3"/>
      <c r="T936" s="84"/>
      <c r="X936" s="40"/>
    </row>
    <row r="937">
      <c r="A937" s="39"/>
      <c r="B937" s="39"/>
      <c r="C937" s="56"/>
      <c r="D937" s="56"/>
      <c r="E937" s="56"/>
      <c r="F937" s="141"/>
      <c r="G937" s="141"/>
      <c r="H937" s="141"/>
      <c r="I937" s="57"/>
      <c r="J937" s="57"/>
      <c r="K937" s="57"/>
      <c r="L937" s="57"/>
      <c r="M937" s="57"/>
      <c r="N937" s="3"/>
      <c r="T937" s="84"/>
      <c r="X937" s="40"/>
    </row>
    <row r="938">
      <c r="A938" s="39"/>
      <c r="B938" s="39"/>
      <c r="C938" s="56"/>
      <c r="D938" s="56"/>
      <c r="E938" s="56"/>
      <c r="F938" s="141"/>
      <c r="G938" s="141"/>
      <c r="H938" s="141"/>
      <c r="I938" s="57"/>
      <c r="J938" s="57"/>
      <c r="K938" s="57"/>
      <c r="L938" s="57"/>
      <c r="M938" s="57"/>
      <c r="N938" s="3"/>
      <c r="T938" s="84"/>
      <c r="X938" s="40"/>
    </row>
    <row r="939">
      <c r="A939" s="39"/>
      <c r="B939" s="39"/>
      <c r="C939" s="56"/>
      <c r="D939" s="56"/>
      <c r="E939" s="56"/>
      <c r="F939" s="141"/>
      <c r="G939" s="141"/>
      <c r="H939" s="141"/>
      <c r="I939" s="57"/>
      <c r="J939" s="57"/>
      <c r="K939" s="57"/>
      <c r="L939" s="57"/>
      <c r="M939" s="57"/>
      <c r="N939" s="3"/>
      <c r="T939" s="84"/>
      <c r="X939" s="40"/>
    </row>
    <row r="940">
      <c r="A940" s="39"/>
      <c r="B940" s="39"/>
      <c r="C940" s="56"/>
      <c r="D940" s="56"/>
      <c r="E940" s="56"/>
      <c r="F940" s="141"/>
      <c r="G940" s="141"/>
      <c r="H940" s="141"/>
      <c r="I940" s="57"/>
      <c r="J940" s="57"/>
      <c r="K940" s="57"/>
      <c r="L940" s="57"/>
      <c r="M940" s="57"/>
      <c r="N940" s="3"/>
      <c r="T940" s="84"/>
      <c r="X940" s="40"/>
    </row>
    <row r="941">
      <c r="A941" s="39"/>
      <c r="B941" s="39"/>
      <c r="C941" s="56"/>
      <c r="D941" s="56"/>
      <c r="E941" s="56"/>
      <c r="F941" s="141"/>
      <c r="G941" s="141"/>
      <c r="H941" s="141"/>
      <c r="I941" s="57"/>
      <c r="J941" s="57"/>
      <c r="K941" s="57"/>
      <c r="L941" s="57"/>
      <c r="M941" s="57"/>
      <c r="N941" s="3"/>
      <c r="T941" s="84"/>
      <c r="X941" s="40"/>
    </row>
    <row r="942">
      <c r="A942" s="39"/>
      <c r="B942" s="39"/>
      <c r="C942" s="56"/>
      <c r="D942" s="56"/>
      <c r="E942" s="56"/>
      <c r="F942" s="141"/>
      <c r="G942" s="141"/>
      <c r="H942" s="141"/>
      <c r="I942" s="57"/>
      <c r="J942" s="57"/>
      <c r="K942" s="57"/>
      <c r="L942" s="57"/>
      <c r="M942" s="57"/>
      <c r="N942" s="3"/>
      <c r="T942" s="84"/>
      <c r="X942" s="40"/>
    </row>
    <row r="943">
      <c r="A943" s="39"/>
      <c r="B943" s="39"/>
      <c r="C943" s="56"/>
      <c r="D943" s="56"/>
      <c r="E943" s="56"/>
      <c r="F943" s="141"/>
      <c r="G943" s="141"/>
      <c r="H943" s="141"/>
      <c r="I943" s="57"/>
      <c r="J943" s="57"/>
      <c r="K943" s="57"/>
      <c r="L943" s="57"/>
      <c r="M943" s="57"/>
      <c r="N943" s="3"/>
      <c r="T943" s="84"/>
      <c r="X943" s="40"/>
    </row>
    <row r="944">
      <c r="A944" s="39"/>
      <c r="B944" s="39"/>
      <c r="C944" s="56"/>
      <c r="D944" s="56"/>
      <c r="E944" s="56"/>
      <c r="F944" s="141"/>
      <c r="G944" s="141"/>
      <c r="H944" s="141"/>
      <c r="I944" s="57"/>
      <c r="J944" s="57"/>
      <c r="K944" s="57"/>
      <c r="L944" s="57"/>
      <c r="M944" s="57"/>
      <c r="N944" s="3"/>
      <c r="T944" s="84"/>
      <c r="X944" s="40"/>
    </row>
    <row r="945">
      <c r="A945" s="39"/>
      <c r="B945" s="39"/>
      <c r="C945" s="56"/>
      <c r="D945" s="56"/>
      <c r="E945" s="56"/>
      <c r="F945" s="141"/>
      <c r="G945" s="141"/>
      <c r="H945" s="141"/>
      <c r="I945" s="57"/>
      <c r="J945" s="57"/>
      <c r="K945" s="57"/>
      <c r="L945" s="57"/>
      <c r="M945" s="57"/>
      <c r="N945" s="3"/>
      <c r="T945" s="84"/>
      <c r="X945" s="40"/>
    </row>
    <row r="946">
      <c r="A946" s="39"/>
      <c r="B946" s="39"/>
      <c r="C946" s="56"/>
      <c r="D946" s="56"/>
      <c r="E946" s="56"/>
      <c r="F946" s="141"/>
      <c r="G946" s="141"/>
      <c r="H946" s="141"/>
      <c r="I946" s="57"/>
      <c r="J946" s="57"/>
      <c r="K946" s="57"/>
      <c r="L946" s="57"/>
      <c r="M946" s="57"/>
      <c r="N946" s="3"/>
      <c r="T946" s="84"/>
      <c r="X946" s="40"/>
    </row>
    <row r="947">
      <c r="A947" s="39"/>
      <c r="B947" s="39"/>
      <c r="C947" s="56"/>
      <c r="D947" s="56"/>
      <c r="E947" s="56"/>
      <c r="F947" s="141"/>
      <c r="G947" s="141"/>
      <c r="H947" s="141"/>
      <c r="I947" s="57"/>
      <c r="J947" s="57"/>
      <c r="K947" s="57"/>
      <c r="L947" s="57"/>
      <c r="M947" s="57"/>
      <c r="N947" s="3"/>
      <c r="T947" s="84"/>
      <c r="X947" s="40"/>
    </row>
    <row r="948">
      <c r="A948" s="39"/>
      <c r="B948" s="39"/>
      <c r="C948" s="56"/>
      <c r="D948" s="56"/>
      <c r="E948" s="56"/>
      <c r="F948" s="141"/>
      <c r="G948" s="141"/>
      <c r="H948" s="141"/>
      <c r="I948" s="57"/>
      <c r="J948" s="57"/>
      <c r="K948" s="57"/>
      <c r="L948" s="57"/>
      <c r="M948" s="57"/>
      <c r="N948" s="3"/>
      <c r="T948" s="84"/>
      <c r="X948" s="40"/>
    </row>
    <row r="949">
      <c r="A949" s="39"/>
      <c r="B949" s="39"/>
      <c r="C949" s="56"/>
      <c r="D949" s="56"/>
      <c r="E949" s="56"/>
      <c r="F949" s="141"/>
      <c r="G949" s="141"/>
      <c r="H949" s="141"/>
      <c r="I949" s="57"/>
      <c r="J949" s="57"/>
      <c r="K949" s="57"/>
      <c r="L949" s="57"/>
      <c r="M949" s="57"/>
      <c r="N949" s="3"/>
      <c r="T949" s="84"/>
      <c r="X949" s="40"/>
    </row>
    <row r="950">
      <c r="A950" s="39"/>
      <c r="B950" s="39"/>
      <c r="C950" s="56"/>
      <c r="D950" s="56"/>
      <c r="E950" s="56"/>
      <c r="F950" s="141"/>
      <c r="G950" s="141"/>
      <c r="H950" s="141"/>
      <c r="I950" s="57"/>
      <c r="J950" s="57"/>
      <c r="K950" s="57"/>
      <c r="L950" s="57"/>
      <c r="M950" s="57"/>
      <c r="N950" s="3"/>
      <c r="T950" s="84"/>
      <c r="X950" s="40"/>
    </row>
    <row r="951">
      <c r="A951" s="39"/>
      <c r="B951" s="39"/>
      <c r="C951" s="56"/>
      <c r="D951" s="56"/>
      <c r="E951" s="56"/>
      <c r="F951" s="141"/>
      <c r="G951" s="141"/>
      <c r="H951" s="141"/>
      <c r="I951" s="57"/>
      <c r="J951" s="57"/>
      <c r="K951" s="57"/>
      <c r="L951" s="57"/>
      <c r="M951" s="57"/>
      <c r="N951" s="3"/>
      <c r="T951" s="84"/>
      <c r="X951" s="40"/>
    </row>
    <row r="952">
      <c r="A952" s="39"/>
      <c r="B952" s="39"/>
      <c r="C952" s="56"/>
      <c r="D952" s="56"/>
      <c r="E952" s="56"/>
      <c r="F952" s="141"/>
      <c r="G952" s="141"/>
      <c r="H952" s="141"/>
      <c r="I952" s="57"/>
      <c r="J952" s="57"/>
      <c r="K952" s="57"/>
      <c r="L952" s="57"/>
      <c r="M952" s="57"/>
      <c r="N952" s="3"/>
      <c r="T952" s="84"/>
      <c r="X952" s="40"/>
    </row>
    <row r="953">
      <c r="A953" s="39"/>
      <c r="B953" s="39"/>
      <c r="C953" s="56"/>
      <c r="D953" s="56"/>
      <c r="E953" s="56"/>
      <c r="F953" s="141"/>
      <c r="G953" s="141"/>
      <c r="H953" s="141"/>
      <c r="I953" s="57"/>
      <c r="J953" s="57"/>
      <c r="K953" s="57"/>
      <c r="L953" s="57"/>
      <c r="M953" s="57"/>
      <c r="N953" s="3"/>
      <c r="T953" s="84"/>
      <c r="X953" s="40"/>
    </row>
    <row r="954">
      <c r="A954" s="39"/>
      <c r="B954" s="39"/>
      <c r="C954" s="56"/>
      <c r="D954" s="56"/>
      <c r="E954" s="56"/>
      <c r="F954" s="141"/>
      <c r="G954" s="141"/>
      <c r="H954" s="141"/>
      <c r="I954" s="57"/>
      <c r="J954" s="57"/>
      <c r="K954" s="57"/>
      <c r="L954" s="57"/>
      <c r="M954" s="57"/>
      <c r="N954" s="3"/>
      <c r="T954" s="84"/>
      <c r="X954" s="40"/>
    </row>
    <row r="955">
      <c r="A955" s="39"/>
      <c r="B955" s="39"/>
      <c r="C955" s="56"/>
      <c r="D955" s="56"/>
      <c r="E955" s="56"/>
      <c r="F955" s="141"/>
      <c r="G955" s="141"/>
      <c r="H955" s="141"/>
      <c r="I955" s="57"/>
      <c r="J955" s="57"/>
      <c r="K955" s="57"/>
      <c r="L955" s="57"/>
      <c r="M955" s="57"/>
      <c r="N955" s="3"/>
      <c r="T955" s="84"/>
      <c r="X955" s="40"/>
    </row>
    <row r="956">
      <c r="A956" s="39"/>
      <c r="B956" s="39"/>
      <c r="C956" s="56"/>
      <c r="D956" s="56"/>
      <c r="E956" s="56"/>
      <c r="F956" s="141"/>
      <c r="G956" s="141"/>
      <c r="H956" s="141"/>
      <c r="I956" s="57"/>
      <c r="J956" s="57"/>
      <c r="K956" s="57"/>
      <c r="L956" s="57"/>
      <c r="M956" s="57"/>
      <c r="N956" s="3"/>
      <c r="T956" s="84"/>
      <c r="X956" s="40"/>
    </row>
    <row r="957">
      <c r="A957" s="39"/>
      <c r="B957" s="39"/>
      <c r="C957" s="56"/>
      <c r="D957" s="56"/>
      <c r="E957" s="56"/>
      <c r="F957" s="141"/>
      <c r="G957" s="141"/>
      <c r="H957" s="141"/>
      <c r="I957" s="57"/>
      <c r="J957" s="57"/>
      <c r="K957" s="57"/>
      <c r="L957" s="57"/>
      <c r="M957" s="57"/>
      <c r="N957" s="3"/>
      <c r="T957" s="84"/>
      <c r="X957" s="40"/>
    </row>
    <row r="958">
      <c r="A958" s="39"/>
      <c r="B958" s="39"/>
      <c r="C958" s="56"/>
      <c r="D958" s="56"/>
      <c r="E958" s="56"/>
      <c r="F958" s="141"/>
      <c r="G958" s="141"/>
      <c r="H958" s="141"/>
      <c r="I958" s="57"/>
      <c r="J958" s="57"/>
      <c r="K958" s="57"/>
      <c r="L958" s="57"/>
      <c r="M958" s="57"/>
      <c r="N958" s="3"/>
      <c r="T958" s="84"/>
      <c r="X958" s="40"/>
    </row>
    <row r="959">
      <c r="A959" s="39"/>
      <c r="B959" s="39"/>
      <c r="C959" s="56"/>
      <c r="D959" s="56"/>
      <c r="E959" s="56"/>
      <c r="F959" s="141"/>
      <c r="G959" s="141"/>
      <c r="H959" s="141"/>
      <c r="I959" s="57"/>
      <c r="J959" s="57"/>
      <c r="K959" s="57"/>
      <c r="L959" s="57"/>
      <c r="M959" s="57"/>
      <c r="N959" s="3"/>
      <c r="T959" s="84"/>
      <c r="X959" s="40"/>
    </row>
    <row r="960">
      <c r="A960" s="39"/>
      <c r="B960" s="39"/>
      <c r="C960" s="56"/>
      <c r="D960" s="56"/>
      <c r="E960" s="56"/>
      <c r="F960" s="141"/>
      <c r="G960" s="141"/>
      <c r="H960" s="141"/>
      <c r="I960" s="57"/>
      <c r="J960" s="57"/>
      <c r="K960" s="57"/>
      <c r="L960" s="57"/>
      <c r="M960" s="57"/>
      <c r="N960" s="3"/>
      <c r="T960" s="84"/>
      <c r="X960" s="40"/>
    </row>
    <row r="961">
      <c r="A961" s="39"/>
      <c r="B961" s="39"/>
      <c r="C961" s="56"/>
      <c r="D961" s="56"/>
      <c r="E961" s="56"/>
      <c r="F961" s="141"/>
      <c r="G961" s="141"/>
      <c r="H961" s="141"/>
      <c r="I961" s="57"/>
      <c r="J961" s="57"/>
      <c r="K961" s="57"/>
      <c r="L961" s="57"/>
      <c r="M961" s="57"/>
      <c r="N961" s="3"/>
      <c r="T961" s="84"/>
      <c r="X961" s="40"/>
    </row>
    <row r="962">
      <c r="A962" s="39"/>
      <c r="B962" s="39"/>
      <c r="C962" s="56"/>
      <c r="D962" s="56"/>
      <c r="E962" s="56"/>
      <c r="F962" s="141"/>
      <c r="G962" s="141"/>
      <c r="H962" s="141"/>
      <c r="I962" s="57"/>
      <c r="J962" s="57"/>
      <c r="K962" s="57"/>
      <c r="L962" s="57"/>
      <c r="M962" s="57"/>
      <c r="N962" s="3"/>
      <c r="T962" s="84"/>
      <c r="X962" s="40"/>
    </row>
    <row r="963">
      <c r="A963" s="39"/>
      <c r="B963" s="39"/>
      <c r="C963" s="56"/>
      <c r="D963" s="56"/>
      <c r="E963" s="56"/>
      <c r="F963" s="141"/>
      <c r="G963" s="141"/>
      <c r="H963" s="141"/>
      <c r="I963" s="57"/>
      <c r="J963" s="57"/>
      <c r="K963" s="57"/>
      <c r="L963" s="57"/>
      <c r="M963" s="57"/>
      <c r="N963" s="3"/>
      <c r="T963" s="84"/>
      <c r="X963" s="40"/>
    </row>
    <row r="964">
      <c r="A964" s="39"/>
      <c r="B964" s="39"/>
      <c r="C964" s="56"/>
      <c r="D964" s="56"/>
      <c r="E964" s="56"/>
      <c r="F964" s="141"/>
      <c r="G964" s="141"/>
      <c r="H964" s="141"/>
      <c r="I964" s="57"/>
      <c r="J964" s="57"/>
      <c r="K964" s="57"/>
      <c r="L964" s="57"/>
      <c r="M964" s="57"/>
      <c r="N964" s="3"/>
      <c r="T964" s="84"/>
      <c r="X964" s="40"/>
    </row>
    <row r="965">
      <c r="A965" s="39"/>
      <c r="B965" s="39"/>
      <c r="C965" s="56"/>
      <c r="D965" s="56"/>
      <c r="E965" s="56"/>
      <c r="F965" s="141"/>
      <c r="G965" s="141"/>
      <c r="H965" s="141"/>
      <c r="I965" s="57"/>
      <c r="J965" s="57"/>
      <c r="K965" s="57"/>
      <c r="L965" s="57"/>
      <c r="M965" s="57"/>
      <c r="N965" s="3"/>
      <c r="T965" s="84"/>
      <c r="X965" s="40"/>
    </row>
    <row r="966">
      <c r="A966" s="39"/>
      <c r="B966" s="39"/>
      <c r="C966" s="56"/>
      <c r="D966" s="56"/>
      <c r="E966" s="56"/>
      <c r="F966" s="141"/>
      <c r="G966" s="141"/>
      <c r="H966" s="141"/>
      <c r="I966" s="57"/>
      <c r="J966" s="57"/>
      <c r="K966" s="57"/>
      <c r="L966" s="57"/>
      <c r="M966" s="57"/>
      <c r="N966" s="3"/>
      <c r="T966" s="84"/>
      <c r="X966" s="40"/>
    </row>
    <row r="967">
      <c r="A967" s="39"/>
      <c r="B967" s="39"/>
      <c r="C967" s="56"/>
      <c r="D967" s="56"/>
      <c r="E967" s="56"/>
      <c r="F967" s="141"/>
      <c r="G967" s="141"/>
      <c r="H967" s="141"/>
      <c r="I967" s="57"/>
      <c r="J967" s="57"/>
      <c r="K967" s="57"/>
      <c r="L967" s="57"/>
      <c r="M967" s="57"/>
      <c r="N967" s="3"/>
      <c r="T967" s="84"/>
      <c r="X967" s="40"/>
    </row>
    <row r="968">
      <c r="A968" s="39"/>
      <c r="B968" s="39"/>
      <c r="C968" s="56"/>
      <c r="D968" s="56"/>
      <c r="E968" s="56"/>
      <c r="F968" s="141"/>
      <c r="G968" s="141"/>
      <c r="H968" s="141"/>
      <c r="I968" s="57"/>
      <c r="J968" s="57"/>
      <c r="K968" s="57"/>
      <c r="L968" s="57"/>
      <c r="M968" s="57"/>
      <c r="N968" s="3"/>
      <c r="T968" s="84"/>
      <c r="X968" s="40"/>
    </row>
    <row r="969">
      <c r="A969" s="39"/>
      <c r="B969" s="39"/>
      <c r="C969" s="56"/>
      <c r="D969" s="56"/>
      <c r="E969" s="56"/>
      <c r="F969" s="141"/>
      <c r="G969" s="141"/>
      <c r="H969" s="141"/>
      <c r="I969" s="57"/>
      <c r="J969" s="57"/>
      <c r="K969" s="57"/>
      <c r="L969" s="57"/>
      <c r="M969" s="57"/>
      <c r="N969" s="3"/>
      <c r="T969" s="84"/>
      <c r="X969" s="40"/>
    </row>
    <row r="970">
      <c r="A970" s="39"/>
      <c r="B970" s="39"/>
      <c r="C970" s="56"/>
      <c r="D970" s="56"/>
      <c r="E970" s="56"/>
      <c r="F970" s="141"/>
      <c r="G970" s="141"/>
      <c r="H970" s="141"/>
      <c r="I970" s="57"/>
      <c r="J970" s="57"/>
      <c r="K970" s="57"/>
      <c r="L970" s="57"/>
      <c r="M970" s="57"/>
      <c r="N970" s="3"/>
      <c r="T970" s="84"/>
      <c r="X970" s="40"/>
    </row>
    <row r="971">
      <c r="A971" s="39"/>
      <c r="B971" s="39"/>
      <c r="C971" s="56"/>
      <c r="D971" s="56"/>
      <c r="E971" s="56"/>
      <c r="F971" s="141"/>
      <c r="G971" s="141"/>
      <c r="H971" s="141"/>
      <c r="I971" s="57"/>
      <c r="J971" s="57"/>
      <c r="K971" s="57"/>
      <c r="L971" s="57"/>
      <c r="M971" s="57"/>
      <c r="N971" s="3"/>
      <c r="T971" s="84"/>
      <c r="X971" s="40"/>
    </row>
    <row r="972">
      <c r="A972" s="39"/>
      <c r="B972" s="39"/>
      <c r="C972" s="56"/>
      <c r="D972" s="56"/>
      <c r="E972" s="56"/>
      <c r="F972" s="141"/>
      <c r="G972" s="141"/>
      <c r="H972" s="141"/>
      <c r="I972" s="57"/>
      <c r="J972" s="57"/>
      <c r="K972" s="57"/>
      <c r="L972" s="57"/>
      <c r="M972" s="57"/>
      <c r="N972" s="3"/>
      <c r="T972" s="84"/>
      <c r="X972" s="40"/>
    </row>
    <row r="973">
      <c r="A973" s="39"/>
      <c r="B973" s="39"/>
      <c r="C973" s="56"/>
      <c r="D973" s="56"/>
      <c r="E973" s="56"/>
      <c r="F973" s="141"/>
      <c r="G973" s="141"/>
      <c r="H973" s="141"/>
      <c r="I973" s="57"/>
      <c r="J973" s="57"/>
      <c r="K973" s="57"/>
      <c r="L973" s="57"/>
      <c r="M973" s="57"/>
      <c r="N973" s="3"/>
      <c r="T973" s="84"/>
      <c r="X973" s="40"/>
    </row>
    <row r="974">
      <c r="A974" s="39"/>
      <c r="B974" s="39"/>
      <c r="C974" s="56"/>
      <c r="D974" s="56"/>
      <c r="E974" s="56"/>
      <c r="F974" s="141"/>
      <c r="G974" s="141"/>
      <c r="H974" s="141"/>
      <c r="I974" s="57"/>
      <c r="J974" s="57"/>
      <c r="K974" s="57"/>
      <c r="L974" s="57"/>
      <c r="M974" s="57"/>
      <c r="N974" s="3"/>
      <c r="T974" s="84"/>
      <c r="X974" s="40"/>
    </row>
    <row r="975">
      <c r="A975" s="39"/>
      <c r="B975" s="39"/>
      <c r="C975" s="56"/>
      <c r="D975" s="56"/>
      <c r="E975" s="56"/>
      <c r="F975" s="141"/>
      <c r="G975" s="141"/>
      <c r="H975" s="141"/>
      <c r="I975" s="57"/>
      <c r="J975" s="57"/>
      <c r="K975" s="57"/>
      <c r="L975" s="57"/>
      <c r="M975" s="57"/>
      <c r="N975" s="3"/>
      <c r="T975" s="84"/>
      <c r="X975" s="40"/>
    </row>
    <row r="976">
      <c r="A976" s="39"/>
      <c r="B976" s="39"/>
      <c r="C976" s="56"/>
      <c r="D976" s="56"/>
      <c r="E976" s="56"/>
      <c r="F976" s="141"/>
      <c r="G976" s="141"/>
      <c r="H976" s="141"/>
      <c r="I976" s="57"/>
      <c r="J976" s="57"/>
      <c r="K976" s="57"/>
      <c r="L976" s="57"/>
      <c r="M976" s="57"/>
      <c r="N976" s="3"/>
      <c r="T976" s="84"/>
      <c r="X976" s="40"/>
    </row>
    <row r="977">
      <c r="A977" s="39"/>
      <c r="B977" s="39"/>
      <c r="C977" s="56"/>
      <c r="D977" s="56"/>
      <c r="E977" s="56"/>
      <c r="F977" s="141"/>
      <c r="G977" s="141"/>
      <c r="H977" s="141"/>
      <c r="I977" s="57"/>
      <c r="J977" s="57"/>
      <c r="K977" s="57"/>
      <c r="L977" s="57"/>
      <c r="M977" s="57"/>
      <c r="N977" s="3"/>
      <c r="T977" s="84"/>
      <c r="X977" s="40"/>
    </row>
    <row r="978">
      <c r="A978" s="39"/>
      <c r="B978" s="39"/>
      <c r="C978" s="56"/>
      <c r="D978" s="56"/>
      <c r="E978" s="56"/>
      <c r="F978" s="141"/>
      <c r="G978" s="141"/>
      <c r="H978" s="141"/>
      <c r="I978" s="57"/>
      <c r="J978" s="57"/>
      <c r="K978" s="57"/>
      <c r="L978" s="57"/>
      <c r="M978" s="57"/>
      <c r="N978" s="3"/>
      <c r="T978" s="84"/>
      <c r="X978" s="40"/>
    </row>
    <row r="979">
      <c r="A979" s="39"/>
      <c r="B979" s="39"/>
      <c r="C979" s="56"/>
      <c r="D979" s="56"/>
      <c r="E979" s="56"/>
      <c r="F979" s="141"/>
      <c r="G979" s="141"/>
      <c r="H979" s="141"/>
      <c r="I979" s="57"/>
      <c r="J979" s="57"/>
      <c r="K979" s="57"/>
      <c r="L979" s="57"/>
      <c r="M979" s="57"/>
      <c r="N979" s="3"/>
      <c r="T979" s="84"/>
      <c r="X979" s="40"/>
    </row>
    <row r="980">
      <c r="A980" s="39"/>
      <c r="B980" s="39"/>
      <c r="C980" s="56"/>
      <c r="D980" s="56"/>
      <c r="E980" s="56"/>
      <c r="F980" s="141"/>
      <c r="G980" s="141"/>
      <c r="H980" s="141"/>
      <c r="I980" s="57"/>
      <c r="J980" s="57"/>
      <c r="K980" s="57"/>
      <c r="L980" s="57"/>
      <c r="M980" s="57"/>
      <c r="N980" s="3"/>
      <c r="T980" s="84"/>
      <c r="X980" s="40"/>
    </row>
    <row r="981">
      <c r="A981" s="39"/>
      <c r="B981" s="39"/>
      <c r="C981" s="56"/>
      <c r="D981" s="56"/>
      <c r="E981" s="56"/>
      <c r="F981" s="141"/>
      <c r="G981" s="141"/>
      <c r="H981" s="141"/>
      <c r="I981" s="57"/>
      <c r="J981" s="57"/>
      <c r="K981" s="57"/>
      <c r="L981" s="57"/>
      <c r="M981" s="57"/>
      <c r="N981" s="3"/>
      <c r="T981" s="84"/>
      <c r="X981" s="40"/>
    </row>
    <row r="982">
      <c r="A982" s="39"/>
      <c r="B982" s="39"/>
      <c r="C982" s="56"/>
      <c r="D982" s="56"/>
      <c r="E982" s="56"/>
      <c r="F982" s="141"/>
      <c r="G982" s="141"/>
      <c r="H982" s="141"/>
      <c r="I982" s="57"/>
      <c r="J982" s="57"/>
      <c r="K982" s="57"/>
      <c r="L982" s="57"/>
      <c r="M982" s="57"/>
      <c r="N982" s="3"/>
      <c r="T982" s="84"/>
      <c r="X982" s="40"/>
    </row>
    <row r="983">
      <c r="A983" s="39"/>
      <c r="B983" s="39"/>
      <c r="C983" s="56"/>
      <c r="D983" s="56"/>
      <c r="E983" s="56"/>
      <c r="F983" s="141"/>
      <c r="G983" s="141"/>
      <c r="H983" s="141"/>
      <c r="I983" s="57"/>
      <c r="J983" s="57"/>
      <c r="K983" s="57"/>
      <c r="L983" s="57"/>
      <c r="M983" s="57"/>
      <c r="N983" s="3"/>
      <c r="T983" s="84"/>
      <c r="X983" s="40"/>
    </row>
    <row r="984">
      <c r="A984" s="39"/>
      <c r="B984" s="39"/>
      <c r="C984" s="56"/>
      <c r="D984" s="56"/>
      <c r="E984" s="56"/>
      <c r="F984" s="141"/>
      <c r="G984" s="141"/>
      <c r="H984" s="141"/>
      <c r="I984" s="57"/>
      <c r="J984" s="57"/>
      <c r="K984" s="57"/>
      <c r="L984" s="57"/>
      <c r="M984" s="57"/>
      <c r="N984" s="3"/>
      <c r="T984" s="84"/>
      <c r="X984" s="40"/>
    </row>
    <row r="985">
      <c r="A985" s="39"/>
      <c r="B985" s="39"/>
      <c r="C985" s="56"/>
      <c r="D985" s="56"/>
      <c r="E985" s="56"/>
      <c r="F985" s="141"/>
      <c r="G985" s="141"/>
      <c r="H985" s="141"/>
      <c r="I985" s="57"/>
      <c r="J985" s="57"/>
      <c r="K985" s="57"/>
      <c r="L985" s="57"/>
      <c r="M985" s="57"/>
      <c r="N985" s="3"/>
      <c r="T985" s="84"/>
      <c r="X985" s="40"/>
    </row>
    <row r="986">
      <c r="A986" s="39"/>
      <c r="B986" s="39"/>
      <c r="C986" s="56"/>
      <c r="D986" s="56"/>
      <c r="E986" s="56"/>
      <c r="F986" s="141"/>
      <c r="G986" s="141"/>
      <c r="H986" s="141"/>
      <c r="I986" s="57"/>
      <c r="J986" s="57"/>
      <c r="K986" s="57"/>
      <c r="L986" s="57"/>
      <c r="M986" s="57"/>
      <c r="N986" s="3"/>
      <c r="T986" s="84"/>
      <c r="X986" s="40"/>
    </row>
    <row r="987">
      <c r="A987" s="39"/>
      <c r="B987" s="39"/>
      <c r="C987" s="56"/>
      <c r="D987" s="56"/>
      <c r="E987" s="56"/>
      <c r="F987" s="141"/>
      <c r="G987" s="141"/>
      <c r="H987" s="141"/>
      <c r="I987" s="57"/>
      <c r="J987" s="57"/>
      <c r="K987" s="57"/>
      <c r="L987" s="57"/>
      <c r="M987" s="57"/>
      <c r="N987" s="3"/>
      <c r="T987" s="84"/>
      <c r="X987" s="40"/>
    </row>
    <row r="988">
      <c r="A988" s="39"/>
      <c r="B988" s="39"/>
      <c r="C988" s="56"/>
      <c r="D988" s="56"/>
      <c r="E988" s="56"/>
      <c r="F988" s="141"/>
      <c r="G988" s="141"/>
      <c r="H988" s="141"/>
      <c r="I988" s="57"/>
      <c r="J988" s="57"/>
      <c r="K988" s="57"/>
      <c r="L988" s="57"/>
      <c r="M988" s="57"/>
      <c r="N988" s="3"/>
      <c r="T988" s="84"/>
      <c r="X988" s="40"/>
    </row>
    <row r="989">
      <c r="A989" s="39"/>
      <c r="B989" s="39"/>
      <c r="C989" s="56"/>
      <c r="D989" s="56"/>
      <c r="E989" s="56"/>
      <c r="F989" s="141"/>
      <c r="G989" s="141"/>
      <c r="H989" s="141"/>
      <c r="I989" s="57"/>
      <c r="J989" s="57"/>
      <c r="K989" s="57"/>
      <c r="L989" s="57"/>
      <c r="M989" s="57"/>
      <c r="N989" s="3"/>
      <c r="T989" s="84"/>
      <c r="X989" s="40"/>
    </row>
    <row r="990">
      <c r="A990" s="39"/>
      <c r="B990" s="39"/>
      <c r="C990" s="56"/>
      <c r="D990" s="56"/>
      <c r="E990" s="56"/>
      <c r="F990" s="141"/>
      <c r="G990" s="141"/>
      <c r="H990" s="141"/>
      <c r="I990" s="57"/>
      <c r="J990" s="57"/>
      <c r="K990" s="57"/>
      <c r="L990" s="57"/>
      <c r="M990" s="57"/>
      <c r="N990" s="3"/>
      <c r="T990" s="84"/>
      <c r="X990" s="40"/>
    </row>
    <row r="991">
      <c r="A991" s="39"/>
      <c r="B991" s="39"/>
      <c r="C991" s="56"/>
      <c r="D991" s="56"/>
      <c r="E991" s="56"/>
      <c r="F991" s="141"/>
      <c r="G991" s="141"/>
      <c r="H991" s="141"/>
      <c r="I991" s="57"/>
      <c r="J991" s="57"/>
      <c r="K991" s="57"/>
      <c r="L991" s="57"/>
      <c r="M991" s="57"/>
      <c r="N991" s="3"/>
      <c r="T991" s="84"/>
      <c r="X991" s="40"/>
    </row>
    <row r="992">
      <c r="A992" s="39"/>
      <c r="B992" s="39"/>
      <c r="C992" s="56"/>
      <c r="D992" s="56"/>
      <c r="E992" s="56"/>
      <c r="F992" s="141"/>
      <c r="G992" s="141"/>
      <c r="H992" s="141"/>
      <c r="I992" s="57"/>
      <c r="J992" s="57"/>
      <c r="K992" s="57"/>
      <c r="L992" s="57"/>
      <c r="M992" s="57"/>
      <c r="N992" s="3"/>
      <c r="T992" s="84"/>
      <c r="X992" s="40"/>
    </row>
    <row r="993">
      <c r="A993" s="39"/>
      <c r="B993" s="39"/>
      <c r="C993" s="56"/>
      <c r="D993" s="56"/>
      <c r="E993" s="56"/>
      <c r="F993" s="141"/>
      <c r="G993" s="141"/>
      <c r="H993" s="141"/>
      <c r="I993" s="57"/>
      <c r="J993" s="57"/>
      <c r="K993" s="57"/>
      <c r="L993" s="57"/>
      <c r="M993" s="57"/>
      <c r="N993" s="3"/>
      <c r="T993" s="84"/>
      <c r="X993" s="40"/>
    </row>
    <row r="994">
      <c r="A994" s="39"/>
      <c r="B994" s="39"/>
      <c r="C994" s="56"/>
      <c r="D994" s="56"/>
      <c r="E994" s="56"/>
      <c r="F994" s="141"/>
      <c r="G994" s="141"/>
      <c r="H994" s="141"/>
      <c r="I994" s="57"/>
      <c r="J994" s="57"/>
      <c r="K994" s="57"/>
      <c r="L994" s="57"/>
      <c r="M994" s="57"/>
      <c r="N994" s="3"/>
      <c r="T994" s="84"/>
      <c r="X994" s="40"/>
    </row>
    <row r="995">
      <c r="A995" s="39"/>
      <c r="B995" s="39"/>
      <c r="C995" s="56"/>
      <c r="D995" s="56"/>
      <c r="E995" s="56"/>
      <c r="F995" s="141"/>
      <c r="G995" s="141"/>
      <c r="H995" s="141"/>
      <c r="I995" s="57"/>
      <c r="J995" s="57"/>
      <c r="K995" s="57"/>
      <c r="L995" s="57"/>
      <c r="M995" s="57"/>
      <c r="N995" s="3"/>
      <c r="T995" s="84"/>
      <c r="X995" s="40"/>
    </row>
    <row r="996">
      <c r="A996" s="39"/>
      <c r="B996" s="39"/>
      <c r="C996" s="56"/>
      <c r="D996" s="56"/>
      <c r="E996" s="56"/>
      <c r="F996" s="141"/>
      <c r="G996" s="141"/>
      <c r="H996" s="141"/>
      <c r="I996" s="57"/>
      <c r="J996" s="57"/>
      <c r="K996" s="57"/>
      <c r="L996" s="57"/>
      <c r="M996" s="57"/>
      <c r="N996" s="3"/>
      <c r="T996" s="84"/>
      <c r="X996" s="40"/>
    </row>
    <row r="997">
      <c r="A997" s="39"/>
      <c r="B997" s="39"/>
      <c r="C997" s="56"/>
      <c r="D997" s="56"/>
      <c r="E997" s="56"/>
      <c r="F997" s="141"/>
      <c r="G997" s="141"/>
      <c r="H997" s="141"/>
      <c r="I997" s="57"/>
      <c r="J997" s="57"/>
      <c r="K997" s="57"/>
      <c r="L997" s="57"/>
      <c r="M997" s="57"/>
      <c r="N997" s="3"/>
      <c r="T997" s="84"/>
      <c r="X997" s="40"/>
    </row>
    <row r="998">
      <c r="A998" s="39"/>
      <c r="B998" s="39"/>
      <c r="C998" s="56"/>
      <c r="D998" s="56"/>
      <c r="E998" s="56"/>
      <c r="F998" s="141"/>
      <c r="G998" s="141"/>
      <c r="H998" s="141"/>
      <c r="I998" s="57"/>
      <c r="J998" s="57"/>
      <c r="K998" s="57"/>
      <c r="L998" s="57"/>
      <c r="M998" s="57"/>
      <c r="N998" s="3"/>
      <c r="T998" s="84"/>
      <c r="X998" s="40"/>
    </row>
    <row r="999">
      <c r="A999" s="39"/>
      <c r="B999" s="39"/>
      <c r="C999" s="56"/>
      <c r="D999" s="56"/>
      <c r="E999" s="56"/>
      <c r="F999" s="141"/>
      <c r="G999" s="141"/>
      <c r="H999" s="141"/>
      <c r="I999" s="57"/>
      <c r="J999" s="57"/>
      <c r="K999" s="57"/>
      <c r="L999" s="57"/>
      <c r="M999" s="57"/>
      <c r="N999" s="3"/>
      <c r="T999" s="84"/>
      <c r="X999" s="40"/>
    </row>
    <row r="1000">
      <c r="A1000" s="39"/>
      <c r="B1000" s="39"/>
      <c r="C1000" s="56"/>
      <c r="D1000" s="56"/>
      <c r="E1000" s="56"/>
      <c r="F1000" s="141"/>
      <c r="G1000" s="141"/>
      <c r="H1000" s="141"/>
      <c r="I1000" s="57"/>
      <c r="J1000" s="57"/>
      <c r="K1000" s="57"/>
      <c r="L1000" s="57"/>
      <c r="M1000" s="57"/>
      <c r="N1000" s="3"/>
      <c r="T1000" s="84"/>
      <c r="X1000" s="40"/>
    </row>
    <row r="1001">
      <c r="A1001" s="39"/>
      <c r="B1001" s="39"/>
      <c r="C1001" s="56"/>
      <c r="D1001" s="56"/>
      <c r="E1001" s="56"/>
      <c r="F1001" s="141"/>
      <c r="G1001" s="141"/>
      <c r="H1001" s="141"/>
      <c r="I1001" s="57"/>
      <c r="J1001" s="57"/>
      <c r="K1001" s="57"/>
      <c r="L1001" s="57"/>
      <c r="M1001" s="57"/>
      <c r="N1001" s="3"/>
      <c r="T1001" s="84"/>
      <c r="X1001" s="40"/>
    </row>
  </sheetData>
  <conditionalFormatting sqref="B3:B142">
    <cfRule type="cellIs" dxfId="0" priority="1" operator="equal">
      <formula>"#"</formula>
    </cfRule>
  </conditionalFormatting>
  <conditionalFormatting sqref="I3:I142 N3:N142">
    <cfRule type="cellIs" dxfId="0" priority="2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1.57"/>
    <col customWidth="1" min="2" max="2" width="41.0"/>
    <col customWidth="1" min="3" max="3" width="10.0"/>
    <col customWidth="1" min="4" max="4" width="9.43"/>
    <col customWidth="1" min="5" max="5" width="41.14"/>
    <col customWidth="1" min="6" max="6" width="9.0"/>
    <col customWidth="1" min="7" max="7" width="13.43"/>
  </cols>
  <sheetData>
    <row r="1">
      <c r="B1" s="14"/>
    </row>
    <row r="2">
      <c r="A2" s="149" t="s">
        <v>660</v>
      </c>
      <c r="B2" s="14" t="s">
        <v>661</v>
      </c>
    </row>
    <row r="3">
      <c r="A3" s="14" t="s">
        <v>662</v>
      </c>
      <c r="B3" s="150" t="s">
        <v>663</v>
      </c>
      <c r="C3" s="151"/>
      <c r="D3" s="151"/>
      <c r="E3" s="152" t="s">
        <v>663</v>
      </c>
      <c r="F3" s="153"/>
      <c r="G3" s="154" t="s">
        <v>664</v>
      </c>
    </row>
    <row r="4">
      <c r="A4" s="56"/>
      <c r="B4" s="155">
        <f>counta(B6:B55)</f>
        <v>50</v>
      </c>
      <c r="C4" s="156"/>
      <c r="D4" s="156"/>
      <c r="E4" s="157">
        <f>counta(E6:E55)</f>
        <v>50</v>
      </c>
      <c r="F4" s="158"/>
      <c r="G4" s="159">
        <f>sum(B4:E4)</f>
        <v>100</v>
      </c>
    </row>
    <row r="5">
      <c r="A5" s="56"/>
      <c r="B5" s="160" t="s">
        <v>665</v>
      </c>
      <c r="E5" s="161" t="s">
        <v>666</v>
      </c>
      <c r="F5" s="56"/>
    </row>
    <row r="6">
      <c r="B6" s="162">
        <v>2.0</v>
      </c>
      <c r="C6" s="163">
        <v>1.0</v>
      </c>
      <c r="D6" s="163">
        <v>2.0</v>
      </c>
      <c r="E6" s="164" t="s">
        <v>667</v>
      </c>
    </row>
    <row r="7">
      <c r="B7" s="165" t="s">
        <v>555</v>
      </c>
      <c r="C7" s="163">
        <v>3.0</v>
      </c>
      <c r="D7" s="163">
        <v>4.0</v>
      </c>
      <c r="E7" s="165" t="s">
        <v>375</v>
      </c>
    </row>
    <row r="8">
      <c r="B8" s="165" t="s">
        <v>345</v>
      </c>
      <c r="C8" s="163">
        <v>5.0</v>
      </c>
      <c r="D8" s="163">
        <v>6.0</v>
      </c>
      <c r="E8" s="166" t="s">
        <v>639</v>
      </c>
    </row>
    <row r="9">
      <c r="B9" s="165" t="s">
        <v>343</v>
      </c>
      <c r="C9" s="163">
        <v>7.0</v>
      </c>
      <c r="D9" s="163">
        <v>8.0</v>
      </c>
      <c r="E9" s="167" t="s">
        <v>560</v>
      </c>
    </row>
    <row r="10">
      <c r="B10" s="166" t="s">
        <v>639</v>
      </c>
      <c r="C10" s="163">
        <v>9.0</v>
      </c>
      <c r="D10" s="163">
        <v>10.0</v>
      </c>
      <c r="E10" s="167" t="s">
        <v>127</v>
      </c>
    </row>
    <row r="11">
      <c r="B11" s="165" t="s">
        <v>124</v>
      </c>
      <c r="C11" s="163">
        <v>11.0</v>
      </c>
      <c r="D11" s="163">
        <v>12.0</v>
      </c>
      <c r="E11" s="167" t="s">
        <v>39</v>
      </c>
    </row>
    <row r="12">
      <c r="B12" s="165" t="s">
        <v>401</v>
      </c>
      <c r="C12" s="163">
        <v>13.0</v>
      </c>
      <c r="D12" s="163">
        <v>14.0</v>
      </c>
      <c r="E12" s="167" t="s">
        <v>42</v>
      </c>
    </row>
    <row r="13">
      <c r="B13" s="165" t="s">
        <v>134</v>
      </c>
      <c r="C13" s="163">
        <v>15.0</v>
      </c>
      <c r="D13" s="163">
        <v>16.0</v>
      </c>
      <c r="E13" s="167" t="s">
        <v>193</v>
      </c>
    </row>
    <row r="14">
      <c r="B14" s="165" t="s">
        <v>412</v>
      </c>
      <c r="C14" s="163">
        <v>17.0</v>
      </c>
      <c r="D14" s="163">
        <v>18.0</v>
      </c>
      <c r="E14" s="167" t="s">
        <v>198</v>
      </c>
    </row>
    <row r="15">
      <c r="B15" s="166" t="s">
        <v>639</v>
      </c>
      <c r="C15" s="163">
        <v>19.0</v>
      </c>
      <c r="D15" s="163">
        <v>20.0</v>
      </c>
      <c r="E15" s="166" t="s">
        <v>639</v>
      </c>
    </row>
    <row r="16">
      <c r="B16" s="168" t="s">
        <v>397</v>
      </c>
      <c r="C16" s="163">
        <v>21.0</v>
      </c>
      <c r="D16" s="163">
        <v>22.0</v>
      </c>
      <c r="E16" s="169" t="s">
        <v>394</v>
      </c>
    </row>
    <row r="17">
      <c r="B17" s="168" t="s">
        <v>333</v>
      </c>
      <c r="C17" s="163">
        <v>23.0</v>
      </c>
      <c r="D17" s="163">
        <v>24.0</v>
      </c>
      <c r="E17" s="169" t="s">
        <v>399</v>
      </c>
    </row>
    <row r="18">
      <c r="B18" s="168" t="s">
        <v>484</v>
      </c>
      <c r="C18" s="163">
        <v>25.0</v>
      </c>
      <c r="D18" s="163">
        <v>26.0</v>
      </c>
      <c r="E18" s="166" t="s">
        <v>639</v>
      </c>
    </row>
    <row r="19">
      <c r="B19" s="170" t="s">
        <v>236</v>
      </c>
      <c r="C19" s="163">
        <v>27.0</v>
      </c>
      <c r="D19" s="163">
        <v>28.0</v>
      </c>
      <c r="E19" s="169" t="s">
        <v>361</v>
      </c>
    </row>
    <row r="20">
      <c r="B20" s="166" t="s">
        <v>668</v>
      </c>
      <c r="C20" s="163">
        <v>29.0</v>
      </c>
      <c r="D20" s="163">
        <v>30.0</v>
      </c>
      <c r="E20" s="169" t="s">
        <v>357</v>
      </c>
    </row>
    <row r="21">
      <c r="B21" s="166" t="s">
        <v>639</v>
      </c>
      <c r="C21" s="163">
        <v>31.0</v>
      </c>
      <c r="D21" s="163">
        <v>32.0</v>
      </c>
      <c r="E21" s="166" t="s">
        <v>639</v>
      </c>
    </row>
    <row r="22">
      <c r="B22" s="168" t="s">
        <v>538</v>
      </c>
      <c r="C22" s="163">
        <v>33.0</v>
      </c>
      <c r="D22" s="163">
        <v>34.0</v>
      </c>
      <c r="E22" s="171" t="s">
        <v>191</v>
      </c>
    </row>
    <row r="23">
      <c r="B23" s="168" t="s">
        <v>497</v>
      </c>
      <c r="C23" s="163">
        <v>35.0</v>
      </c>
      <c r="D23" s="163">
        <v>36.0</v>
      </c>
      <c r="E23" s="171" t="s">
        <v>186</v>
      </c>
    </row>
    <row r="24">
      <c r="B24" s="168" t="s">
        <v>417</v>
      </c>
      <c r="C24" s="163">
        <v>37.0</v>
      </c>
      <c r="D24" s="163">
        <v>38.0</v>
      </c>
      <c r="E24" s="166" t="s">
        <v>639</v>
      </c>
    </row>
    <row r="25">
      <c r="B25" s="165" t="s">
        <v>602</v>
      </c>
      <c r="C25" s="163">
        <v>39.0</v>
      </c>
      <c r="D25" s="163">
        <v>40.0</v>
      </c>
      <c r="E25" s="171" t="s">
        <v>315</v>
      </c>
    </row>
    <row r="26">
      <c r="B26" s="166" t="s">
        <v>639</v>
      </c>
      <c r="C26" s="163">
        <v>41.0</v>
      </c>
      <c r="D26" s="163">
        <v>42.0</v>
      </c>
      <c r="E26" s="171" t="s">
        <v>102</v>
      </c>
    </row>
    <row r="27">
      <c r="B27" s="166" t="s">
        <v>639</v>
      </c>
      <c r="C27" s="163">
        <v>43.0</v>
      </c>
      <c r="D27" s="163">
        <v>44.0</v>
      </c>
      <c r="E27" s="166" t="s">
        <v>639</v>
      </c>
    </row>
    <row r="28">
      <c r="B28" s="166" t="s">
        <v>639</v>
      </c>
      <c r="C28" s="163">
        <v>45.0</v>
      </c>
      <c r="D28" s="163">
        <v>46.0</v>
      </c>
      <c r="E28" s="171" t="s">
        <v>311</v>
      </c>
    </row>
    <row r="29">
      <c r="B29" s="166" t="s">
        <v>639</v>
      </c>
      <c r="C29" s="163">
        <v>47.0</v>
      </c>
      <c r="D29" s="163">
        <v>48.0</v>
      </c>
      <c r="E29" s="171" t="s">
        <v>307</v>
      </c>
    </row>
    <row r="30">
      <c r="B30" s="166" t="s">
        <v>637</v>
      </c>
      <c r="C30" s="163">
        <v>49.0</v>
      </c>
      <c r="D30" s="163">
        <v>50.0</v>
      </c>
      <c r="E30" s="166" t="s">
        <v>639</v>
      </c>
    </row>
    <row r="31">
      <c r="B31" s="166" t="s">
        <v>637</v>
      </c>
      <c r="C31" s="163">
        <v>51.0</v>
      </c>
      <c r="D31" s="163">
        <v>52.0</v>
      </c>
      <c r="E31" s="169" t="s">
        <v>203</v>
      </c>
    </row>
    <row r="32">
      <c r="B32" s="166" t="s">
        <v>637</v>
      </c>
      <c r="C32" s="163">
        <v>53.0</v>
      </c>
      <c r="D32" s="163">
        <v>54.0</v>
      </c>
      <c r="E32" s="169" t="s">
        <v>303</v>
      </c>
    </row>
    <row r="33">
      <c r="B33" s="166" t="s">
        <v>637</v>
      </c>
      <c r="C33" s="163">
        <v>55.0</v>
      </c>
      <c r="D33" s="163">
        <v>56.0</v>
      </c>
      <c r="E33" s="166" t="s">
        <v>639</v>
      </c>
    </row>
    <row r="34">
      <c r="B34" s="172" t="s">
        <v>187</v>
      </c>
      <c r="C34" s="163">
        <v>57.0</v>
      </c>
      <c r="D34" s="163">
        <v>58.0</v>
      </c>
      <c r="E34" s="169" t="s">
        <v>262</v>
      </c>
    </row>
    <row r="35">
      <c r="B35" s="172" t="s">
        <v>214</v>
      </c>
      <c r="C35" s="163">
        <v>59.0</v>
      </c>
      <c r="D35" s="163">
        <v>60.0</v>
      </c>
      <c r="E35" s="169" t="s">
        <v>266</v>
      </c>
    </row>
    <row r="36">
      <c r="B36" s="166" t="s">
        <v>639</v>
      </c>
      <c r="C36" s="163">
        <v>61.0</v>
      </c>
      <c r="D36" s="163">
        <v>62.0</v>
      </c>
      <c r="E36" s="166" t="s">
        <v>639</v>
      </c>
    </row>
    <row r="37">
      <c r="B37" s="172" t="s">
        <v>299</v>
      </c>
      <c r="C37" s="163">
        <v>63.0</v>
      </c>
      <c r="D37" s="163">
        <v>64.0</v>
      </c>
      <c r="E37" s="169" t="s">
        <v>391</v>
      </c>
    </row>
    <row r="38">
      <c r="B38" s="172" t="s">
        <v>296</v>
      </c>
      <c r="C38" s="163">
        <v>65.0</v>
      </c>
      <c r="D38" s="163">
        <v>66.0</v>
      </c>
      <c r="E38" s="169" t="s">
        <v>444</v>
      </c>
    </row>
    <row r="39">
      <c r="B39" s="166" t="s">
        <v>639</v>
      </c>
      <c r="C39" s="163">
        <v>67.0</v>
      </c>
      <c r="D39" s="163">
        <v>68.0</v>
      </c>
      <c r="E39" s="166" t="s">
        <v>639</v>
      </c>
    </row>
    <row r="40">
      <c r="B40" s="75" t="s">
        <v>325</v>
      </c>
      <c r="C40" s="163">
        <v>69.0</v>
      </c>
      <c r="D40" s="163">
        <v>70.0</v>
      </c>
      <c r="E40" s="171" t="s">
        <v>258</v>
      </c>
    </row>
    <row r="41">
      <c r="B41" s="75" t="s">
        <v>329</v>
      </c>
      <c r="C41" s="163">
        <v>71.0</v>
      </c>
      <c r="D41" s="163">
        <v>72.0</v>
      </c>
      <c r="E41" s="171" t="s">
        <v>254</v>
      </c>
    </row>
    <row r="42">
      <c r="B42" s="166" t="s">
        <v>639</v>
      </c>
      <c r="C42" s="163">
        <v>73.0</v>
      </c>
      <c r="D42" s="163">
        <v>74.0</v>
      </c>
      <c r="E42" s="166" t="s">
        <v>639</v>
      </c>
    </row>
    <row r="43">
      <c r="B43" s="173" t="s">
        <v>144</v>
      </c>
      <c r="C43" s="163">
        <v>75.0</v>
      </c>
      <c r="D43" s="163">
        <v>76.0</v>
      </c>
      <c r="E43" s="174" t="s">
        <v>141</v>
      </c>
    </row>
    <row r="44">
      <c r="B44" s="173" t="s">
        <v>148</v>
      </c>
      <c r="C44" s="163">
        <v>77.0</v>
      </c>
      <c r="D44" s="163">
        <v>78.0</v>
      </c>
      <c r="E44" s="174" t="s">
        <v>138</v>
      </c>
    </row>
    <row r="45">
      <c r="B45" s="166" t="s">
        <v>639</v>
      </c>
      <c r="C45" s="163">
        <v>79.0</v>
      </c>
      <c r="D45" s="163">
        <v>80.0</v>
      </c>
      <c r="E45" s="174" t="s">
        <v>24</v>
      </c>
    </row>
    <row r="46">
      <c r="B46" s="168" t="s">
        <v>467</v>
      </c>
      <c r="C46" s="163">
        <v>81.0</v>
      </c>
      <c r="D46" s="163">
        <v>82.0</v>
      </c>
      <c r="E46" s="166" t="s">
        <v>639</v>
      </c>
    </row>
    <row r="47">
      <c r="B47" s="168" t="s">
        <v>472</v>
      </c>
      <c r="C47" s="163">
        <v>83.0</v>
      </c>
      <c r="D47" s="163">
        <v>84.0</v>
      </c>
      <c r="E47" s="166" t="s">
        <v>636</v>
      </c>
    </row>
    <row r="48">
      <c r="B48" s="168" t="s">
        <v>278</v>
      </c>
      <c r="C48" s="163">
        <v>85.0</v>
      </c>
      <c r="D48" s="163">
        <v>86.0</v>
      </c>
      <c r="E48" s="166" t="s">
        <v>636</v>
      </c>
    </row>
    <row r="49">
      <c r="B49" s="166" t="s">
        <v>635</v>
      </c>
      <c r="C49" s="163">
        <v>87.0</v>
      </c>
      <c r="D49" s="163">
        <v>88.0</v>
      </c>
      <c r="E49" s="166" t="s">
        <v>639</v>
      </c>
    </row>
    <row r="50">
      <c r="B50" s="168" t="s">
        <v>486</v>
      </c>
      <c r="C50" s="163">
        <v>89.0</v>
      </c>
      <c r="D50" s="163">
        <v>90.0</v>
      </c>
      <c r="E50" s="170" t="s">
        <v>229</v>
      </c>
    </row>
    <row r="51">
      <c r="B51" s="168" t="s">
        <v>489</v>
      </c>
      <c r="C51" s="163">
        <v>91.0</v>
      </c>
      <c r="D51" s="163">
        <v>92.0</v>
      </c>
      <c r="E51" s="170" t="s">
        <v>244</v>
      </c>
    </row>
    <row r="52">
      <c r="B52" s="168" t="s">
        <v>492</v>
      </c>
      <c r="C52" s="163">
        <v>93.0</v>
      </c>
      <c r="D52" s="163">
        <v>94.0</v>
      </c>
      <c r="E52" s="166" t="s">
        <v>639</v>
      </c>
    </row>
    <row r="53">
      <c r="B53" s="166" t="s">
        <v>639</v>
      </c>
      <c r="C53" s="163">
        <v>95.0</v>
      </c>
      <c r="D53" s="163">
        <v>96.0</v>
      </c>
      <c r="E53" s="169" t="s">
        <v>575</v>
      </c>
    </row>
    <row r="54">
      <c r="B54" s="165" t="s">
        <v>403</v>
      </c>
      <c r="C54" s="163">
        <v>97.0</v>
      </c>
      <c r="D54" s="163">
        <v>98.0</v>
      </c>
      <c r="E54" s="169" t="s">
        <v>573</v>
      </c>
    </row>
    <row r="55">
      <c r="B55" s="175" t="s">
        <v>639</v>
      </c>
      <c r="C55" s="163">
        <v>99.0</v>
      </c>
      <c r="D55" s="163">
        <v>100.0</v>
      </c>
      <c r="E55" s="175" t="s">
        <v>639</v>
      </c>
      <c r="G55" s="82"/>
    </row>
    <row r="57">
      <c r="A57" s="14" t="s">
        <v>669</v>
      </c>
      <c r="B57" s="14" t="s">
        <v>670</v>
      </c>
      <c r="C57" s="163"/>
      <c r="D57" s="163"/>
    </row>
    <row r="58">
      <c r="B58" s="150" t="s">
        <v>663</v>
      </c>
      <c r="C58" s="151"/>
      <c r="D58" s="151"/>
      <c r="E58" s="152" t="s">
        <v>663</v>
      </c>
      <c r="F58" s="153"/>
      <c r="G58" s="154" t="s">
        <v>664</v>
      </c>
    </row>
    <row r="59">
      <c r="B59" s="155">
        <f>counta(B61:B86)</f>
        <v>25</v>
      </c>
      <c r="C59" s="156"/>
      <c r="D59" s="156"/>
      <c r="E59" s="157">
        <f>counta(E61:E86)</f>
        <v>25</v>
      </c>
      <c r="F59" s="158"/>
      <c r="G59" s="159">
        <f>sum(B59:E59)</f>
        <v>50</v>
      </c>
    </row>
    <row r="60">
      <c r="B60" s="160" t="s">
        <v>665</v>
      </c>
      <c r="E60" s="161" t="s">
        <v>666</v>
      </c>
      <c r="F60" s="56"/>
    </row>
    <row r="61">
      <c r="B61" s="164" t="s">
        <v>671</v>
      </c>
      <c r="C61" s="163">
        <v>1.0</v>
      </c>
      <c r="D61" s="163">
        <v>2.0</v>
      </c>
      <c r="E61" s="176" t="s">
        <v>98</v>
      </c>
      <c r="F61" s="177"/>
    </row>
    <row r="62">
      <c r="B62" s="178" t="s">
        <v>95</v>
      </c>
      <c r="C62" s="163">
        <v>3.0</v>
      </c>
      <c r="D62" s="163">
        <v>4.0</v>
      </c>
      <c r="E62" s="178" t="s">
        <v>234</v>
      </c>
      <c r="F62" s="177"/>
    </row>
    <row r="63">
      <c r="B63" s="166" t="s">
        <v>639</v>
      </c>
      <c r="C63" s="163">
        <v>5.0</v>
      </c>
      <c r="D63" s="163">
        <v>6.0</v>
      </c>
      <c r="E63" s="168" t="s">
        <v>527</v>
      </c>
      <c r="F63" s="56"/>
    </row>
    <row r="64">
      <c r="B64" s="178" t="s">
        <v>119</v>
      </c>
      <c r="C64" s="163">
        <v>7.0</v>
      </c>
      <c r="D64" s="163">
        <v>8.0</v>
      </c>
      <c r="E64" s="166" t="s">
        <v>639</v>
      </c>
    </row>
    <row r="65">
      <c r="B65" s="166" t="s">
        <v>639</v>
      </c>
      <c r="C65" s="163">
        <v>9.0</v>
      </c>
      <c r="D65" s="163">
        <v>10.0</v>
      </c>
      <c r="E65" s="173" t="s">
        <v>640</v>
      </c>
    </row>
    <row r="66">
      <c r="B66" s="178" t="s">
        <v>248</v>
      </c>
      <c r="C66" s="163">
        <v>11.0</v>
      </c>
      <c r="D66" s="163">
        <v>12.0</v>
      </c>
      <c r="E66" s="173" t="s">
        <v>641</v>
      </c>
    </row>
    <row r="67">
      <c r="B67" s="166" t="s">
        <v>639</v>
      </c>
      <c r="C67" s="163">
        <v>13.0</v>
      </c>
      <c r="D67" s="163">
        <v>14.0</v>
      </c>
      <c r="E67" s="173" t="s">
        <v>642</v>
      </c>
    </row>
    <row r="68">
      <c r="B68" s="178" t="s">
        <v>250</v>
      </c>
      <c r="C68" s="163">
        <v>15.0</v>
      </c>
      <c r="D68" s="163">
        <v>16.0</v>
      </c>
      <c r="E68" s="173" t="s">
        <v>643</v>
      </c>
    </row>
    <row r="69">
      <c r="B69" s="166" t="s">
        <v>639</v>
      </c>
      <c r="C69" s="163">
        <v>17.0</v>
      </c>
      <c r="D69" s="163">
        <v>18.0</v>
      </c>
      <c r="E69" s="173" t="s">
        <v>644</v>
      </c>
    </row>
    <row r="70">
      <c r="A70" s="62"/>
      <c r="B70" s="178" t="s">
        <v>522</v>
      </c>
      <c r="C70" s="163">
        <v>19.0</v>
      </c>
      <c r="D70" s="163">
        <v>20.0</v>
      </c>
      <c r="E70" s="173" t="s">
        <v>645</v>
      </c>
    </row>
    <row r="71">
      <c r="B71" s="166" t="s">
        <v>639</v>
      </c>
      <c r="C71" s="163">
        <v>21.0</v>
      </c>
      <c r="D71" s="163">
        <v>22.0</v>
      </c>
      <c r="E71" s="173" t="s">
        <v>646</v>
      </c>
    </row>
    <row r="72">
      <c r="B72" s="178" t="s">
        <v>218</v>
      </c>
      <c r="C72" s="163">
        <v>23.0</v>
      </c>
      <c r="D72" s="163">
        <v>24.0</v>
      </c>
      <c r="E72" s="173" t="s">
        <v>647</v>
      </c>
    </row>
    <row r="73">
      <c r="A73" s="121"/>
      <c r="B73" s="166" t="s">
        <v>639</v>
      </c>
      <c r="C73" s="163">
        <v>25.0</v>
      </c>
      <c r="D73" s="163">
        <v>26.0</v>
      </c>
      <c r="E73" s="173" t="s">
        <v>648</v>
      </c>
    </row>
    <row r="74">
      <c r="A74" s="121"/>
      <c r="B74" s="178" t="s">
        <v>211</v>
      </c>
      <c r="C74" s="163">
        <v>27.0</v>
      </c>
      <c r="D74" s="163">
        <v>28.0</v>
      </c>
      <c r="E74" s="173" t="s">
        <v>649</v>
      </c>
    </row>
    <row r="75">
      <c r="A75" s="121"/>
      <c r="B75" s="166" t="s">
        <v>639</v>
      </c>
      <c r="C75" s="163">
        <v>29.0</v>
      </c>
      <c r="D75" s="163">
        <v>30.0</v>
      </c>
      <c r="E75" s="173" t="s">
        <v>650</v>
      </c>
    </row>
    <row r="76">
      <c r="A76" s="121"/>
      <c r="B76" s="179" t="s">
        <v>117</v>
      </c>
      <c r="C76" s="163">
        <v>31.0</v>
      </c>
      <c r="D76" s="163">
        <v>32.0</v>
      </c>
      <c r="E76" s="173" t="s">
        <v>651</v>
      </c>
    </row>
    <row r="77">
      <c r="A77" s="82"/>
      <c r="B77" s="179" t="s">
        <v>524</v>
      </c>
      <c r="C77" s="163">
        <v>33.0</v>
      </c>
      <c r="D77" s="163">
        <v>34.0</v>
      </c>
      <c r="E77" s="173" t="s">
        <v>652</v>
      </c>
    </row>
    <row r="78">
      <c r="A78" s="62"/>
      <c r="B78" s="179" t="s">
        <v>672</v>
      </c>
      <c r="C78" s="163">
        <v>35.0</v>
      </c>
      <c r="D78" s="163">
        <v>36.0</v>
      </c>
      <c r="E78" s="173" t="s">
        <v>653</v>
      </c>
    </row>
    <row r="79">
      <c r="B79" s="166" t="s">
        <v>639</v>
      </c>
      <c r="C79" s="163">
        <v>37.0</v>
      </c>
      <c r="D79" s="163">
        <v>38.0</v>
      </c>
      <c r="E79" s="173" t="s">
        <v>654</v>
      </c>
    </row>
    <row r="80">
      <c r="B80" s="168" t="s">
        <v>459</v>
      </c>
      <c r="C80" s="163">
        <v>39.0</v>
      </c>
      <c r="D80" s="163">
        <v>40.0</v>
      </c>
      <c r="E80" s="173" t="s">
        <v>655</v>
      </c>
    </row>
    <row r="81">
      <c r="B81" s="168" t="s">
        <v>628</v>
      </c>
      <c r="C81" s="163">
        <v>41.0</v>
      </c>
      <c r="D81" s="163">
        <v>42.0</v>
      </c>
      <c r="E81" s="173" t="s">
        <v>656</v>
      </c>
    </row>
    <row r="82">
      <c r="B82" s="168" t="s">
        <v>154</v>
      </c>
      <c r="C82" s="163">
        <v>43.0</v>
      </c>
      <c r="D82" s="163">
        <v>44.0</v>
      </c>
      <c r="E82" s="168" t="s">
        <v>502</v>
      </c>
    </row>
    <row r="83">
      <c r="B83" s="168" t="s">
        <v>341</v>
      </c>
      <c r="C83" s="163">
        <v>45.0</v>
      </c>
      <c r="D83" s="163">
        <v>46.0</v>
      </c>
      <c r="E83" s="166" t="s">
        <v>639</v>
      </c>
    </row>
    <row r="84">
      <c r="B84" s="168" t="s">
        <v>337</v>
      </c>
      <c r="C84" s="163">
        <v>47.0</v>
      </c>
      <c r="D84" s="163">
        <v>48.0</v>
      </c>
      <c r="E84" s="168" t="s">
        <v>231</v>
      </c>
    </row>
    <row r="85">
      <c r="B85" s="180" t="s">
        <v>395</v>
      </c>
      <c r="C85" s="163">
        <v>49.0</v>
      </c>
      <c r="D85" s="163">
        <v>50.0</v>
      </c>
      <c r="E85" s="181" t="s">
        <v>350</v>
      </c>
      <c r="G85" s="182"/>
    </row>
    <row r="86">
      <c r="B86" s="149"/>
      <c r="C86" s="149"/>
      <c r="D86" s="149"/>
      <c r="E86" s="149"/>
      <c r="G86" s="182"/>
    </row>
    <row r="87">
      <c r="B87" s="149"/>
      <c r="C87" s="149"/>
      <c r="D87" s="149"/>
      <c r="E87" s="149"/>
      <c r="G87" s="182"/>
    </row>
    <row r="88">
      <c r="B88" s="149"/>
      <c r="C88" s="149"/>
      <c r="D88" s="149"/>
      <c r="E88" s="149"/>
      <c r="G88" s="182"/>
    </row>
    <row r="89">
      <c r="B89" s="149"/>
      <c r="C89" s="149"/>
      <c r="D89" s="149"/>
      <c r="E89" s="149"/>
      <c r="G89" s="182"/>
    </row>
    <row r="90">
      <c r="G90" s="182"/>
    </row>
    <row r="91">
      <c r="G91" s="182"/>
    </row>
    <row r="92">
      <c r="G92" s="182"/>
    </row>
    <row r="93">
      <c r="G93" s="182"/>
    </row>
    <row r="94">
      <c r="G94" s="182"/>
    </row>
    <row r="99">
      <c r="C99" s="163"/>
      <c r="D99" s="163"/>
    </row>
    <row r="100">
      <c r="C100" s="163"/>
      <c r="D100" s="163"/>
    </row>
    <row r="101">
      <c r="C101" s="163"/>
      <c r="D101" s="163"/>
    </row>
    <row r="102">
      <c r="C102" s="163"/>
      <c r="D102" s="163"/>
    </row>
    <row r="103">
      <c r="C103" s="163"/>
      <c r="D103" s="163"/>
    </row>
    <row r="104">
      <c r="C104" s="163"/>
      <c r="D104" s="163"/>
    </row>
    <row r="105">
      <c r="C105" s="163"/>
      <c r="D105" s="163"/>
    </row>
    <row r="106">
      <c r="C106" s="163"/>
      <c r="D106" s="163"/>
    </row>
    <row r="107">
      <c r="C107" s="163"/>
      <c r="D107" s="163"/>
    </row>
    <row r="108">
      <c r="A108" s="82"/>
      <c r="C108" s="163"/>
      <c r="D108" s="163"/>
    </row>
    <row r="109">
      <c r="A109" s="82"/>
      <c r="B109" s="183"/>
      <c r="C109" s="184"/>
      <c r="D109" s="184"/>
      <c r="E109" s="185"/>
    </row>
    <row r="110">
      <c r="A110" s="82"/>
      <c r="B110" s="183"/>
      <c r="C110" s="184"/>
      <c r="D110" s="184"/>
      <c r="E110" s="185"/>
    </row>
    <row r="111">
      <c r="A111" s="82"/>
      <c r="B111" s="183"/>
      <c r="C111" s="184"/>
      <c r="D111" s="184"/>
      <c r="E111" s="185"/>
    </row>
    <row r="112">
      <c r="A112" s="82"/>
      <c r="B112" s="183"/>
      <c r="C112" s="184"/>
      <c r="D112" s="184"/>
      <c r="E112" s="185"/>
    </row>
    <row r="113">
      <c r="A113" s="82"/>
      <c r="B113" s="186"/>
      <c r="C113" s="184"/>
      <c r="D113" s="184"/>
      <c r="E113" s="186"/>
      <c r="G113" s="82"/>
    </row>
    <row r="114">
      <c r="A114" s="82"/>
    </row>
    <row r="115">
      <c r="A115" s="82"/>
    </row>
    <row r="146">
      <c r="A146" s="82"/>
    </row>
    <row r="161">
      <c r="A161" s="39"/>
    </row>
    <row r="162">
      <c r="A162" s="39"/>
    </row>
    <row r="163">
      <c r="A16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15.57"/>
    <col customWidth="1" min="3" max="3" width="18.71"/>
    <col customWidth="1" min="4" max="4" width="17.0"/>
    <col customWidth="1" min="5" max="5" width="16.29"/>
    <col customWidth="1" min="6" max="6" width="15.71"/>
    <col customWidth="1" min="7" max="7" width="13.86"/>
    <col customWidth="1" min="8" max="8" width="14.0"/>
    <col customWidth="1" min="9" max="9" width="15.43"/>
    <col customWidth="1" min="10" max="10" width="12.71"/>
    <col customWidth="1" min="11" max="11" width="33.14"/>
    <col customWidth="1" min="12" max="12" width="13.86"/>
    <col customWidth="1" min="13" max="13" width="61.71"/>
    <col customWidth="1" min="14" max="25" width="8.14"/>
    <col customWidth="1" min="26" max="26" width="61.43"/>
    <col customWidth="1" min="27" max="27" width="7.71"/>
    <col customWidth="1" min="28" max="28" width="50.57"/>
    <col customWidth="1" min="29" max="29" width="28.57"/>
    <col customWidth="1" min="30" max="30" width="21.57"/>
    <col customWidth="1" min="31" max="35" width="7.71"/>
    <col customWidth="1" min="36" max="51" width="15.14"/>
  </cols>
  <sheetData>
    <row r="1">
      <c r="A1" s="187" t="s">
        <v>673</v>
      </c>
      <c r="B1" s="188" t="s">
        <v>674</v>
      </c>
      <c r="C1" s="189" t="s">
        <v>675</v>
      </c>
      <c r="D1" s="188" t="s">
        <v>676</v>
      </c>
      <c r="E1" s="188" t="s">
        <v>677</v>
      </c>
      <c r="F1" s="188" t="s">
        <v>678</v>
      </c>
      <c r="G1" s="188" t="s">
        <v>679</v>
      </c>
      <c r="H1" s="188" t="s">
        <v>680</v>
      </c>
      <c r="I1" s="188" t="s">
        <v>681</v>
      </c>
      <c r="J1" s="188" t="s">
        <v>682</v>
      </c>
      <c r="K1" s="188" t="s">
        <v>683</v>
      </c>
      <c r="L1" s="188" t="s">
        <v>684</v>
      </c>
      <c r="M1" s="188" t="s">
        <v>685</v>
      </c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 t="s">
        <v>686</v>
      </c>
      <c r="AA1" s="190">
        <v>1.0</v>
      </c>
      <c r="AB1" s="190" t="s">
        <v>687</v>
      </c>
      <c r="AG1" s="191"/>
      <c r="AH1" s="192" t="s">
        <v>688</v>
      </c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</row>
    <row r="2">
      <c r="A2" s="194"/>
      <c r="B2" s="195"/>
      <c r="C2" s="196"/>
      <c r="D2" s="197"/>
      <c r="E2" s="197"/>
      <c r="F2" s="197"/>
      <c r="G2" s="198" t="s">
        <v>689</v>
      </c>
      <c r="H2" s="197"/>
      <c r="I2" s="197"/>
      <c r="J2" s="197"/>
      <c r="K2" s="197"/>
      <c r="L2" s="197"/>
      <c r="M2" s="197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 t="s">
        <v>690</v>
      </c>
      <c r="AA2" s="190">
        <v>3.0</v>
      </c>
      <c r="AB2" s="190" t="s">
        <v>691</v>
      </c>
      <c r="AG2" s="191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</row>
    <row r="3">
      <c r="A3" s="199">
        <v>1.0</v>
      </c>
      <c r="B3" s="200" t="s">
        <v>692</v>
      </c>
      <c r="C3" s="201"/>
      <c r="D3" s="200"/>
      <c r="E3" s="202" t="s">
        <v>693</v>
      </c>
      <c r="F3" s="203" t="s">
        <v>694</v>
      </c>
      <c r="G3" s="200" t="s">
        <v>695</v>
      </c>
      <c r="H3" s="200" t="s">
        <v>696</v>
      </c>
      <c r="I3" s="204" t="s">
        <v>697</v>
      </c>
      <c r="J3" s="204"/>
      <c r="K3" s="205" t="s">
        <v>698</v>
      </c>
      <c r="L3" s="204" t="s">
        <v>699</v>
      </c>
      <c r="M3" s="204" t="s">
        <v>700</v>
      </c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 t="s">
        <v>701</v>
      </c>
      <c r="AA3" s="190">
        <v>1.0</v>
      </c>
      <c r="AB3" s="190" t="s">
        <v>702</v>
      </c>
      <c r="AD3" s="191"/>
      <c r="AE3" s="191"/>
      <c r="AF3" s="191"/>
      <c r="AG3" s="191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</row>
    <row r="4">
      <c r="A4" s="206">
        <v>2.0</v>
      </c>
      <c r="B4" s="207" t="s">
        <v>703</v>
      </c>
      <c r="C4" s="208"/>
      <c r="D4" s="207"/>
      <c r="E4" s="202" t="s">
        <v>693</v>
      </c>
      <c r="F4" s="209" t="s">
        <v>694</v>
      </c>
      <c r="G4" s="207" t="s">
        <v>695</v>
      </c>
      <c r="H4" s="207" t="s">
        <v>704</v>
      </c>
      <c r="I4" s="210" t="s">
        <v>697</v>
      </c>
      <c r="J4" s="210"/>
      <c r="K4" s="205" t="s">
        <v>698</v>
      </c>
      <c r="L4" s="210" t="s">
        <v>699</v>
      </c>
      <c r="M4" s="210" t="s">
        <v>705</v>
      </c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</row>
    <row r="5">
      <c r="A5" s="199">
        <v>3.0</v>
      </c>
      <c r="B5" s="200" t="s">
        <v>706</v>
      </c>
      <c r="C5" s="201"/>
      <c r="D5" s="200"/>
      <c r="E5" s="202" t="s">
        <v>693</v>
      </c>
      <c r="F5" s="203" t="s">
        <v>694</v>
      </c>
      <c r="G5" s="200" t="s">
        <v>695</v>
      </c>
      <c r="H5" s="200" t="s">
        <v>707</v>
      </c>
      <c r="I5" s="204" t="s">
        <v>708</v>
      </c>
      <c r="J5" s="204"/>
      <c r="K5" s="205" t="s">
        <v>709</v>
      </c>
      <c r="L5" s="204" t="s">
        <v>699</v>
      </c>
      <c r="M5" s="204" t="s">
        <v>710</v>
      </c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 t="s">
        <v>711</v>
      </c>
      <c r="AA5" s="190">
        <v>3.0</v>
      </c>
      <c r="AB5" s="190" t="s">
        <v>712</v>
      </c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</row>
    <row r="6">
      <c r="A6" s="199"/>
      <c r="B6" s="197"/>
      <c r="C6" s="201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 t="s">
        <v>713</v>
      </c>
      <c r="AA6" s="190">
        <v>3.0</v>
      </c>
      <c r="AB6" s="190" t="s">
        <v>714</v>
      </c>
      <c r="AG6" s="191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</row>
    <row r="7">
      <c r="A7" s="199">
        <v>4.0</v>
      </c>
      <c r="B7" s="200" t="s">
        <v>692</v>
      </c>
      <c r="C7" s="201"/>
      <c r="D7" s="200"/>
      <c r="E7" s="202" t="s">
        <v>693</v>
      </c>
      <c r="F7" s="203" t="s">
        <v>715</v>
      </c>
      <c r="G7" s="200" t="s">
        <v>716</v>
      </c>
      <c r="H7" s="200" t="s">
        <v>696</v>
      </c>
      <c r="I7" s="204" t="s">
        <v>717</v>
      </c>
      <c r="J7" s="204"/>
      <c r="K7" s="205" t="s">
        <v>718</v>
      </c>
      <c r="L7" s="204" t="s">
        <v>699</v>
      </c>
      <c r="M7" s="204" t="s">
        <v>719</v>
      </c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 t="s">
        <v>720</v>
      </c>
      <c r="AA7" s="190">
        <v>1.0</v>
      </c>
      <c r="AB7" s="190" t="s">
        <v>721</v>
      </c>
      <c r="AG7" s="191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</row>
    <row r="8">
      <c r="A8" s="199">
        <v>5.0</v>
      </c>
      <c r="B8" s="200" t="s">
        <v>722</v>
      </c>
      <c r="C8" s="201"/>
      <c r="D8" s="200"/>
      <c r="E8" s="202" t="s">
        <v>693</v>
      </c>
      <c r="F8" s="203" t="s">
        <v>715</v>
      </c>
      <c r="G8" s="200" t="s">
        <v>716</v>
      </c>
      <c r="H8" s="200" t="s">
        <v>704</v>
      </c>
      <c r="I8" s="204" t="s">
        <v>717</v>
      </c>
      <c r="J8" s="204"/>
      <c r="K8" s="205" t="s">
        <v>718</v>
      </c>
      <c r="L8" s="204" t="s">
        <v>723</v>
      </c>
      <c r="M8" s="204" t="s">
        <v>724</v>
      </c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 t="s">
        <v>725</v>
      </c>
      <c r="AA8" s="190">
        <v>1.0</v>
      </c>
      <c r="AB8" s="190" t="s">
        <v>726</v>
      </c>
      <c r="AD8" s="191"/>
      <c r="AE8" s="191"/>
      <c r="AF8" s="191"/>
      <c r="AG8" s="191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</row>
    <row r="9">
      <c r="A9" s="199">
        <v>6.0</v>
      </c>
      <c r="B9" s="200" t="s">
        <v>706</v>
      </c>
      <c r="C9" s="201"/>
      <c r="D9" s="200"/>
      <c r="E9" s="202" t="s">
        <v>693</v>
      </c>
      <c r="F9" s="203" t="s">
        <v>715</v>
      </c>
      <c r="G9" s="200" t="s">
        <v>716</v>
      </c>
      <c r="H9" s="200" t="s">
        <v>707</v>
      </c>
      <c r="I9" s="204" t="s">
        <v>727</v>
      </c>
      <c r="J9" s="204"/>
      <c r="K9" s="205" t="s">
        <v>709</v>
      </c>
      <c r="L9" s="204" t="s">
        <v>699</v>
      </c>
      <c r="M9" s="204" t="s">
        <v>728</v>
      </c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 t="s">
        <v>729</v>
      </c>
      <c r="AA9" s="190">
        <v>3.0</v>
      </c>
      <c r="AB9" s="190" t="s">
        <v>730</v>
      </c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</row>
    <row r="10">
      <c r="A10" s="206"/>
      <c r="B10" s="211"/>
      <c r="C10" s="208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</row>
    <row r="11">
      <c r="A11" s="199">
        <v>7.0</v>
      </c>
      <c r="B11" s="212" t="s">
        <v>731</v>
      </c>
      <c r="C11" s="201"/>
      <c r="D11" s="197"/>
      <c r="E11" s="202" t="s">
        <v>693</v>
      </c>
      <c r="F11" s="213" t="s">
        <v>732</v>
      </c>
      <c r="G11" s="207" t="s">
        <v>733</v>
      </c>
      <c r="H11" s="200"/>
      <c r="I11" s="204" t="s">
        <v>734</v>
      </c>
      <c r="J11" s="204"/>
      <c r="K11" s="205" t="s">
        <v>698</v>
      </c>
      <c r="L11" s="204" t="s">
        <v>723</v>
      </c>
      <c r="M11" s="205" t="s">
        <v>735</v>
      </c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 t="s">
        <v>736</v>
      </c>
      <c r="AA11" s="190">
        <v>2.0</v>
      </c>
      <c r="AB11" s="190" t="s">
        <v>737</v>
      </c>
      <c r="AE11" s="191"/>
      <c r="AF11" s="191"/>
      <c r="AG11" s="191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</row>
    <row r="12">
      <c r="A12" s="206">
        <v>8.0</v>
      </c>
      <c r="B12" s="207" t="s">
        <v>738</v>
      </c>
      <c r="C12" s="208" t="s">
        <v>739</v>
      </c>
      <c r="D12" s="207"/>
      <c r="E12" s="202" t="s">
        <v>693</v>
      </c>
      <c r="F12" s="209" t="s">
        <v>732</v>
      </c>
      <c r="G12" s="207" t="s">
        <v>733</v>
      </c>
      <c r="H12" s="207" t="s">
        <v>740</v>
      </c>
      <c r="I12" s="210" t="s">
        <v>741</v>
      </c>
      <c r="J12" s="210"/>
      <c r="K12" s="210" t="s">
        <v>636</v>
      </c>
      <c r="L12" s="210" t="s">
        <v>742</v>
      </c>
      <c r="M12" s="210" t="s">
        <v>743</v>
      </c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</row>
    <row r="13">
      <c r="A13" s="199"/>
      <c r="B13" s="197"/>
      <c r="C13" s="201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 t="s">
        <v>744</v>
      </c>
      <c r="AA13" s="190">
        <v>6.0</v>
      </c>
      <c r="AB13" s="190" t="s">
        <v>745</v>
      </c>
      <c r="AE13" s="191"/>
      <c r="AF13" s="191"/>
      <c r="AG13" s="191"/>
      <c r="AH13" s="190" t="s">
        <v>746</v>
      </c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</row>
    <row r="14">
      <c r="A14" s="199">
        <v>9.0</v>
      </c>
      <c r="B14" s="214" t="s">
        <v>747</v>
      </c>
      <c r="C14" s="201"/>
      <c r="D14" s="200"/>
      <c r="E14" s="197"/>
      <c r="F14" s="203" t="s">
        <v>701</v>
      </c>
      <c r="G14" s="200" t="s">
        <v>748</v>
      </c>
      <c r="H14" s="200" t="s">
        <v>749</v>
      </c>
      <c r="I14" s="215" t="s">
        <v>750</v>
      </c>
      <c r="J14" s="215"/>
      <c r="K14" s="215" t="s">
        <v>34</v>
      </c>
      <c r="L14" s="215" t="s">
        <v>699</v>
      </c>
      <c r="M14" s="215" t="s">
        <v>751</v>
      </c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 t="s">
        <v>752</v>
      </c>
      <c r="AA14" s="190">
        <v>3.0</v>
      </c>
      <c r="AB14" s="190" t="s">
        <v>753</v>
      </c>
      <c r="AF14" s="191"/>
      <c r="AG14" s="191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</row>
    <row r="15">
      <c r="A15" s="199">
        <v>10.0</v>
      </c>
      <c r="B15" s="215" t="s">
        <v>476</v>
      </c>
      <c r="C15" s="216" t="s">
        <v>754</v>
      </c>
      <c r="D15" s="200"/>
      <c r="E15" s="202" t="s">
        <v>693</v>
      </c>
      <c r="F15" s="213" t="s">
        <v>755</v>
      </c>
      <c r="G15" s="200" t="s">
        <v>748</v>
      </c>
      <c r="H15" s="188" t="s">
        <v>740</v>
      </c>
      <c r="I15" s="215" t="s">
        <v>756</v>
      </c>
      <c r="J15" s="215"/>
      <c r="K15" s="214" t="s">
        <v>757</v>
      </c>
      <c r="L15" s="215" t="s">
        <v>758</v>
      </c>
      <c r="M15" s="215" t="s">
        <v>759</v>
      </c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 t="s">
        <v>760</v>
      </c>
      <c r="AA15" s="190">
        <v>3.0</v>
      </c>
      <c r="AB15" s="190" t="s">
        <v>761</v>
      </c>
      <c r="AD15" s="191"/>
      <c r="AE15" s="191"/>
      <c r="AF15" s="191"/>
      <c r="AG15" s="191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</row>
    <row r="16">
      <c r="A16" s="199"/>
      <c r="B16" s="215"/>
      <c r="C16" s="201"/>
      <c r="D16" s="200" t="s">
        <v>762</v>
      </c>
      <c r="E16" s="202" t="s">
        <v>693</v>
      </c>
      <c r="F16" s="213" t="s">
        <v>763</v>
      </c>
      <c r="G16" s="200" t="s">
        <v>27</v>
      </c>
      <c r="H16" s="200"/>
      <c r="I16" s="215" t="s">
        <v>764</v>
      </c>
      <c r="J16" s="215"/>
      <c r="K16" s="215" t="s">
        <v>764</v>
      </c>
      <c r="L16" s="215"/>
      <c r="M16" s="215" t="s">
        <v>764</v>
      </c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 t="s">
        <v>765</v>
      </c>
      <c r="AA16" s="190">
        <v>1.0</v>
      </c>
      <c r="AB16" s="190" t="s">
        <v>766</v>
      </c>
      <c r="AE16" s="191"/>
      <c r="AF16" s="191"/>
      <c r="AG16" s="191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</row>
    <row r="17">
      <c r="A17" s="199">
        <v>12.0</v>
      </c>
      <c r="B17" s="215" t="s">
        <v>767</v>
      </c>
      <c r="C17" s="201"/>
      <c r="D17" s="200" t="s">
        <v>768</v>
      </c>
      <c r="E17" s="197"/>
      <c r="F17" s="203" t="s">
        <v>701</v>
      </c>
      <c r="G17" s="202" t="s">
        <v>748</v>
      </c>
      <c r="H17" s="200" t="s">
        <v>769</v>
      </c>
      <c r="I17" s="215" t="s">
        <v>770</v>
      </c>
      <c r="J17" s="215"/>
      <c r="K17" s="215" t="s">
        <v>34</v>
      </c>
      <c r="L17" s="215"/>
      <c r="M17" s="214" t="s">
        <v>771</v>
      </c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 t="s">
        <v>772</v>
      </c>
      <c r="AA17" s="190">
        <v>1.0</v>
      </c>
      <c r="AB17" s="190" t="s">
        <v>773</v>
      </c>
      <c r="AD17" s="191"/>
      <c r="AE17" s="191"/>
      <c r="AF17" s="191"/>
      <c r="AG17" s="191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</row>
    <row r="18">
      <c r="A18" s="199">
        <v>15.0</v>
      </c>
      <c r="B18" s="215" t="s">
        <v>774</v>
      </c>
      <c r="C18" s="201"/>
      <c r="D18" s="200" t="s">
        <v>768</v>
      </c>
      <c r="E18" s="202" t="s">
        <v>693</v>
      </c>
      <c r="F18" s="203" t="s">
        <v>701</v>
      </c>
      <c r="G18" s="202" t="s">
        <v>748</v>
      </c>
      <c r="H18" s="200" t="s">
        <v>704</v>
      </c>
      <c r="I18" s="215" t="s">
        <v>770</v>
      </c>
      <c r="J18" s="215"/>
      <c r="K18" s="215" t="s">
        <v>34</v>
      </c>
      <c r="L18" s="217" t="s">
        <v>775</v>
      </c>
      <c r="M18" s="215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1"/>
      <c r="AD18" s="191"/>
      <c r="AE18" s="191"/>
      <c r="AF18" s="190"/>
      <c r="AG18" s="191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</row>
    <row r="19">
      <c r="A19" s="206"/>
      <c r="B19" s="218"/>
      <c r="C19" s="208"/>
      <c r="D19" s="207" t="s">
        <v>776</v>
      </c>
      <c r="E19" s="207"/>
      <c r="F19" s="202" t="s">
        <v>777</v>
      </c>
      <c r="G19" s="207" t="s">
        <v>578</v>
      </c>
      <c r="H19" s="207"/>
      <c r="I19" s="218" t="s">
        <v>764</v>
      </c>
      <c r="J19" s="218"/>
      <c r="K19" s="218" t="s">
        <v>764</v>
      </c>
      <c r="L19" s="218"/>
      <c r="M19" s="218" t="s">
        <v>764</v>
      </c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1"/>
      <c r="AD19" s="191"/>
      <c r="AE19" s="191"/>
      <c r="AF19" s="190"/>
      <c r="AG19" s="191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</row>
    <row r="20">
      <c r="A20" s="206"/>
      <c r="B20" s="218"/>
      <c r="C20" s="208"/>
      <c r="D20" s="207" t="s">
        <v>778</v>
      </c>
      <c r="E20" s="207"/>
      <c r="F20" s="202" t="s">
        <v>763</v>
      </c>
      <c r="G20" s="207" t="s">
        <v>431</v>
      </c>
      <c r="H20" s="207"/>
      <c r="I20" s="218" t="s">
        <v>764</v>
      </c>
      <c r="J20" s="218"/>
      <c r="K20" s="218" t="s">
        <v>764</v>
      </c>
      <c r="L20" s="218"/>
      <c r="M20" s="218" t="s">
        <v>764</v>
      </c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 t="s">
        <v>779</v>
      </c>
      <c r="AA20" s="190">
        <v>1.0</v>
      </c>
      <c r="AB20" s="190" t="s">
        <v>780</v>
      </c>
      <c r="AC20" s="191"/>
      <c r="AD20" s="191"/>
      <c r="AE20" s="191"/>
      <c r="AF20" s="190" t="s">
        <v>781</v>
      </c>
      <c r="AG20" s="191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</row>
    <row r="21">
      <c r="A21" s="199"/>
      <c r="B21" s="219"/>
      <c r="C21" s="201"/>
      <c r="D21" s="200"/>
      <c r="E21" s="197"/>
      <c r="F21" s="197"/>
      <c r="G21" s="200"/>
      <c r="H21" s="200"/>
      <c r="I21" s="220"/>
      <c r="J21" s="220"/>
      <c r="K21" s="220"/>
      <c r="L21" s="221"/>
      <c r="M21" s="22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1"/>
      <c r="AE21" s="191"/>
      <c r="AF21" s="191"/>
      <c r="AG21" s="191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</row>
    <row r="22">
      <c r="A22" s="199">
        <v>11.0</v>
      </c>
      <c r="B22" s="219" t="s">
        <v>782</v>
      </c>
      <c r="C22" s="201"/>
      <c r="D22" s="200" t="s">
        <v>768</v>
      </c>
      <c r="E22" s="202" t="s">
        <v>693</v>
      </c>
      <c r="F22" s="222" t="s">
        <v>783</v>
      </c>
      <c r="G22" s="200" t="s">
        <v>784</v>
      </c>
      <c r="H22" s="200" t="s">
        <v>770</v>
      </c>
      <c r="I22" s="220" t="s">
        <v>750</v>
      </c>
      <c r="J22" s="220" t="s">
        <v>785</v>
      </c>
      <c r="K22" s="220" t="s">
        <v>786</v>
      </c>
      <c r="L22" s="221" t="s">
        <v>787</v>
      </c>
      <c r="M22" s="220" t="s">
        <v>785</v>
      </c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 t="s">
        <v>788</v>
      </c>
      <c r="AA22" s="190">
        <v>1.0</v>
      </c>
      <c r="AB22" s="190" t="s">
        <v>789</v>
      </c>
      <c r="AD22" s="191"/>
      <c r="AE22" s="191"/>
      <c r="AF22" s="191"/>
      <c r="AG22" s="191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</row>
    <row r="23">
      <c r="A23" s="199"/>
      <c r="B23" s="200"/>
      <c r="C23" s="201"/>
      <c r="D23" s="197" t="s">
        <v>776</v>
      </c>
      <c r="E23" s="200"/>
      <c r="F23" s="202" t="s">
        <v>777</v>
      </c>
      <c r="G23" s="200" t="s">
        <v>622</v>
      </c>
      <c r="H23" s="200"/>
      <c r="I23" s="220" t="s">
        <v>764</v>
      </c>
      <c r="J23" s="220"/>
      <c r="K23" s="220" t="s">
        <v>764</v>
      </c>
      <c r="L23" s="220"/>
      <c r="M23" s="220" t="s">
        <v>764</v>
      </c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 t="s">
        <v>790</v>
      </c>
      <c r="AA23" s="190">
        <v>4.0</v>
      </c>
      <c r="AB23" s="191"/>
      <c r="AC23" s="191"/>
      <c r="AE23" s="191"/>
      <c r="AF23" s="191"/>
      <c r="AG23" s="191"/>
      <c r="AH23" s="190" t="s">
        <v>746</v>
      </c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</row>
    <row r="24">
      <c r="A24" s="206"/>
      <c r="B24" s="207"/>
      <c r="C24" s="208"/>
      <c r="D24" s="207" t="s">
        <v>791</v>
      </c>
      <c r="E24" s="207"/>
      <c r="F24" s="202" t="s">
        <v>792</v>
      </c>
      <c r="G24" s="223" t="s">
        <v>793</v>
      </c>
      <c r="H24" s="207"/>
      <c r="I24" s="224" t="s">
        <v>764</v>
      </c>
      <c r="J24" s="224"/>
      <c r="K24" s="224" t="s">
        <v>764</v>
      </c>
      <c r="L24" s="224"/>
      <c r="M24" s="224" t="s">
        <v>764</v>
      </c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</row>
    <row r="25">
      <c r="A25" s="206"/>
      <c r="B25" s="207"/>
      <c r="C25" s="208"/>
      <c r="D25" s="207" t="s">
        <v>762</v>
      </c>
      <c r="E25" s="207"/>
      <c r="F25" s="202" t="s">
        <v>763</v>
      </c>
      <c r="G25" s="207" t="s">
        <v>427</v>
      </c>
      <c r="H25" s="207"/>
      <c r="I25" s="224" t="s">
        <v>764</v>
      </c>
      <c r="J25" s="224"/>
      <c r="K25" s="224" t="s">
        <v>764</v>
      </c>
      <c r="L25" s="224"/>
      <c r="M25" s="224" t="s">
        <v>764</v>
      </c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</row>
    <row r="27">
      <c r="A27" s="199">
        <v>13.0</v>
      </c>
      <c r="B27" s="219" t="s">
        <v>553</v>
      </c>
      <c r="C27" s="201"/>
      <c r="D27" s="200" t="s">
        <v>768</v>
      </c>
      <c r="E27" s="202" t="s">
        <v>693</v>
      </c>
      <c r="F27" s="222" t="s">
        <v>794</v>
      </c>
      <c r="G27" s="202" t="s">
        <v>795</v>
      </c>
      <c r="H27" s="200" t="s">
        <v>770</v>
      </c>
      <c r="I27" s="225" t="s">
        <v>770</v>
      </c>
      <c r="J27" s="225" t="s">
        <v>796</v>
      </c>
      <c r="K27" s="225" t="s">
        <v>35</v>
      </c>
      <c r="L27" s="226" t="s">
        <v>797</v>
      </c>
      <c r="M27" s="227" t="s">
        <v>796</v>
      </c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 t="s">
        <v>798</v>
      </c>
      <c r="AA27" s="191"/>
      <c r="AB27" s="190" t="s">
        <v>799</v>
      </c>
      <c r="AC27" s="191"/>
      <c r="AD27" s="191"/>
      <c r="AE27" s="191"/>
      <c r="AF27" s="191"/>
      <c r="AG27" s="191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</row>
    <row r="28">
      <c r="A28" s="199"/>
      <c r="B28" s="200"/>
      <c r="C28" s="201"/>
      <c r="D28" s="200" t="s">
        <v>776</v>
      </c>
      <c r="E28" s="200"/>
      <c r="F28" s="200" t="s">
        <v>800</v>
      </c>
      <c r="G28" s="202" t="s">
        <v>801</v>
      </c>
      <c r="H28" s="200"/>
      <c r="I28" s="225" t="s">
        <v>764</v>
      </c>
      <c r="J28" s="225"/>
      <c r="K28" s="225" t="s">
        <v>764</v>
      </c>
      <c r="L28" s="225"/>
      <c r="M28" s="225" t="s">
        <v>764</v>
      </c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 t="s">
        <v>802</v>
      </c>
      <c r="AA28" s="190">
        <v>2.0</v>
      </c>
      <c r="AB28" s="191"/>
      <c r="AC28" s="191"/>
      <c r="AD28" s="191"/>
      <c r="AE28" s="191"/>
      <c r="AF28" s="191"/>
      <c r="AG28" s="191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</row>
    <row r="29">
      <c r="A29" s="199"/>
      <c r="B29" s="200"/>
      <c r="C29" s="201"/>
      <c r="D29" s="200" t="s">
        <v>803</v>
      </c>
      <c r="E29" s="200"/>
      <c r="F29" s="200" t="s">
        <v>800</v>
      </c>
      <c r="G29" s="202" t="s">
        <v>804</v>
      </c>
      <c r="H29" s="200"/>
      <c r="I29" s="225" t="s">
        <v>764</v>
      </c>
      <c r="J29" s="225"/>
      <c r="K29" s="225" t="s">
        <v>764</v>
      </c>
      <c r="L29" s="225"/>
      <c r="M29" s="225" t="s">
        <v>764</v>
      </c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 t="s">
        <v>800</v>
      </c>
      <c r="AA29" s="190">
        <v>23.0</v>
      </c>
      <c r="AB29" s="191"/>
      <c r="AC29" s="191"/>
      <c r="AD29" s="191"/>
      <c r="AE29" s="191"/>
      <c r="AF29" s="191"/>
      <c r="AG29" s="191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</row>
    <row r="30">
      <c r="A30" s="206"/>
      <c r="B30" s="211"/>
      <c r="C30" s="208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0" t="s">
        <v>805</v>
      </c>
      <c r="AC30" s="191"/>
      <c r="AD30" s="191"/>
      <c r="AE30" s="191"/>
      <c r="AF30" s="191"/>
      <c r="AG30" s="191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</row>
    <row r="31">
      <c r="A31" s="199">
        <v>14.0</v>
      </c>
      <c r="B31" s="219" t="s">
        <v>806</v>
      </c>
      <c r="C31" s="201"/>
      <c r="D31" s="200" t="s">
        <v>768</v>
      </c>
      <c r="E31" s="202" t="s">
        <v>693</v>
      </c>
      <c r="F31" s="222" t="s">
        <v>807</v>
      </c>
      <c r="G31" s="200" t="s">
        <v>808</v>
      </c>
      <c r="H31" s="200" t="s">
        <v>770</v>
      </c>
      <c r="I31" s="228" t="s">
        <v>770</v>
      </c>
      <c r="J31" s="228" t="s">
        <v>809</v>
      </c>
      <c r="K31" s="228" t="s">
        <v>810</v>
      </c>
      <c r="L31" s="229" t="s">
        <v>775</v>
      </c>
      <c r="M31" s="228" t="s">
        <v>809</v>
      </c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 t="s">
        <v>368</v>
      </c>
      <c r="AA31" s="190">
        <v>1.0</v>
      </c>
      <c r="AB31" s="190" t="s">
        <v>811</v>
      </c>
      <c r="AE31" s="191"/>
      <c r="AF31" s="191"/>
      <c r="AG31" s="191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</row>
    <row r="32">
      <c r="A32" s="199"/>
      <c r="B32" s="219"/>
      <c r="C32" s="201"/>
      <c r="D32" s="200" t="s">
        <v>812</v>
      </c>
      <c r="E32" s="200"/>
      <c r="F32" s="200" t="s">
        <v>800</v>
      </c>
      <c r="G32" s="202" t="s">
        <v>813</v>
      </c>
      <c r="H32" s="200"/>
      <c r="I32" s="228" t="s">
        <v>764</v>
      </c>
      <c r="J32" s="228"/>
      <c r="K32" s="228" t="s">
        <v>764</v>
      </c>
      <c r="L32" s="228"/>
      <c r="M32" s="228" t="s">
        <v>764</v>
      </c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 t="s">
        <v>496</v>
      </c>
      <c r="AA32" s="190">
        <v>1.0</v>
      </c>
      <c r="AB32" s="190" t="s">
        <v>814</v>
      </c>
      <c r="AG32" s="191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</row>
    <row r="33">
      <c r="A33" s="199"/>
      <c r="B33" s="200"/>
      <c r="C33" s="201"/>
      <c r="D33" s="200" t="s">
        <v>815</v>
      </c>
      <c r="E33" s="200"/>
      <c r="F33" s="200" t="s">
        <v>800</v>
      </c>
      <c r="G33" s="202" t="s">
        <v>816</v>
      </c>
      <c r="H33" s="200"/>
      <c r="I33" s="228" t="s">
        <v>764</v>
      </c>
      <c r="J33" s="228"/>
      <c r="K33" s="228" t="s">
        <v>764</v>
      </c>
      <c r="L33" s="228"/>
      <c r="M33" s="228" t="s">
        <v>764</v>
      </c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 t="s">
        <v>27</v>
      </c>
      <c r="AA33" s="190">
        <v>1.0</v>
      </c>
      <c r="AB33" s="190" t="s">
        <v>817</v>
      </c>
      <c r="AF33" s="191"/>
      <c r="AG33" s="191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</row>
    <row r="34">
      <c r="A34" s="199"/>
      <c r="B34" s="200"/>
      <c r="C34" s="201"/>
      <c r="D34" s="200" t="s">
        <v>818</v>
      </c>
      <c r="E34" s="200"/>
      <c r="F34" s="200" t="s">
        <v>819</v>
      </c>
      <c r="G34" s="202" t="s">
        <v>820</v>
      </c>
      <c r="H34" s="200"/>
      <c r="I34" s="228" t="s">
        <v>764</v>
      </c>
      <c r="J34" s="228"/>
      <c r="K34" s="228" t="s">
        <v>764</v>
      </c>
      <c r="L34" s="228"/>
      <c r="M34" s="228" t="s">
        <v>764</v>
      </c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 t="s">
        <v>502</v>
      </c>
      <c r="AA34" s="190">
        <v>1.0</v>
      </c>
      <c r="AB34" s="190" t="s">
        <v>821</v>
      </c>
      <c r="AF34" s="191"/>
      <c r="AG34" s="191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</row>
    <row r="35">
      <c r="A35" s="199"/>
      <c r="B35" s="200"/>
      <c r="C35" s="201"/>
      <c r="D35" s="200" t="s">
        <v>822</v>
      </c>
      <c r="E35" s="200"/>
      <c r="F35" s="200" t="s">
        <v>819</v>
      </c>
      <c r="G35" s="202" t="s">
        <v>823</v>
      </c>
      <c r="H35" s="200"/>
      <c r="I35" s="228" t="s">
        <v>764</v>
      </c>
      <c r="J35" s="228"/>
      <c r="K35" s="228" t="s">
        <v>764</v>
      </c>
      <c r="L35" s="228"/>
      <c r="M35" s="228" t="s">
        <v>764</v>
      </c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 t="s">
        <v>505</v>
      </c>
      <c r="AA35" s="190">
        <v>1.0</v>
      </c>
      <c r="AB35" s="190" t="s">
        <v>824</v>
      </c>
      <c r="AE35" s="191"/>
      <c r="AF35" s="191"/>
      <c r="AG35" s="191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</row>
    <row r="36">
      <c r="A36" s="206"/>
      <c r="B36" s="207"/>
      <c r="C36" s="208"/>
      <c r="D36" s="207" t="s">
        <v>825</v>
      </c>
      <c r="E36" s="207"/>
      <c r="F36" s="202" t="s">
        <v>792</v>
      </c>
      <c r="G36" s="223" t="s">
        <v>793</v>
      </c>
      <c r="H36" s="207"/>
      <c r="I36" s="230" t="s">
        <v>764</v>
      </c>
      <c r="J36" s="230"/>
      <c r="K36" s="230" t="s">
        <v>764</v>
      </c>
      <c r="L36" s="230"/>
      <c r="M36" s="230" t="s">
        <v>764</v>
      </c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</row>
    <row r="37">
      <c r="A37" s="199"/>
      <c r="B37" s="197"/>
      <c r="C37" s="201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 t="s">
        <v>826</v>
      </c>
      <c r="AA37" s="190">
        <v>3.0</v>
      </c>
      <c r="AB37" s="190" t="s">
        <v>827</v>
      </c>
      <c r="AE37" s="191"/>
      <c r="AF37" s="191"/>
      <c r="AG37" s="191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</row>
    <row r="38">
      <c r="A38" s="199">
        <v>16.0</v>
      </c>
      <c r="B38" s="200" t="s">
        <v>508</v>
      </c>
      <c r="C38" s="201"/>
      <c r="D38" s="200" t="s">
        <v>768</v>
      </c>
      <c r="E38" s="202" t="s">
        <v>693</v>
      </c>
      <c r="F38" s="222" t="s">
        <v>828</v>
      </c>
      <c r="G38" s="200" t="s">
        <v>829</v>
      </c>
      <c r="H38" s="200" t="s">
        <v>830</v>
      </c>
      <c r="I38" s="231" t="s">
        <v>750</v>
      </c>
      <c r="J38" s="231" t="s">
        <v>831</v>
      </c>
      <c r="K38" s="231" t="s">
        <v>636</v>
      </c>
      <c r="L38" s="231" t="s">
        <v>832</v>
      </c>
      <c r="M38" s="232" t="s">
        <v>831</v>
      </c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 t="s">
        <v>416</v>
      </c>
      <c r="AA38" s="190">
        <v>1.0</v>
      </c>
      <c r="AB38" s="190" t="s">
        <v>833</v>
      </c>
      <c r="AD38" s="191"/>
      <c r="AE38" s="191"/>
      <c r="AF38" s="191"/>
      <c r="AG38" s="191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</row>
    <row r="39">
      <c r="A39" s="206"/>
      <c r="B39" s="207"/>
      <c r="C39" s="208"/>
      <c r="D39" s="207" t="s">
        <v>776</v>
      </c>
      <c r="E39" s="207"/>
      <c r="F39" s="202" t="s">
        <v>777</v>
      </c>
      <c r="G39" s="207" t="s">
        <v>505</v>
      </c>
      <c r="H39" s="207"/>
      <c r="I39" s="233" t="s">
        <v>764</v>
      </c>
      <c r="J39" s="233"/>
      <c r="K39" s="233" t="s">
        <v>764</v>
      </c>
      <c r="L39" s="233"/>
      <c r="M39" s="233" t="s">
        <v>764</v>
      </c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</row>
    <row r="40">
      <c r="A40" s="199"/>
      <c r="B40" s="197"/>
      <c r="C40" s="201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 t="s">
        <v>834</v>
      </c>
      <c r="AA40" s="190">
        <v>8.0</v>
      </c>
      <c r="AB40" s="190" t="s">
        <v>835</v>
      </c>
      <c r="AE40" s="191"/>
      <c r="AF40" s="191"/>
      <c r="AG40" s="191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</row>
    <row r="41">
      <c r="A41" s="199">
        <v>17.0</v>
      </c>
      <c r="B41" s="200" t="s">
        <v>836</v>
      </c>
      <c r="C41" s="201"/>
      <c r="D41" s="200" t="s">
        <v>768</v>
      </c>
      <c r="E41" s="202" t="s">
        <v>693</v>
      </c>
      <c r="F41" s="222" t="s">
        <v>837</v>
      </c>
      <c r="G41" s="200" t="s">
        <v>838</v>
      </c>
      <c r="H41" s="200"/>
      <c r="I41" s="204" t="s">
        <v>734</v>
      </c>
      <c r="J41" s="204" t="s">
        <v>839</v>
      </c>
      <c r="K41" s="204" t="s">
        <v>840</v>
      </c>
      <c r="L41" s="204" t="s">
        <v>841</v>
      </c>
      <c r="M41" s="204" t="s">
        <v>839</v>
      </c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 t="s">
        <v>842</v>
      </c>
      <c r="AA41" s="190">
        <v>1.0</v>
      </c>
      <c r="AB41" s="190" t="s">
        <v>843</v>
      </c>
      <c r="AD41" s="191"/>
      <c r="AE41" s="191"/>
      <c r="AF41" s="191"/>
      <c r="AG41" s="191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</row>
    <row r="42">
      <c r="A42" s="199"/>
      <c r="B42" s="197"/>
      <c r="C42" s="201"/>
      <c r="D42" s="200" t="s">
        <v>844</v>
      </c>
      <c r="E42" s="200"/>
      <c r="F42" s="200" t="s">
        <v>800</v>
      </c>
      <c r="G42" s="202" t="s">
        <v>845</v>
      </c>
      <c r="H42" s="197"/>
      <c r="I42" s="204" t="s">
        <v>764</v>
      </c>
      <c r="J42" s="204"/>
      <c r="K42" s="204" t="s">
        <v>764</v>
      </c>
      <c r="L42" s="234"/>
      <c r="M42" s="204" t="s">
        <v>764</v>
      </c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 t="s">
        <v>846</v>
      </c>
      <c r="AA42" s="190">
        <v>1.0</v>
      </c>
      <c r="AB42" s="190" t="s">
        <v>696</v>
      </c>
      <c r="AC42" s="191"/>
      <c r="AD42" s="191"/>
      <c r="AE42" s="191"/>
      <c r="AF42" s="191"/>
      <c r="AG42" s="191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</row>
    <row r="43">
      <c r="A43" s="206"/>
      <c r="B43" s="211"/>
      <c r="C43" s="208"/>
      <c r="D43" s="207" t="s">
        <v>847</v>
      </c>
      <c r="E43" s="207"/>
      <c r="F43" s="207" t="s">
        <v>800</v>
      </c>
      <c r="G43" s="202" t="s">
        <v>848</v>
      </c>
      <c r="H43" s="211"/>
      <c r="I43" s="210" t="s">
        <v>764</v>
      </c>
      <c r="J43" s="210"/>
      <c r="K43" s="210" t="s">
        <v>764</v>
      </c>
      <c r="L43" s="235"/>
      <c r="M43" s="210" t="s">
        <v>764</v>
      </c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</row>
    <row r="44">
      <c r="A44" s="206"/>
      <c r="B44" s="211"/>
      <c r="C44" s="208"/>
      <c r="D44" s="207" t="s">
        <v>849</v>
      </c>
      <c r="E44" s="211"/>
      <c r="F44" s="207" t="s">
        <v>800</v>
      </c>
      <c r="G44" s="202" t="s">
        <v>850</v>
      </c>
      <c r="H44" s="211"/>
      <c r="I44" s="210" t="s">
        <v>764</v>
      </c>
      <c r="J44" s="210"/>
      <c r="K44" s="210" t="s">
        <v>764</v>
      </c>
      <c r="L44" s="235"/>
      <c r="M44" s="210" t="s">
        <v>764</v>
      </c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</row>
    <row r="45">
      <c r="A45" s="206"/>
      <c r="B45" s="211"/>
      <c r="C45" s="208"/>
      <c r="D45" s="207" t="s">
        <v>851</v>
      </c>
      <c r="E45" s="211"/>
      <c r="F45" s="207" t="s">
        <v>800</v>
      </c>
      <c r="G45" s="202" t="s">
        <v>852</v>
      </c>
      <c r="H45" s="211"/>
      <c r="I45" s="235"/>
      <c r="J45" s="235"/>
      <c r="K45" s="235"/>
      <c r="L45" s="235"/>
      <c r="M45" s="235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</row>
    <row r="46">
      <c r="A46" s="206"/>
      <c r="B46" s="211"/>
      <c r="C46" s="208"/>
      <c r="D46" s="207" t="s">
        <v>853</v>
      </c>
      <c r="E46" s="211"/>
      <c r="F46" s="202" t="s">
        <v>792</v>
      </c>
      <c r="G46" s="223" t="s">
        <v>793</v>
      </c>
      <c r="H46" s="211"/>
      <c r="I46" s="210" t="s">
        <v>764</v>
      </c>
      <c r="J46" s="210"/>
      <c r="K46" s="210" t="s">
        <v>764</v>
      </c>
      <c r="L46" s="235"/>
      <c r="M46" s="210" t="s">
        <v>764</v>
      </c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</row>
    <row r="47">
      <c r="A47" s="206"/>
      <c r="B47" s="211"/>
      <c r="C47" s="208"/>
      <c r="D47" s="211" t="s">
        <v>854</v>
      </c>
      <c r="E47" s="211"/>
      <c r="F47" s="202" t="s">
        <v>855</v>
      </c>
      <c r="G47" s="211" t="s">
        <v>458</v>
      </c>
      <c r="H47" s="211"/>
      <c r="I47" s="235"/>
      <c r="J47" s="235"/>
      <c r="K47" s="235"/>
      <c r="L47" s="235"/>
      <c r="M47" s="235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</row>
    <row r="48">
      <c r="A48" s="206"/>
      <c r="B48" s="211"/>
      <c r="C48" s="208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</row>
    <row r="49">
      <c r="A49" s="206"/>
      <c r="B49" s="211"/>
      <c r="C49" s="208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</row>
    <row r="50">
      <c r="A50" s="206" t="s">
        <v>856</v>
      </c>
      <c r="B50" s="211"/>
      <c r="C50" s="208" t="s">
        <v>857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</row>
    <row r="51">
      <c r="A51" s="206"/>
      <c r="B51" s="211"/>
      <c r="C51" s="208"/>
      <c r="D51" s="211" t="s">
        <v>858</v>
      </c>
      <c r="E51" s="211"/>
      <c r="F51" s="211"/>
      <c r="G51" s="211"/>
      <c r="H51" s="211"/>
      <c r="I51" s="211"/>
      <c r="J51" s="211"/>
      <c r="K51" s="211"/>
      <c r="L51" s="211"/>
      <c r="M51" s="211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</row>
    <row r="52">
      <c r="A52" s="236" t="s">
        <v>859</v>
      </c>
      <c r="B52" s="211" t="s">
        <v>860</v>
      </c>
      <c r="C52" s="208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</row>
    <row r="53">
      <c r="A53" s="236"/>
      <c r="B53" s="211"/>
      <c r="C53" s="208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</row>
    <row r="54">
      <c r="A54" s="206"/>
      <c r="B54" s="211"/>
      <c r="C54" s="208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</row>
    <row r="55">
      <c r="A55" s="206" t="s">
        <v>861</v>
      </c>
      <c r="B55" s="211" t="s">
        <v>862</v>
      </c>
      <c r="C55" s="208" t="s">
        <v>863</v>
      </c>
      <c r="D55" s="211" t="s">
        <v>864</v>
      </c>
      <c r="E55" s="211"/>
      <c r="F55" s="211"/>
      <c r="G55" s="211"/>
      <c r="H55" s="211"/>
      <c r="I55" s="211"/>
      <c r="J55" s="211"/>
      <c r="K55" s="211"/>
      <c r="L55" s="211"/>
      <c r="M55" s="211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</row>
    <row r="56">
      <c r="A56" s="206"/>
      <c r="B56" s="211" t="s">
        <v>865</v>
      </c>
      <c r="C56" s="208" t="s">
        <v>770</v>
      </c>
      <c r="D56" s="211" t="s">
        <v>770</v>
      </c>
      <c r="E56" s="211"/>
      <c r="F56" s="211"/>
      <c r="G56" s="211"/>
      <c r="H56" s="211"/>
      <c r="I56" s="211"/>
      <c r="J56" s="211"/>
      <c r="K56" s="211"/>
      <c r="L56" s="211"/>
      <c r="M56" s="211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</row>
    <row r="57">
      <c r="A57" s="206"/>
      <c r="B57" s="211" t="s">
        <v>866</v>
      </c>
      <c r="C57" s="208" t="s">
        <v>867</v>
      </c>
      <c r="D57" s="211" t="s">
        <v>868</v>
      </c>
      <c r="E57" s="211"/>
      <c r="F57" s="211"/>
      <c r="G57" s="211"/>
      <c r="H57" s="211"/>
      <c r="I57" s="211"/>
      <c r="J57" s="211"/>
      <c r="K57" s="211"/>
      <c r="L57" s="211"/>
      <c r="M57" s="211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</row>
    <row r="58">
      <c r="A58" s="206"/>
      <c r="B58" s="237" t="s">
        <v>476</v>
      </c>
      <c r="C58" s="208" t="s">
        <v>869</v>
      </c>
      <c r="D58" s="211" t="s">
        <v>869</v>
      </c>
      <c r="E58" s="211"/>
      <c r="F58" s="211"/>
      <c r="G58" s="211"/>
      <c r="H58" s="211"/>
      <c r="I58" s="211"/>
      <c r="J58" s="211"/>
      <c r="K58" s="211"/>
      <c r="L58" s="211"/>
      <c r="M58" s="211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</row>
    <row r="59">
      <c r="A59" s="206"/>
      <c r="B59" s="207" t="s">
        <v>782</v>
      </c>
      <c r="C59" s="208" t="s">
        <v>806</v>
      </c>
      <c r="D59" s="211" t="s">
        <v>806</v>
      </c>
      <c r="E59" s="211"/>
      <c r="F59" s="211"/>
      <c r="G59" s="211"/>
      <c r="H59" s="211"/>
      <c r="I59" s="211"/>
      <c r="J59" s="211"/>
      <c r="K59" s="211"/>
      <c r="L59" s="211"/>
      <c r="M59" s="211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</row>
    <row r="60">
      <c r="A60" s="206"/>
      <c r="B60" s="211"/>
      <c r="C60" s="238" t="s">
        <v>553</v>
      </c>
      <c r="D60" s="207" t="s">
        <v>553</v>
      </c>
      <c r="E60" s="211"/>
      <c r="F60" s="211"/>
      <c r="G60" s="207"/>
      <c r="H60" s="211"/>
      <c r="I60" s="211"/>
      <c r="J60" s="207"/>
      <c r="K60" s="211"/>
      <c r="L60" s="211"/>
      <c r="M60" s="211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</row>
    <row r="61">
      <c r="A61" s="206"/>
      <c r="B61" s="211"/>
      <c r="C61" s="208" t="s">
        <v>774</v>
      </c>
      <c r="D61" s="211" t="s">
        <v>774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</row>
    <row r="62">
      <c r="A62" s="206"/>
      <c r="B62" s="211"/>
      <c r="C62" s="208"/>
      <c r="D62" s="237" t="s">
        <v>870</v>
      </c>
      <c r="E62" s="211"/>
      <c r="F62" s="211"/>
      <c r="G62" s="237"/>
      <c r="H62" s="211"/>
      <c r="I62" s="211"/>
      <c r="J62" s="237"/>
      <c r="K62" s="211"/>
      <c r="L62" s="211"/>
      <c r="M62" s="211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</row>
    <row r="63">
      <c r="A63" s="206"/>
      <c r="B63" s="211"/>
      <c r="C63" s="208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</row>
    <row r="64">
      <c r="A64" s="206"/>
      <c r="B64" s="211"/>
      <c r="C64" s="208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</row>
    <row r="65">
      <c r="A65" s="206"/>
      <c r="B65" s="211"/>
      <c r="C65" s="208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</row>
    <row r="66">
      <c r="A66" s="206"/>
      <c r="B66" s="211"/>
      <c r="C66" s="208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</row>
    <row r="67">
      <c r="A67" s="206"/>
      <c r="B67" s="211"/>
      <c r="C67" s="208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</row>
    <row r="68">
      <c r="A68" s="206"/>
      <c r="B68" s="211"/>
      <c r="C68" s="208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</row>
    <row r="69">
      <c r="A69" s="206"/>
      <c r="B69" s="211"/>
      <c r="C69" s="208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</row>
    <row r="70">
      <c r="A70" s="206"/>
      <c r="B70" s="211"/>
      <c r="C70" s="208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</row>
    <row r="71">
      <c r="A71" s="206"/>
      <c r="B71" s="211"/>
      <c r="C71" s="208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</row>
    <row r="72">
      <c r="A72" s="206"/>
      <c r="B72" s="211"/>
      <c r="C72" s="208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</row>
    <row r="73">
      <c r="A73" s="206"/>
      <c r="B73" s="211"/>
      <c r="C73" s="208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</row>
    <row r="74">
      <c r="A74" s="206"/>
      <c r="B74" s="211"/>
      <c r="C74" s="208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</row>
    <row r="75">
      <c r="A75" s="206"/>
      <c r="B75" s="211"/>
      <c r="C75" s="208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</row>
    <row r="76">
      <c r="A76" s="206"/>
      <c r="B76" s="211"/>
      <c r="C76" s="208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</row>
    <row r="77">
      <c r="A77" s="206"/>
      <c r="B77" s="211"/>
      <c r="C77" s="208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</row>
    <row r="78">
      <c r="A78" s="206"/>
      <c r="B78" s="211"/>
      <c r="C78" s="208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</row>
    <row r="79">
      <c r="A79" s="206"/>
      <c r="B79" s="211"/>
      <c r="C79" s="208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</row>
    <row r="80">
      <c r="A80" s="206"/>
      <c r="B80" s="211"/>
      <c r="C80" s="208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</row>
    <row r="81">
      <c r="A81" s="206"/>
      <c r="B81" s="211"/>
      <c r="C81" s="208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</row>
    <row r="82">
      <c r="A82" s="206"/>
      <c r="B82" s="211"/>
      <c r="C82" s="208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</row>
    <row r="83">
      <c r="A83" s="206"/>
      <c r="B83" s="211"/>
      <c r="C83" s="208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</row>
    <row r="84">
      <c r="A84" s="206"/>
      <c r="B84" s="211"/>
      <c r="C84" s="208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</row>
    <row r="85">
      <c r="A85" s="206"/>
      <c r="B85" s="211"/>
      <c r="C85" s="208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</row>
    <row r="86">
      <c r="A86" s="206"/>
      <c r="B86" s="211"/>
      <c r="C86" s="208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</row>
    <row r="87">
      <c r="A87" s="206"/>
      <c r="B87" s="211"/>
      <c r="C87" s="208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</row>
    <row r="88">
      <c r="A88" s="206"/>
      <c r="B88" s="211"/>
      <c r="C88" s="208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</row>
    <row r="89">
      <c r="A89" s="206"/>
      <c r="B89" s="211"/>
      <c r="C89" s="208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</row>
    <row r="90">
      <c r="A90" s="206"/>
      <c r="B90" s="211"/>
      <c r="C90" s="208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</row>
    <row r="91">
      <c r="A91" s="206"/>
      <c r="B91" s="211"/>
      <c r="C91" s="208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</row>
    <row r="92">
      <c r="A92" s="206"/>
      <c r="B92" s="211"/>
      <c r="C92" s="208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</row>
    <row r="93">
      <c r="A93" s="206"/>
      <c r="B93" s="211"/>
      <c r="C93" s="208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</row>
    <row r="94">
      <c r="A94" s="206"/>
      <c r="B94" s="211"/>
      <c r="C94" s="208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</row>
    <row r="95">
      <c r="A95" s="206"/>
      <c r="B95" s="211"/>
      <c r="C95" s="208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</row>
    <row r="96">
      <c r="A96" s="206"/>
      <c r="B96" s="211"/>
      <c r="C96" s="208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</row>
    <row r="97">
      <c r="A97" s="206"/>
      <c r="B97" s="211"/>
      <c r="C97" s="208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</row>
    <row r="98">
      <c r="A98" s="206"/>
      <c r="B98" s="211"/>
      <c r="C98" s="208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</row>
    <row r="99">
      <c r="A99" s="206"/>
      <c r="B99" s="211"/>
      <c r="C99" s="208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</row>
    <row r="100">
      <c r="A100" s="206"/>
      <c r="B100" s="211"/>
      <c r="C100" s="208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</row>
    <row r="101">
      <c r="A101" s="206"/>
      <c r="B101" s="211"/>
      <c r="C101" s="208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</row>
    <row r="102">
      <c r="A102" s="206"/>
      <c r="B102" s="211"/>
      <c r="C102" s="208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</row>
    <row r="103">
      <c r="A103" s="206"/>
      <c r="B103" s="211"/>
      <c r="C103" s="208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</row>
    <row r="104">
      <c r="A104" s="206"/>
      <c r="B104" s="211"/>
      <c r="C104" s="208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</row>
    <row r="105">
      <c r="A105" s="206"/>
      <c r="B105" s="211"/>
      <c r="C105" s="208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</row>
    <row r="106">
      <c r="A106" s="206"/>
      <c r="B106" s="211"/>
      <c r="C106" s="208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</row>
    <row r="107">
      <c r="A107" s="206"/>
      <c r="B107" s="211"/>
      <c r="C107" s="208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</row>
    <row r="108">
      <c r="A108" s="206"/>
      <c r="B108" s="211"/>
      <c r="C108" s="208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</row>
    <row r="109">
      <c r="A109" s="206"/>
      <c r="B109" s="211"/>
      <c r="C109" s="208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</row>
    <row r="110">
      <c r="A110" s="206"/>
      <c r="B110" s="211"/>
      <c r="C110" s="208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</row>
    <row r="111">
      <c r="A111" s="206"/>
      <c r="B111" s="211"/>
      <c r="C111" s="208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</row>
    <row r="112">
      <c r="A112" s="206"/>
      <c r="B112" s="211"/>
      <c r="C112" s="208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</row>
    <row r="113">
      <c r="A113" s="206"/>
      <c r="B113" s="211"/>
      <c r="C113" s="208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</row>
    <row r="114">
      <c r="A114" s="206"/>
      <c r="B114" s="211"/>
      <c r="C114" s="208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</row>
    <row r="115">
      <c r="A115" s="206"/>
      <c r="B115" s="211"/>
      <c r="C115" s="208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</row>
    <row r="116">
      <c r="A116" s="206"/>
      <c r="B116" s="211"/>
      <c r="C116" s="208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</row>
    <row r="117">
      <c r="A117" s="206"/>
      <c r="B117" s="211"/>
      <c r="C117" s="208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</row>
    <row r="118">
      <c r="A118" s="206"/>
      <c r="B118" s="211"/>
      <c r="C118" s="208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</row>
    <row r="119">
      <c r="A119" s="206"/>
      <c r="B119" s="211"/>
      <c r="C119" s="208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</row>
    <row r="120">
      <c r="A120" s="206"/>
      <c r="B120" s="211"/>
      <c r="C120" s="208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</row>
    <row r="121">
      <c r="A121" s="206"/>
      <c r="B121" s="211"/>
      <c r="C121" s="208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</row>
    <row r="122">
      <c r="A122" s="206"/>
      <c r="B122" s="211"/>
      <c r="C122" s="208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</row>
    <row r="123">
      <c r="A123" s="206"/>
      <c r="B123" s="211"/>
      <c r="C123" s="208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</row>
    <row r="124">
      <c r="A124" s="206"/>
      <c r="B124" s="211"/>
      <c r="C124" s="208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</row>
    <row r="125">
      <c r="A125" s="206"/>
      <c r="B125" s="211"/>
      <c r="C125" s="208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</row>
    <row r="126">
      <c r="A126" s="206"/>
      <c r="B126" s="211"/>
      <c r="C126" s="208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</row>
    <row r="127">
      <c r="A127" s="206"/>
      <c r="B127" s="211"/>
      <c r="C127" s="208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</row>
    <row r="128">
      <c r="A128" s="206"/>
      <c r="B128" s="211"/>
      <c r="C128" s="208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</row>
    <row r="129">
      <c r="A129" s="206"/>
      <c r="B129" s="211"/>
      <c r="C129" s="208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</row>
    <row r="130">
      <c r="A130" s="206"/>
      <c r="B130" s="211"/>
      <c r="C130" s="208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</row>
    <row r="131">
      <c r="A131" s="206"/>
      <c r="B131" s="211"/>
      <c r="C131" s="208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</row>
    <row r="132">
      <c r="A132" s="206"/>
      <c r="B132" s="211"/>
      <c r="C132" s="208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</row>
    <row r="133">
      <c r="A133" s="206"/>
      <c r="B133" s="211"/>
      <c r="C133" s="208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</row>
    <row r="134">
      <c r="A134" s="206"/>
      <c r="B134" s="211"/>
      <c r="C134" s="208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</row>
    <row r="135">
      <c r="A135" s="206"/>
      <c r="B135" s="211"/>
      <c r="C135" s="208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</row>
    <row r="136">
      <c r="A136" s="206"/>
      <c r="B136" s="211"/>
      <c r="C136" s="208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</row>
    <row r="137">
      <c r="A137" s="206"/>
      <c r="B137" s="211"/>
      <c r="C137" s="208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</row>
    <row r="138">
      <c r="A138" s="206"/>
      <c r="B138" s="211"/>
      <c r="C138" s="208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  <c r="AV138" s="193"/>
      <c r="AW138" s="193"/>
      <c r="AX138" s="193"/>
      <c r="AY138" s="193"/>
    </row>
    <row r="139">
      <c r="A139" s="206"/>
      <c r="B139" s="211"/>
      <c r="C139" s="208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  <c r="AV139" s="193"/>
      <c r="AW139" s="193"/>
      <c r="AX139" s="193"/>
      <c r="AY139" s="193"/>
    </row>
    <row r="140">
      <c r="A140" s="206"/>
      <c r="B140" s="211"/>
      <c r="C140" s="208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  <c r="AV140" s="193"/>
      <c r="AW140" s="193"/>
      <c r="AX140" s="193"/>
      <c r="AY140" s="193"/>
    </row>
    <row r="141">
      <c r="A141" s="206"/>
      <c r="B141" s="211"/>
      <c r="C141" s="208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  <c r="AV141" s="193"/>
      <c r="AW141" s="193"/>
      <c r="AX141" s="193"/>
      <c r="AY141" s="193"/>
    </row>
    <row r="142">
      <c r="A142" s="206"/>
      <c r="B142" s="211"/>
      <c r="C142" s="208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  <c r="AV142" s="193"/>
      <c r="AW142" s="193"/>
      <c r="AX142" s="193"/>
      <c r="AY142" s="193"/>
    </row>
    <row r="143">
      <c r="A143" s="206"/>
      <c r="B143" s="211"/>
      <c r="C143" s="208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  <c r="AV143" s="193"/>
      <c r="AW143" s="193"/>
      <c r="AX143" s="193"/>
      <c r="AY143" s="193"/>
    </row>
    <row r="144">
      <c r="A144" s="206"/>
      <c r="B144" s="211"/>
      <c r="C144" s="208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  <c r="AV144" s="193"/>
      <c r="AW144" s="193"/>
      <c r="AX144" s="193"/>
      <c r="AY144" s="193"/>
    </row>
    <row r="145">
      <c r="A145" s="206"/>
      <c r="B145" s="211"/>
      <c r="C145" s="208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  <c r="AV145" s="193"/>
      <c r="AW145" s="193"/>
      <c r="AX145" s="193"/>
      <c r="AY145" s="193"/>
    </row>
    <row r="146">
      <c r="A146" s="206"/>
      <c r="B146" s="211"/>
      <c r="C146" s="208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  <c r="AV146" s="193"/>
      <c r="AW146" s="193"/>
      <c r="AX146" s="193"/>
      <c r="AY146" s="193"/>
    </row>
    <row r="147">
      <c r="A147" s="206"/>
      <c r="B147" s="211"/>
      <c r="C147" s="208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  <c r="AV147" s="193"/>
      <c r="AW147" s="193"/>
      <c r="AX147" s="193"/>
      <c r="AY147" s="193"/>
    </row>
    <row r="148">
      <c r="A148" s="206"/>
      <c r="B148" s="211"/>
      <c r="C148" s="208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  <c r="AV148" s="193"/>
      <c r="AW148" s="193"/>
      <c r="AX148" s="193"/>
      <c r="AY148" s="193"/>
    </row>
    <row r="149">
      <c r="A149" s="206"/>
      <c r="B149" s="211"/>
      <c r="C149" s="208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  <c r="AV149" s="193"/>
      <c r="AW149" s="193"/>
      <c r="AX149" s="193"/>
      <c r="AY149" s="193"/>
    </row>
    <row r="150">
      <c r="A150" s="206"/>
      <c r="B150" s="211"/>
      <c r="C150" s="208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  <c r="AV150" s="193"/>
      <c r="AW150" s="193"/>
      <c r="AX150" s="193"/>
      <c r="AY150" s="193"/>
    </row>
    <row r="151">
      <c r="A151" s="206"/>
      <c r="B151" s="211"/>
      <c r="C151" s="208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3"/>
      <c r="AT151" s="193"/>
      <c r="AU151" s="193"/>
      <c r="AV151" s="193"/>
      <c r="AW151" s="193"/>
      <c r="AX151" s="193"/>
      <c r="AY151" s="193"/>
    </row>
    <row r="152">
      <c r="A152" s="206"/>
      <c r="B152" s="211"/>
      <c r="C152" s="208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  <c r="AO152" s="193"/>
      <c r="AP152" s="193"/>
      <c r="AQ152" s="193"/>
      <c r="AR152" s="193"/>
      <c r="AS152" s="193"/>
      <c r="AT152" s="193"/>
      <c r="AU152" s="193"/>
      <c r="AV152" s="193"/>
      <c r="AW152" s="193"/>
      <c r="AX152" s="193"/>
      <c r="AY152" s="193"/>
    </row>
    <row r="153">
      <c r="A153" s="206"/>
      <c r="B153" s="211"/>
      <c r="C153" s="208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  <c r="AO153" s="193"/>
      <c r="AP153" s="193"/>
      <c r="AQ153" s="193"/>
      <c r="AR153" s="193"/>
      <c r="AS153" s="193"/>
      <c r="AT153" s="193"/>
      <c r="AU153" s="193"/>
      <c r="AV153" s="193"/>
      <c r="AW153" s="193"/>
      <c r="AX153" s="193"/>
      <c r="AY153" s="193"/>
    </row>
    <row r="154">
      <c r="A154" s="206"/>
      <c r="B154" s="211"/>
      <c r="C154" s="208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  <c r="AO154" s="193"/>
      <c r="AP154" s="193"/>
      <c r="AQ154" s="193"/>
      <c r="AR154" s="193"/>
      <c r="AS154" s="193"/>
      <c r="AT154" s="193"/>
      <c r="AU154" s="193"/>
      <c r="AV154" s="193"/>
      <c r="AW154" s="193"/>
      <c r="AX154" s="193"/>
      <c r="AY154" s="193"/>
    </row>
    <row r="155">
      <c r="A155" s="206"/>
      <c r="B155" s="211"/>
      <c r="C155" s="208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  <c r="AO155" s="193"/>
      <c r="AP155" s="193"/>
      <c r="AQ155" s="193"/>
      <c r="AR155" s="193"/>
      <c r="AS155" s="193"/>
      <c r="AT155" s="193"/>
      <c r="AU155" s="193"/>
      <c r="AV155" s="193"/>
      <c r="AW155" s="193"/>
      <c r="AX155" s="193"/>
      <c r="AY155" s="193"/>
    </row>
    <row r="156">
      <c r="A156" s="206"/>
      <c r="B156" s="211"/>
      <c r="C156" s="208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3"/>
      <c r="AT156" s="193"/>
      <c r="AU156" s="193"/>
      <c r="AV156" s="193"/>
      <c r="AW156" s="193"/>
      <c r="AX156" s="193"/>
      <c r="AY156" s="193"/>
    </row>
    <row r="157">
      <c r="A157" s="206"/>
      <c r="B157" s="211"/>
      <c r="C157" s="208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3"/>
      <c r="AT157" s="193"/>
      <c r="AU157" s="193"/>
      <c r="AV157" s="193"/>
      <c r="AW157" s="193"/>
      <c r="AX157" s="193"/>
      <c r="AY157" s="193"/>
    </row>
    <row r="158">
      <c r="A158" s="206"/>
      <c r="B158" s="211"/>
      <c r="C158" s="208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  <c r="AO158" s="193"/>
      <c r="AP158" s="193"/>
      <c r="AQ158" s="193"/>
      <c r="AR158" s="193"/>
      <c r="AS158" s="193"/>
      <c r="AT158" s="193"/>
      <c r="AU158" s="193"/>
      <c r="AV158" s="193"/>
      <c r="AW158" s="193"/>
      <c r="AX158" s="193"/>
      <c r="AY158" s="193"/>
    </row>
    <row r="159">
      <c r="A159" s="206"/>
      <c r="B159" s="211"/>
      <c r="C159" s="208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3"/>
      <c r="AT159" s="193"/>
      <c r="AU159" s="193"/>
      <c r="AV159" s="193"/>
      <c r="AW159" s="193"/>
      <c r="AX159" s="193"/>
      <c r="AY159" s="193"/>
    </row>
    <row r="160">
      <c r="A160" s="206"/>
      <c r="B160" s="211"/>
      <c r="C160" s="208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3"/>
      <c r="AT160" s="193"/>
      <c r="AU160" s="193"/>
      <c r="AV160" s="193"/>
      <c r="AW160" s="193"/>
      <c r="AX160" s="193"/>
      <c r="AY160" s="193"/>
    </row>
    <row r="161">
      <c r="A161" s="206"/>
      <c r="B161" s="211"/>
      <c r="C161" s="208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3"/>
      <c r="AT161" s="193"/>
      <c r="AU161" s="193"/>
      <c r="AV161" s="193"/>
      <c r="AW161" s="193"/>
      <c r="AX161" s="193"/>
      <c r="AY161" s="193"/>
    </row>
    <row r="162">
      <c r="A162" s="206"/>
      <c r="B162" s="211"/>
      <c r="C162" s="208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</row>
    <row r="163">
      <c r="A163" s="206"/>
      <c r="B163" s="211"/>
      <c r="C163" s="208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3"/>
      <c r="AT163" s="193"/>
      <c r="AU163" s="193"/>
      <c r="AV163" s="193"/>
      <c r="AW163" s="193"/>
      <c r="AX163" s="193"/>
      <c r="AY163" s="193"/>
    </row>
    <row r="164">
      <c r="A164" s="206"/>
      <c r="B164" s="211"/>
      <c r="C164" s="208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3"/>
      <c r="AT164" s="193"/>
      <c r="AU164" s="193"/>
      <c r="AV164" s="193"/>
      <c r="AW164" s="193"/>
      <c r="AX164" s="193"/>
      <c r="AY164" s="193"/>
    </row>
    <row r="165">
      <c r="A165" s="206"/>
      <c r="B165" s="211"/>
      <c r="C165" s="208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193"/>
      <c r="AT165" s="193"/>
      <c r="AU165" s="193"/>
      <c r="AV165" s="193"/>
      <c r="AW165" s="193"/>
      <c r="AX165" s="193"/>
      <c r="AY165" s="193"/>
    </row>
    <row r="166">
      <c r="A166" s="206"/>
      <c r="B166" s="211"/>
      <c r="C166" s="20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193"/>
      <c r="AT166" s="193"/>
      <c r="AU166" s="193"/>
      <c r="AV166" s="193"/>
      <c r="AW166" s="193"/>
      <c r="AX166" s="193"/>
      <c r="AY166" s="193"/>
    </row>
    <row r="167">
      <c r="A167" s="206"/>
      <c r="B167" s="211"/>
      <c r="C167" s="208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  <c r="AO167" s="193"/>
      <c r="AP167" s="193"/>
      <c r="AQ167" s="193"/>
      <c r="AR167" s="193"/>
      <c r="AS167" s="193"/>
      <c r="AT167" s="193"/>
      <c r="AU167" s="193"/>
      <c r="AV167" s="193"/>
      <c r="AW167" s="193"/>
      <c r="AX167" s="193"/>
      <c r="AY167" s="193"/>
    </row>
    <row r="168">
      <c r="A168" s="206"/>
      <c r="B168" s="211"/>
      <c r="C168" s="208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3"/>
      <c r="AT168" s="193"/>
      <c r="AU168" s="193"/>
      <c r="AV168" s="193"/>
      <c r="AW168" s="193"/>
      <c r="AX168" s="193"/>
      <c r="AY168" s="193"/>
    </row>
    <row r="169">
      <c r="A169" s="206"/>
      <c r="B169" s="211"/>
      <c r="C169" s="208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  <c r="AV169" s="193"/>
      <c r="AW169" s="193"/>
      <c r="AX169" s="193"/>
      <c r="AY169" s="193"/>
    </row>
    <row r="170">
      <c r="A170" s="206"/>
      <c r="B170" s="211"/>
      <c r="C170" s="208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  <c r="AV170" s="193"/>
      <c r="AW170" s="193"/>
      <c r="AX170" s="193"/>
      <c r="AY170" s="193"/>
    </row>
    <row r="171">
      <c r="A171" s="206"/>
      <c r="B171" s="211"/>
      <c r="C171" s="208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  <c r="AV171" s="193"/>
      <c r="AW171" s="193"/>
      <c r="AX171" s="193"/>
      <c r="AY171" s="193"/>
    </row>
    <row r="172">
      <c r="A172" s="206"/>
      <c r="B172" s="211"/>
      <c r="C172" s="208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3"/>
      <c r="AT172" s="193"/>
      <c r="AU172" s="193"/>
      <c r="AV172" s="193"/>
      <c r="AW172" s="193"/>
      <c r="AX172" s="193"/>
      <c r="AY172" s="193"/>
    </row>
    <row r="173">
      <c r="A173" s="206"/>
      <c r="B173" s="211"/>
      <c r="C173" s="208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3"/>
      <c r="AT173" s="193"/>
      <c r="AU173" s="193"/>
      <c r="AV173" s="193"/>
      <c r="AW173" s="193"/>
      <c r="AX173" s="193"/>
      <c r="AY173" s="193"/>
    </row>
    <row r="174">
      <c r="A174" s="206"/>
      <c r="B174" s="211"/>
      <c r="C174" s="20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  <c r="AV174" s="193"/>
      <c r="AW174" s="193"/>
      <c r="AX174" s="193"/>
      <c r="AY174" s="193"/>
    </row>
    <row r="175">
      <c r="A175" s="206"/>
      <c r="B175" s="211"/>
      <c r="C175" s="208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3"/>
      <c r="AT175" s="193"/>
      <c r="AU175" s="193"/>
      <c r="AV175" s="193"/>
      <c r="AW175" s="193"/>
      <c r="AX175" s="193"/>
      <c r="AY175" s="193"/>
    </row>
    <row r="176">
      <c r="A176" s="206"/>
      <c r="B176" s="211"/>
      <c r="C176" s="208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3"/>
      <c r="AT176" s="193"/>
      <c r="AU176" s="193"/>
      <c r="AV176" s="193"/>
      <c r="AW176" s="193"/>
      <c r="AX176" s="193"/>
      <c r="AY176" s="193"/>
    </row>
    <row r="177">
      <c r="A177" s="206"/>
      <c r="B177" s="211"/>
      <c r="C177" s="208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  <c r="AV177" s="193"/>
      <c r="AW177" s="193"/>
      <c r="AX177" s="193"/>
      <c r="AY177" s="193"/>
    </row>
    <row r="178">
      <c r="A178" s="206"/>
      <c r="B178" s="211"/>
      <c r="C178" s="208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  <c r="AV178" s="193"/>
      <c r="AW178" s="193"/>
      <c r="AX178" s="193"/>
      <c r="AY178" s="193"/>
    </row>
    <row r="179">
      <c r="A179" s="206"/>
      <c r="B179" s="211"/>
      <c r="C179" s="208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  <c r="AO179" s="193"/>
      <c r="AP179" s="193"/>
      <c r="AQ179" s="193"/>
      <c r="AR179" s="193"/>
      <c r="AS179" s="193"/>
      <c r="AT179" s="193"/>
      <c r="AU179" s="193"/>
      <c r="AV179" s="193"/>
      <c r="AW179" s="193"/>
      <c r="AX179" s="193"/>
      <c r="AY179" s="193"/>
    </row>
    <row r="180">
      <c r="A180" s="206"/>
      <c r="B180" s="211"/>
      <c r="C180" s="208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  <c r="AO180" s="193"/>
      <c r="AP180" s="193"/>
      <c r="AQ180" s="193"/>
      <c r="AR180" s="193"/>
      <c r="AS180" s="193"/>
      <c r="AT180" s="193"/>
      <c r="AU180" s="193"/>
      <c r="AV180" s="193"/>
      <c r="AW180" s="193"/>
      <c r="AX180" s="193"/>
      <c r="AY180" s="193"/>
    </row>
    <row r="181">
      <c r="A181" s="206"/>
      <c r="B181" s="211"/>
      <c r="C181" s="208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  <c r="AV181" s="193"/>
      <c r="AW181" s="193"/>
      <c r="AX181" s="193"/>
      <c r="AY181" s="193"/>
    </row>
    <row r="182">
      <c r="A182" s="206"/>
      <c r="B182" s="211"/>
      <c r="C182" s="208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  <c r="AO182" s="193"/>
      <c r="AP182" s="193"/>
      <c r="AQ182" s="193"/>
      <c r="AR182" s="193"/>
      <c r="AS182" s="193"/>
      <c r="AT182" s="193"/>
      <c r="AU182" s="193"/>
      <c r="AV182" s="193"/>
      <c r="AW182" s="193"/>
      <c r="AX182" s="193"/>
      <c r="AY182" s="193"/>
    </row>
    <row r="183">
      <c r="A183" s="206"/>
      <c r="B183" s="211"/>
      <c r="C183" s="208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  <c r="AV183" s="193"/>
      <c r="AW183" s="193"/>
      <c r="AX183" s="193"/>
      <c r="AY183" s="193"/>
    </row>
    <row r="184">
      <c r="A184" s="206"/>
      <c r="B184" s="211"/>
      <c r="C184" s="208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  <c r="AO184" s="193"/>
      <c r="AP184" s="193"/>
      <c r="AQ184" s="193"/>
      <c r="AR184" s="193"/>
      <c r="AS184" s="193"/>
      <c r="AT184" s="193"/>
      <c r="AU184" s="193"/>
      <c r="AV184" s="193"/>
      <c r="AW184" s="193"/>
      <c r="AX184" s="193"/>
      <c r="AY184" s="193"/>
    </row>
    <row r="185">
      <c r="A185" s="206"/>
      <c r="B185" s="211"/>
      <c r="C185" s="208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  <c r="AV185" s="193"/>
      <c r="AW185" s="193"/>
      <c r="AX185" s="193"/>
      <c r="AY185" s="193"/>
    </row>
    <row r="186">
      <c r="A186" s="206"/>
      <c r="B186" s="211"/>
      <c r="C186" s="208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3"/>
      <c r="AT186" s="193"/>
      <c r="AU186" s="193"/>
      <c r="AV186" s="193"/>
      <c r="AW186" s="193"/>
      <c r="AX186" s="193"/>
      <c r="AY186" s="193"/>
    </row>
    <row r="187">
      <c r="A187" s="206"/>
      <c r="B187" s="211"/>
      <c r="C187" s="208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</row>
    <row r="188">
      <c r="A188" s="206"/>
      <c r="B188" s="211"/>
      <c r="C188" s="208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3"/>
      <c r="AT188" s="193"/>
      <c r="AU188" s="193"/>
      <c r="AV188" s="193"/>
      <c r="AW188" s="193"/>
      <c r="AX188" s="193"/>
      <c r="AY188" s="193"/>
    </row>
    <row r="189">
      <c r="A189" s="206"/>
      <c r="B189" s="211"/>
      <c r="C189" s="208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  <c r="AV189" s="193"/>
      <c r="AW189" s="193"/>
      <c r="AX189" s="193"/>
      <c r="AY189" s="193"/>
    </row>
    <row r="190">
      <c r="A190" s="206"/>
      <c r="B190" s="211"/>
      <c r="C190" s="208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3"/>
      <c r="AT190" s="193"/>
      <c r="AU190" s="193"/>
      <c r="AV190" s="193"/>
      <c r="AW190" s="193"/>
      <c r="AX190" s="193"/>
      <c r="AY190" s="193"/>
    </row>
    <row r="191">
      <c r="A191" s="206"/>
      <c r="B191" s="211"/>
      <c r="C191" s="208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  <c r="AV191" s="193"/>
      <c r="AW191" s="193"/>
      <c r="AX191" s="193"/>
      <c r="AY191" s="193"/>
    </row>
    <row r="192">
      <c r="A192" s="206"/>
      <c r="B192" s="211"/>
      <c r="C192" s="208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  <c r="AV192" s="193"/>
      <c r="AW192" s="193"/>
      <c r="AX192" s="193"/>
      <c r="AY192" s="193"/>
    </row>
    <row r="193">
      <c r="A193" s="206"/>
      <c r="B193" s="211"/>
      <c r="C193" s="208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3"/>
      <c r="AT193" s="193"/>
      <c r="AU193" s="193"/>
      <c r="AV193" s="193"/>
      <c r="AW193" s="193"/>
      <c r="AX193" s="193"/>
      <c r="AY193" s="193"/>
    </row>
    <row r="194">
      <c r="A194" s="206"/>
      <c r="B194" s="211"/>
      <c r="C194" s="208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3"/>
      <c r="AT194" s="193"/>
      <c r="AU194" s="193"/>
      <c r="AV194" s="193"/>
      <c r="AW194" s="193"/>
      <c r="AX194" s="193"/>
      <c r="AY194" s="193"/>
    </row>
    <row r="195">
      <c r="A195" s="206"/>
      <c r="B195" s="211"/>
      <c r="C195" s="208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</row>
    <row r="196">
      <c r="A196" s="206"/>
      <c r="B196" s="211"/>
      <c r="C196" s="208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  <c r="AO196" s="193"/>
      <c r="AP196" s="193"/>
      <c r="AQ196" s="193"/>
      <c r="AR196" s="193"/>
      <c r="AS196" s="193"/>
      <c r="AT196" s="193"/>
      <c r="AU196" s="193"/>
      <c r="AV196" s="193"/>
      <c r="AW196" s="193"/>
      <c r="AX196" s="193"/>
      <c r="AY196" s="193"/>
    </row>
    <row r="197">
      <c r="A197" s="206"/>
      <c r="B197" s="211"/>
      <c r="C197" s="208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  <c r="AV197" s="193"/>
      <c r="AW197" s="193"/>
      <c r="AX197" s="193"/>
      <c r="AY197" s="193"/>
    </row>
    <row r="198">
      <c r="A198" s="206"/>
      <c r="B198" s="211"/>
      <c r="C198" s="208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  <c r="AO198" s="193"/>
      <c r="AP198" s="193"/>
      <c r="AQ198" s="193"/>
      <c r="AR198" s="193"/>
      <c r="AS198" s="193"/>
      <c r="AT198" s="193"/>
      <c r="AU198" s="193"/>
      <c r="AV198" s="193"/>
      <c r="AW198" s="193"/>
      <c r="AX198" s="193"/>
      <c r="AY198" s="193"/>
    </row>
    <row r="199">
      <c r="A199" s="206"/>
      <c r="B199" s="211"/>
      <c r="C199" s="208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  <c r="AV199" s="193"/>
      <c r="AW199" s="193"/>
      <c r="AX199" s="193"/>
      <c r="AY199" s="193"/>
    </row>
    <row r="200">
      <c r="A200" s="206"/>
      <c r="B200" s="211"/>
      <c r="C200" s="208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  <c r="AV200" s="193"/>
      <c r="AW200" s="193"/>
      <c r="AX200" s="193"/>
      <c r="AY200" s="193"/>
    </row>
    <row r="201">
      <c r="A201" s="206"/>
      <c r="B201" s="211"/>
      <c r="C201" s="208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  <c r="AO201" s="193"/>
      <c r="AP201" s="193"/>
      <c r="AQ201" s="193"/>
      <c r="AR201" s="193"/>
      <c r="AS201" s="193"/>
      <c r="AT201" s="193"/>
      <c r="AU201" s="193"/>
      <c r="AV201" s="193"/>
      <c r="AW201" s="193"/>
      <c r="AX201" s="193"/>
      <c r="AY201" s="193"/>
    </row>
    <row r="202">
      <c r="A202" s="206"/>
      <c r="B202" s="211"/>
      <c r="C202" s="208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3"/>
      <c r="AT202" s="193"/>
      <c r="AU202" s="193"/>
      <c r="AV202" s="193"/>
      <c r="AW202" s="193"/>
      <c r="AX202" s="193"/>
      <c r="AY202" s="193"/>
    </row>
    <row r="203">
      <c r="A203" s="206"/>
      <c r="B203" s="211"/>
      <c r="C203" s="208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3"/>
      <c r="AT203" s="193"/>
      <c r="AU203" s="193"/>
      <c r="AV203" s="193"/>
      <c r="AW203" s="193"/>
      <c r="AX203" s="193"/>
      <c r="AY203" s="193"/>
    </row>
    <row r="204">
      <c r="A204" s="206"/>
      <c r="B204" s="211"/>
      <c r="C204" s="208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3"/>
      <c r="AT204" s="193"/>
      <c r="AU204" s="193"/>
      <c r="AV204" s="193"/>
      <c r="AW204" s="193"/>
      <c r="AX204" s="193"/>
      <c r="AY204" s="193"/>
    </row>
    <row r="205">
      <c r="A205" s="206"/>
      <c r="B205" s="211"/>
      <c r="C205" s="208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  <c r="AV205" s="193"/>
      <c r="AW205" s="193"/>
      <c r="AX205" s="193"/>
      <c r="AY205" s="193"/>
    </row>
    <row r="206">
      <c r="A206" s="206"/>
      <c r="B206" s="211"/>
      <c r="C206" s="208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  <c r="AV206" s="193"/>
      <c r="AW206" s="193"/>
      <c r="AX206" s="193"/>
      <c r="AY206" s="193"/>
    </row>
    <row r="207">
      <c r="A207" s="206"/>
      <c r="B207" s="211"/>
      <c r="C207" s="208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3"/>
      <c r="AT207" s="193"/>
      <c r="AU207" s="193"/>
      <c r="AV207" s="193"/>
      <c r="AW207" s="193"/>
      <c r="AX207" s="193"/>
      <c r="AY207" s="193"/>
    </row>
    <row r="208">
      <c r="A208" s="206"/>
      <c r="B208" s="211"/>
      <c r="C208" s="208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  <c r="AV208" s="193"/>
      <c r="AW208" s="193"/>
      <c r="AX208" s="193"/>
      <c r="AY208" s="193"/>
    </row>
    <row r="209">
      <c r="A209" s="206"/>
      <c r="B209" s="211"/>
      <c r="C209" s="208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3"/>
      <c r="AT209" s="193"/>
      <c r="AU209" s="193"/>
      <c r="AV209" s="193"/>
      <c r="AW209" s="193"/>
      <c r="AX209" s="193"/>
      <c r="AY209" s="193"/>
    </row>
    <row r="210">
      <c r="A210" s="206"/>
      <c r="B210" s="211"/>
      <c r="C210" s="208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  <c r="AV210" s="193"/>
      <c r="AW210" s="193"/>
      <c r="AX210" s="193"/>
      <c r="AY210" s="193"/>
    </row>
    <row r="211">
      <c r="A211" s="206"/>
      <c r="B211" s="211"/>
      <c r="C211" s="208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3"/>
      <c r="AT211" s="193"/>
      <c r="AU211" s="193"/>
      <c r="AV211" s="193"/>
      <c r="AW211" s="193"/>
      <c r="AX211" s="193"/>
      <c r="AY211" s="193"/>
    </row>
    <row r="212">
      <c r="A212" s="206"/>
      <c r="B212" s="211"/>
      <c r="C212" s="208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  <c r="AV212" s="193"/>
      <c r="AW212" s="193"/>
      <c r="AX212" s="193"/>
      <c r="AY212" s="193"/>
    </row>
    <row r="213">
      <c r="A213" s="206"/>
      <c r="B213" s="211"/>
      <c r="C213" s="208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  <c r="AV213" s="193"/>
      <c r="AW213" s="193"/>
      <c r="AX213" s="193"/>
      <c r="AY213" s="193"/>
    </row>
    <row r="214">
      <c r="A214" s="206"/>
      <c r="B214" s="211"/>
      <c r="C214" s="208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3"/>
      <c r="AT214" s="193"/>
      <c r="AU214" s="193"/>
      <c r="AV214" s="193"/>
      <c r="AW214" s="193"/>
      <c r="AX214" s="193"/>
      <c r="AY214" s="193"/>
    </row>
    <row r="215">
      <c r="A215" s="206"/>
      <c r="B215" s="211"/>
      <c r="C215" s="208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  <c r="AV215" s="193"/>
      <c r="AW215" s="193"/>
      <c r="AX215" s="193"/>
      <c r="AY215" s="193"/>
    </row>
    <row r="216">
      <c r="A216" s="206"/>
      <c r="B216" s="211"/>
      <c r="C216" s="208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3"/>
      <c r="AT216" s="193"/>
      <c r="AU216" s="193"/>
      <c r="AV216" s="193"/>
      <c r="AW216" s="193"/>
      <c r="AX216" s="193"/>
      <c r="AY216" s="193"/>
    </row>
    <row r="217">
      <c r="A217" s="206"/>
      <c r="B217" s="211"/>
      <c r="C217" s="208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3"/>
      <c r="AT217" s="193"/>
      <c r="AU217" s="193"/>
      <c r="AV217" s="193"/>
      <c r="AW217" s="193"/>
      <c r="AX217" s="193"/>
      <c r="AY217" s="193"/>
    </row>
    <row r="218">
      <c r="A218" s="206"/>
      <c r="B218" s="211"/>
      <c r="C218" s="208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3"/>
      <c r="AT218" s="193"/>
      <c r="AU218" s="193"/>
      <c r="AV218" s="193"/>
      <c r="AW218" s="193"/>
      <c r="AX218" s="193"/>
      <c r="AY218" s="193"/>
    </row>
    <row r="219">
      <c r="A219" s="206"/>
      <c r="B219" s="211"/>
      <c r="C219" s="208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3"/>
      <c r="AT219" s="193"/>
      <c r="AU219" s="193"/>
      <c r="AV219" s="193"/>
      <c r="AW219" s="193"/>
      <c r="AX219" s="193"/>
      <c r="AY219" s="193"/>
    </row>
    <row r="220">
      <c r="A220" s="206"/>
      <c r="B220" s="211"/>
      <c r="C220" s="208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  <c r="AO220" s="193"/>
      <c r="AP220" s="193"/>
      <c r="AQ220" s="193"/>
      <c r="AR220" s="193"/>
      <c r="AS220" s="193"/>
      <c r="AT220" s="193"/>
      <c r="AU220" s="193"/>
      <c r="AV220" s="193"/>
      <c r="AW220" s="193"/>
      <c r="AX220" s="193"/>
      <c r="AY220" s="193"/>
    </row>
    <row r="221">
      <c r="A221" s="206"/>
      <c r="B221" s="211"/>
      <c r="C221" s="208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93"/>
      <c r="AL221" s="193"/>
      <c r="AM221" s="193"/>
      <c r="AN221" s="193"/>
      <c r="AO221" s="193"/>
      <c r="AP221" s="193"/>
      <c r="AQ221" s="193"/>
      <c r="AR221" s="193"/>
      <c r="AS221" s="193"/>
      <c r="AT221" s="193"/>
      <c r="AU221" s="193"/>
      <c r="AV221" s="193"/>
      <c r="AW221" s="193"/>
      <c r="AX221" s="193"/>
      <c r="AY221" s="193"/>
    </row>
    <row r="222">
      <c r="A222" s="206"/>
      <c r="B222" s="211"/>
      <c r="C222" s="208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3"/>
      <c r="AT222" s="193"/>
      <c r="AU222" s="193"/>
      <c r="AV222" s="193"/>
      <c r="AW222" s="193"/>
      <c r="AX222" s="193"/>
      <c r="AY222" s="193"/>
    </row>
    <row r="223">
      <c r="A223" s="206"/>
      <c r="B223" s="211"/>
      <c r="C223" s="208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3"/>
      <c r="AT223" s="193"/>
      <c r="AU223" s="193"/>
      <c r="AV223" s="193"/>
      <c r="AW223" s="193"/>
      <c r="AX223" s="193"/>
      <c r="AY223" s="193"/>
    </row>
    <row r="224">
      <c r="A224" s="206"/>
      <c r="B224" s="211"/>
      <c r="C224" s="208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3"/>
      <c r="AT224" s="193"/>
      <c r="AU224" s="193"/>
      <c r="AV224" s="193"/>
      <c r="AW224" s="193"/>
      <c r="AX224" s="193"/>
      <c r="AY224" s="193"/>
    </row>
    <row r="225">
      <c r="A225" s="206"/>
      <c r="B225" s="211"/>
      <c r="C225" s="208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  <c r="AV225" s="193"/>
      <c r="AW225" s="193"/>
      <c r="AX225" s="193"/>
      <c r="AY225" s="193"/>
    </row>
    <row r="226">
      <c r="A226" s="206"/>
      <c r="B226" s="211"/>
      <c r="C226" s="208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3"/>
      <c r="AT226" s="193"/>
      <c r="AU226" s="193"/>
      <c r="AV226" s="193"/>
      <c r="AW226" s="193"/>
      <c r="AX226" s="193"/>
      <c r="AY226" s="193"/>
    </row>
    <row r="227">
      <c r="A227" s="206"/>
      <c r="B227" s="211"/>
      <c r="C227" s="208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3"/>
      <c r="AT227" s="193"/>
      <c r="AU227" s="193"/>
      <c r="AV227" s="193"/>
      <c r="AW227" s="193"/>
      <c r="AX227" s="193"/>
      <c r="AY227" s="193"/>
    </row>
    <row r="228">
      <c r="A228" s="206"/>
      <c r="B228" s="211"/>
      <c r="C228" s="208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3"/>
      <c r="AT228" s="193"/>
      <c r="AU228" s="193"/>
      <c r="AV228" s="193"/>
      <c r="AW228" s="193"/>
      <c r="AX228" s="193"/>
      <c r="AY228" s="193"/>
    </row>
    <row r="229">
      <c r="A229" s="206"/>
      <c r="B229" s="211"/>
      <c r="C229" s="208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3"/>
      <c r="AT229" s="193"/>
      <c r="AU229" s="193"/>
      <c r="AV229" s="193"/>
      <c r="AW229" s="193"/>
      <c r="AX229" s="193"/>
      <c r="AY229" s="193"/>
    </row>
    <row r="230">
      <c r="A230" s="206"/>
      <c r="B230" s="211"/>
      <c r="C230" s="208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3"/>
      <c r="AT230" s="193"/>
      <c r="AU230" s="193"/>
      <c r="AV230" s="193"/>
      <c r="AW230" s="193"/>
      <c r="AX230" s="193"/>
      <c r="AY230" s="193"/>
    </row>
    <row r="231">
      <c r="A231" s="206"/>
      <c r="B231" s="211"/>
      <c r="C231" s="208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  <c r="AV231" s="193"/>
      <c r="AW231" s="193"/>
      <c r="AX231" s="193"/>
      <c r="AY231" s="193"/>
    </row>
    <row r="232">
      <c r="A232" s="206"/>
      <c r="B232" s="211"/>
      <c r="C232" s="208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3"/>
      <c r="AT232" s="193"/>
      <c r="AU232" s="193"/>
      <c r="AV232" s="193"/>
      <c r="AW232" s="193"/>
      <c r="AX232" s="193"/>
      <c r="AY232" s="193"/>
    </row>
    <row r="233">
      <c r="A233" s="206"/>
      <c r="B233" s="211"/>
      <c r="C233" s="208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93"/>
      <c r="AL233" s="193"/>
      <c r="AM233" s="193"/>
      <c r="AN233" s="193"/>
      <c r="AO233" s="193"/>
      <c r="AP233" s="193"/>
      <c r="AQ233" s="193"/>
      <c r="AR233" s="193"/>
      <c r="AS233" s="193"/>
      <c r="AT233" s="193"/>
      <c r="AU233" s="193"/>
      <c r="AV233" s="193"/>
      <c r="AW233" s="193"/>
      <c r="AX233" s="193"/>
      <c r="AY233" s="193"/>
    </row>
    <row r="234">
      <c r="A234" s="206"/>
      <c r="B234" s="211"/>
      <c r="C234" s="208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93"/>
      <c r="AL234" s="193"/>
      <c r="AM234" s="193"/>
      <c r="AN234" s="193"/>
      <c r="AO234" s="193"/>
      <c r="AP234" s="193"/>
      <c r="AQ234" s="193"/>
      <c r="AR234" s="193"/>
      <c r="AS234" s="193"/>
      <c r="AT234" s="193"/>
      <c r="AU234" s="193"/>
      <c r="AV234" s="193"/>
      <c r="AW234" s="193"/>
      <c r="AX234" s="193"/>
      <c r="AY234" s="193"/>
    </row>
    <row r="235">
      <c r="A235" s="206"/>
      <c r="B235" s="211"/>
      <c r="C235" s="208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93"/>
      <c r="AL235" s="193"/>
      <c r="AM235" s="193"/>
      <c r="AN235" s="193"/>
      <c r="AO235" s="193"/>
      <c r="AP235" s="193"/>
      <c r="AQ235" s="193"/>
      <c r="AR235" s="193"/>
      <c r="AS235" s="193"/>
      <c r="AT235" s="193"/>
      <c r="AU235" s="193"/>
      <c r="AV235" s="193"/>
      <c r="AW235" s="193"/>
      <c r="AX235" s="193"/>
      <c r="AY235" s="193"/>
    </row>
    <row r="236">
      <c r="A236" s="206"/>
      <c r="B236" s="211"/>
      <c r="C236" s="208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  <c r="AA236" s="193"/>
      <c r="AB236" s="193"/>
      <c r="AC236" s="193"/>
      <c r="AD236" s="193"/>
      <c r="AE236" s="193"/>
      <c r="AF236" s="193"/>
      <c r="AG236" s="193"/>
      <c r="AH236" s="193"/>
      <c r="AI236" s="193"/>
      <c r="AJ236" s="193"/>
      <c r="AK236" s="193"/>
      <c r="AL236" s="193"/>
      <c r="AM236" s="193"/>
      <c r="AN236" s="193"/>
      <c r="AO236" s="193"/>
      <c r="AP236" s="193"/>
      <c r="AQ236" s="193"/>
      <c r="AR236" s="193"/>
      <c r="AS236" s="193"/>
      <c r="AT236" s="193"/>
      <c r="AU236" s="193"/>
      <c r="AV236" s="193"/>
      <c r="AW236" s="193"/>
      <c r="AX236" s="193"/>
      <c r="AY236" s="193"/>
    </row>
    <row r="237">
      <c r="A237" s="206"/>
      <c r="B237" s="211"/>
      <c r="C237" s="208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  <c r="AA237" s="193"/>
      <c r="AB237" s="193"/>
      <c r="AC237" s="193"/>
      <c r="AD237" s="193"/>
      <c r="AE237" s="193"/>
      <c r="AF237" s="193"/>
      <c r="AG237" s="193"/>
      <c r="AH237" s="193"/>
      <c r="AI237" s="193"/>
      <c r="AJ237" s="193"/>
      <c r="AK237" s="193"/>
      <c r="AL237" s="193"/>
      <c r="AM237" s="193"/>
      <c r="AN237" s="193"/>
      <c r="AO237" s="193"/>
      <c r="AP237" s="193"/>
      <c r="AQ237" s="193"/>
      <c r="AR237" s="193"/>
      <c r="AS237" s="193"/>
      <c r="AT237" s="193"/>
      <c r="AU237" s="193"/>
      <c r="AV237" s="193"/>
      <c r="AW237" s="193"/>
      <c r="AX237" s="193"/>
      <c r="AY237" s="193"/>
    </row>
    <row r="238">
      <c r="A238" s="206"/>
      <c r="B238" s="211"/>
      <c r="C238" s="208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  <c r="AD238" s="193"/>
      <c r="AE238" s="193"/>
      <c r="AF238" s="193"/>
      <c r="AG238" s="193"/>
      <c r="AH238" s="193"/>
      <c r="AI238" s="193"/>
      <c r="AJ238" s="193"/>
      <c r="AK238" s="193"/>
      <c r="AL238" s="193"/>
      <c r="AM238" s="193"/>
      <c r="AN238" s="193"/>
      <c r="AO238" s="193"/>
      <c r="AP238" s="193"/>
      <c r="AQ238" s="193"/>
      <c r="AR238" s="193"/>
      <c r="AS238" s="193"/>
      <c r="AT238" s="193"/>
      <c r="AU238" s="193"/>
      <c r="AV238" s="193"/>
      <c r="AW238" s="193"/>
      <c r="AX238" s="193"/>
      <c r="AY238" s="193"/>
    </row>
    <row r="239">
      <c r="A239" s="206"/>
      <c r="B239" s="211"/>
      <c r="C239" s="208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  <c r="AC239" s="193"/>
      <c r="AD239" s="193"/>
      <c r="AE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  <c r="AV239" s="193"/>
      <c r="AW239" s="193"/>
      <c r="AX239" s="193"/>
      <c r="AY239" s="193"/>
    </row>
    <row r="240">
      <c r="A240" s="206"/>
      <c r="B240" s="211"/>
      <c r="C240" s="208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  <c r="AA240" s="193"/>
      <c r="AB240" s="193"/>
      <c r="AC240" s="193"/>
      <c r="AD240" s="193"/>
      <c r="AE240" s="193"/>
      <c r="AF240" s="193"/>
      <c r="AG240" s="193"/>
      <c r="AH240" s="193"/>
      <c r="AI240" s="193"/>
      <c r="AJ240" s="193"/>
      <c r="AK240" s="193"/>
      <c r="AL240" s="193"/>
      <c r="AM240" s="193"/>
      <c r="AN240" s="193"/>
      <c r="AO240" s="193"/>
      <c r="AP240" s="193"/>
      <c r="AQ240" s="193"/>
      <c r="AR240" s="193"/>
      <c r="AS240" s="193"/>
      <c r="AT240" s="193"/>
      <c r="AU240" s="193"/>
      <c r="AV240" s="193"/>
      <c r="AW240" s="193"/>
      <c r="AX240" s="193"/>
      <c r="AY240" s="193"/>
    </row>
    <row r="241">
      <c r="A241" s="206"/>
      <c r="B241" s="211"/>
      <c r="C241" s="208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  <c r="AA241" s="193"/>
      <c r="AB241" s="193"/>
      <c r="AC241" s="193"/>
      <c r="AD241" s="193"/>
      <c r="AE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  <c r="AV241" s="193"/>
      <c r="AW241" s="193"/>
      <c r="AX241" s="193"/>
      <c r="AY241" s="193"/>
    </row>
    <row r="242">
      <c r="A242" s="206"/>
      <c r="B242" s="211"/>
      <c r="C242" s="208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</row>
    <row r="243">
      <c r="A243" s="206"/>
      <c r="B243" s="211"/>
      <c r="C243" s="208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  <c r="AA243" s="193"/>
      <c r="AB243" s="193"/>
      <c r="AC243" s="193"/>
      <c r="AD243" s="193"/>
      <c r="AE243" s="193"/>
      <c r="AF243" s="193"/>
      <c r="AG243" s="193"/>
      <c r="AH243" s="193"/>
      <c r="AI243" s="193"/>
      <c r="AJ243" s="193"/>
      <c r="AK243" s="193"/>
      <c r="AL243" s="193"/>
      <c r="AM243" s="193"/>
      <c r="AN243" s="193"/>
      <c r="AO243" s="193"/>
      <c r="AP243" s="193"/>
      <c r="AQ243" s="193"/>
      <c r="AR243" s="193"/>
      <c r="AS243" s="193"/>
      <c r="AT243" s="193"/>
      <c r="AU243" s="193"/>
      <c r="AV243" s="193"/>
      <c r="AW243" s="193"/>
      <c r="AX243" s="193"/>
      <c r="AY243" s="193"/>
    </row>
    <row r="244">
      <c r="A244" s="206"/>
      <c r="B244" s="211"/>
      <c r="C244" s="208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3"/>
      <c r="AT244" s="193"/>
      <c r="AU244" s="193"/>
      <c r="AV244" s="193"/>
      <c r="AW244" s="193"/>
      <c r="AX244" s="193"/>
      <c r="AY244" s="193"/>
    </row>
    <row r="245">
      <c r="A245" s="206"/>
      <c r="B245" s="211"/>
      <c r="C245" s="208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  <c r="AV245" s="193"/>
      <c r="AW245" s="193"/>
      <c r="AX245" s="193"/>
      <c r="AY245" s="193"/>
    </row>
    <row r="246">
      <c r="A246" s="206"/>
      <c r="B246" s="211"/>
      <c r="C246" s="208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3"/>
      <c r="AT246" s="193"/>
      <c r="AU246" s="193"/>
      <c r="AV246" s="193"/>
      <c r="AW246" s="193"/>
      <c r="AX246" s="193"/>
      <c r="AY246" s="193"/>
    </row>
    <row r="247">
      <c r="A247" s="206"/>
      <c r="B247" s="211"/>
      <c r="C247" s="208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3"/>
      <c r="AT247" s="193"/>
      <c r="AU247" s="193"/>
      <c r="AV247" s="193"/>
      <c r="AW247" s="193"/>
      <c r="AX247" s="193"/>
      <c r="AY247" s="193"/>
    </row>
    <row r="248">
      <c r="A248" s="206"/>
      <c r="B248" s="211"/>
      <c r="C248" s="208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3"/>
      <c r="AT248" s="193"/>
      <c r="AU248" s="193"/>
      <c r="AV248" s="193"/>
      <c r="AW248" s="193"/>
      <c r="AX248" s="193"/>
      <c r="AY248" s="193"/>
    </row>
    <row r="249">
      <c r="A249" s="206"/>
      <c r="B249" s="211"/>
      <c r="C249" s="208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3"/>
      <c r="AT249" s="193"/>
      <c r="AU249" s="193"/>
      <c r="AV249" s="193"/>
      <c r="AW249" s="193"/>
      <c r="AX249" s="193"/>
      <c r="AY249" s="193"/>
    </row>
    <row r="250">
      <c r="A250" s="206"/>
      <c r="B250" s="211"/>
      <c r="C250" s="208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193"/>
      <c r="AT250" s="193"/>
      <c r="AU250" s="193"/>
      <c r="AV250" s="193"/>
      <c r="AW250" s="193"/>
      <c r="AX250" s="193"/>
      <c r="AY250" s="193"/>
    </row>
    <row r="251">
      <c r="A251" s="206"/>
      <c r="B251" s="211"/>
      <c r="C251" s="208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193"/>
      <c r="AT251" s="193"/>
      <c r="AU251" s="193"/>
      <c r="AV251" s="193"/>
      <c r="AW251" s="193"/>
      <c r="AX251" s="193"/>
      <c r="AY251" s="193"/>
    </row>
    <row r="252">
      <c r="A252" s="206"/>
      <c r="B252" s="211"/>
      <c r="C252" s="208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  <c r="AA252" s="193"/>
      <c r="AB252" s="193"/>
      <c r="AC252" s="193"/>
      <c r="AD252" s="193"/>
      <c r="AE252" s="193"/>
      <c r="AF252" s="193"/>
      <c r="AG252" s="193"/>
      <c r="AH252" s="193"/>
      <c r="AI252" s="193"/>
      <c r="AJ252" s="193"/>
      <c r="AK252" s="193"/>
      <c r="AL252" s="193"/>
      <c r="AM252" s="193"/>
      <c r="AN252" s="193"/>
      <c r="AO252" s="193"/>
      <c r="AP252" s="193"/>
      <c r="AQ252" s="193"/>
      <c r="AR252" s="193"/>
      <c r="AS252" s="193"/>
      <c r="AT252" s="193"/>
      <c r="AU252" s="193"/>
      <c r="AV252" s="193"/>
      <c r="AW252" s="193"/>
      <c r="AX252" s="193"/>
      <c r="AY252" s="193"/>
    </row>
    <row r="253">
      <c r="A253" s="206"/>
      <c r="B253" s="211"/>
      <c r="C253" s="208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  <c r="AC253" s="193"/>
      <c r="AD253" s="193"/>
      <c r="AE253" s="193"/>
      <c r="AF253" s="193"/>
      <c r="AG253" s="193"/>
      <c r="AH253" s="193"/>
      <c r="AI253" s="193"/>
      <c r="AJ253" s="193"/>
      <c r="AK253" s="193"/>
      <c r="AL253" s="193"/>
      <c r="AM253" s="193"/>
      <c r="AN253" s="193"/>
      <c r="AO253" s="193"/>
      <c r="AP253" s="193"/>
      <c r="AQ253" s="193"/>
      <c r="AR253" s="193"/>
      <c r="AS253" s="193"/>
      <c r="AT253" s="193"/>
      <c r="AU253" s="193"/>
      <c r="AV253" s="193"/>
      <c r="AW253" s="193"/>
      <c r="AX253" s="193"/>
      <c r="AY253" s="193"/>
    </row>
    <row r="254">
      <c r="A254" s="206"/>
      <c r="B254" s="211"/>
      <c r="C254" s="208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  <c r="AA254" s="193"/>
      <c r="AB254" s="193"/>
      <c r="AC254" s="193"/>
      <c r="AD254" s="193"/>
      <c r="AE254" s="193"/>
      <c r="AF254" s="193"/>
      <c r="AG254" s="193"/>
      <c r="AH254" s="193"/>
      <c r="AI254" s="193"/>
      <c r="AJ254" s="193"/>
      <c r="AK254" s="193"/>
      <c r="AL254" s="193"/>
      <c r="AM254" s="193"/>
      <c r="AN254" s="193"/>
      <c r="AO254" s="193"/>
      <c r="AP254" s="193"/>
      <c r="AQ254" s="193"/>
      <c r="AR254" s="193"/>
      <c r="AS254" s="193"/>
      <c r="AT254" s="193"/>
      <c r="AU254" s="193"/>
      <c r="AV254" s="193"/>
      <c r="AW254" s="193"/>
      <c r="AX254" s="193"/>
      <c r="AY254" s="193"/>
    </row>
    <row r="255">
      <c r="A255" s="206"/>
      <c r="B255" s="211"/>
      <c r="C255" s="208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93"/>
      <c r="AL255" s="193"/>
      <c r="AM255" s="193"/>
      <c r="AN255" s="193"/>
      <c r="AO255" s="193"/>
      <c r="AP255" s="193"/>
      <c r="AQ255" s="193"/>
      <c r="AR255" s="193"/>
      <c r="AS255" s="193"/>
      <c r="AT255" s="193"/>
      <c r="AU255" s="193"/>
      <c r="AV255" s="193"/>
      <c r="AW255" s="193"/>
      <c r="AX255" s="193"/>
      <c r="AY255" s="193"/>
    </row>
    <row r="256">
      <c r="A256" s="206"/>
      <c r="B256" s="211"/>
      <c r="C256" s="208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  <c r="AA256" s="193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93"/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  <c r="AV256" s="193"/>
      <c r="AW256" s="193"/>
      <c r="AX256" s="193"/>
      <c r="AY256" s="193"/>
    </row>
    <row r="257">
      <c r="A257" s="206"/>
      <c r="B257" s="211"/>
      <c r="C257" s="208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  <c r="AA257" s="193"/>
      <c r="AB257" s="193"/>
      <c r="AC257" s="193"/>
      <c r="AD257" s="193"/>
      <c r="AE257" s="193"/>
      <c r="AF257" s="193"/>
      <c r="AG257" s="193"/>
      <c r="AH257" s="193"/>
      <c r="AI257" s="193"/>
      <c r="AJ257" s="193"/>
      <c r="AK257" s="193"/>
      <c r="AL257" s="193"/>
      <c r="AM257" s="193"/>
      <c r="AN257" s="193"/>
      <c r="AO257" s="193"/>
      <c r="AP257" s="193"/>
      <c r="AQ257" s="193"/>
      <c r="AR257" s="193"/>
      <c r="AS257" s="193"/>
      <c r="AT257" s="193"/>
      <c r="AU257" s="193"/>
      <c r="AV257" s="193"/>
      <c r="AW257" s="193"/>
      <c r="AX257" s="193"/>
      <c r="AY257" s="193"/>
    </row>
    <row r="258">
      <c r="A258" s="206"/>
      <c r="B258" s="211"/>
      <c r="C258" s="208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  <c r="AV258" s="193"/>
      <c r="AW258" s="193"/>
      <c r="AX258" s="193"/>
      <c r="AY258" s="193"/>
    </row>
    <row r="259">
      <c r="A259" s="206"/>
      <c r="B259" s="211"/>
      <c r="C259" s="208"/>
      <c r="D259" s="211"/>
      <c r="E259" s="211"/>
      <c r="F259" s="211"/>
      <c r="G259" s="211"/>
      <c r="H259" s="211"/>
      <c r="I259" s="211"/>
      <c r="J259" s="211"/>
      <c r="K259" s="211"/>
      <c r="L259" s="211"/>
      <c r="M259" s="211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93"/>
      <c r="AL259" s="193"/>
      <c r="AM259" s="193"/>
      <c r="AN259" s="193"/>
      <c r="AO259" s="193"/>
      <c r="AP259" s="193"/>
      <c r="AQ259" s="193"/>
      <c r="AR259" s="193"/>
      <c r="AS259" s="193"/>
      <c r="AT259" s="193"/>
      <c r="AU259" s="193"/>
      <c r="AV259" s="193"/>
      <c r="AW259" s="193"/>
      <c r="AX259" s="193"/>
      <c r="AY259" s="193"/>
    </row>
    <row r="260">
      <c r="A260" s="206"/>
      <c r="B260" s="211"/>
      <c r="C260" s="208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3"/>
      <c r="AT260" s="193"/>
      <c r="AU260" s="193"/>
      <c r="AV260" s="193"/>
      <c r="AW260" s="193"/>
      <c r="AX260" s="193"/>
      <c r="AY260" s="193"/>
    </row>
    <row r="261">
      <c r="A261" s="206"/>
      <c r="B261" s="211"/>
      <c r="C261" s="208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3"/>
      <c r="AT261" s="193"/>
      <c r="AU261" s="193"/>
      <c r="AV261" s="193"/>
      <c r="AW261" s="193"/>
      <c r="AX261" s="193"/>
      <c r="AY261" s="193"/>
    </row>
    <row r="262">
      <c r="A262" s="206"/>
      <c r="B262" s="211"/>
      <c r="C262" s="208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3"/>
      <c r="AT262" s="193"/>
      <c r="AU262" s="193"/>
      <c r="AV262" s="193"/>
      <c r="AW262" s="193"/>
      <c r="AX262" s="193"/>
      <c r="AY262" s="193"/>
    </row>
    <row r="263">
      <c r="A263" s="206"/>
      <c r="B263" s="211"/>
      <c r="C263" s="208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3"/>
      <c r="AT263" s="193"/>
      <c r="AU263" s="193"/>
      <c r="AV263" s="193"/>
      <c r="AW263" s="193"/>
      <c r="AX263" s="193"/>
      <c r="AY263" s="193"/>
    </row>
    <row r="264">
      <c r="A264" s="206"/>
      <c r="B264" s="211"/>
      <c r="C264" s="208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3"/>
      <c r="AT264" s="193"/>
      <c r="AU264" s="193"/>
      <c r="AV264" s="193"/>
      <c r="AW264" s="193"/>
      <c r="AX264" s="193"/>
      <c r="AY264" s="193"/>
    </row>
    <row r="265">
      <c r="A265" s="206"/>
      <c r="B265" s="211"/>
      <c r="C265" s="208"/>
      <c r="D265" s="211"/>
      <c r="E265" s="211"/>
      <c r="F265" s="211"/>
      <c r="G265" s="211"/>
      <c r="H265" s="211"/>
      <c r="I265" s="211"/>
      <c r="J265" s="211"/>
      <c r="K265" s="211"/>
      <c r="L265" s="211"/>
      <c r="M265" s="211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3"/>
      <c r="AT265" s="193"/>
      <c r="AU265" s="193"/>
      <c r="AV265" s="193"/>
      <c r="AW265" s="193"/>
      <c r="AX265" s="193"/>
      <c r="AY265" s="193"/>
    </row>
    <row r="266">
      <c r="A266" s="206"/>
      <c r="B266" s="211"/>
      <c r="C266" s="208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193"/>
      <c r="AT266" s="193"/>
      <c r="AU266" s="193"/>
      <c r="AV266" s="193"/>
      <c r="AW266" s="193"/>
      <c r="AX266" s="193"/>
      <c r="AY266" s="193"/>
    </row>
    <row r="267">
      <c r="A267" s="206"/>
      <c r="B267" s="211"/>
      <c r="C267" s="208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193"/>
      <c r="AT267" s="193"/>
      <c r="AU267" s="193"/>
      <c r="AV267" s="193"/>
      <c r="AW267" s="193"/>
      <c r="AX267" s="193"/>
      <c r="AY267" s="193"/>
    </row>
    <row r="268">
      <c r="A268" s="206"/>
      <c r="B268" s="211"/>
      <c r="C268" s="208"/>
      <c r="D268" s="211"/>
      <c r="E268" s="211"/>
      <c r="F268" s="211"/>
      <c r="G268" s="211"/>
      <c r="H268" s="211"/>
      <c r="I268" s="211"/>
      <c r="J268" s="211"/>
      <c r="K268" s="211"/>
      <c r="L268" s="211"/>
      <c r="M268" s="211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193"/>
      <c r="AT268" s="193"/>
      <c r="AU268" s="193"/>
      <c r="AV268" s="193"/>
      <c r="AW268" s="193"/>
      <c r="AX268" s="193"/>
      <c r="AY268" s="193"/>
    </row>
    <row r="269">
      <c r="A269" s="206"/>
      <c r="B269" s="211"/>
      <c r="C269" s="208"/>
      <c r="D269" s="211"/>
      <c r="E269" s="211"/>
      <c r="F269" s="211"/>
      <c r="G269" s="211"/>
      <c r="H269" s="211"/>
      <c r="I269" s="211"/>
      <c r="J269" s="211"/>
      <c r="K269" s="211"/>
      <c r="L269" s="211"/>
      <c r="M269" s="211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193"/>
      <c r="AF269" s="193"/>
      <c r="AG269" s="193"/>
      <c r="AH269" s="193"/>
      <c r="AI269" s="193"/>
      <c r="AJ269" s="193"/>
      <c r="AK269" s="193"/>
      <c r="AL269" s="193"/>
      <c r="AM269" s="193"/>
      <c r="AN269" s="193"/>
      <c r="AO269" s="193"/>
      <c r="AP269" s="193"/>
      <c r="AQ269" s="193"/>
      <c r="AR269" s="193"/>
      <c r="AS269" s="193"/>
      <c r="AT269" s="193"/>
      <c r="AU269" s="193"/>
      <c r="AV269" s="193"/>
      <c r="AW269" s="193"/>
      <c r="AX269" s="193"/>
      <c r="AY269" s="193"/>
    </row>
    <row r="270">
      <c r="A270" s="206"/>
      <c r="B270" s="211"/>
      <c r="C270" s="208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193"/>
      <c r="AF270" s="193"/>
      <c r="AG270" s="193"/>
      <c r="AH270" s="193"/>
      <c r="AI270" s="193"/>
      <c r="AJ270" s="193"/>
      <c r="AK270" s="193"/>
      <c r="AL270" s="193"/>
      <c r="AM270" s="193"/>
      <c r="AN270" s="193"/>
      <c r="AO270" s="193"/>
      <c r="AP270" s="193"/>
      <c r="AQ270" s="193"/>
      <c r="AR270" s="193"/>
      <c r="AS270" s="193"/>
      <c r="AT270" s="193"/>
      <c r="AU270" s="193"/>
      <c r="AV270" s="193"/>
      <c r="AW270" s="193"/>
      <c r="AX270" s="193"/>
      <c r="AY270" s="193"/>
    </row>
    <row r="271">
      <c r="A271" s="206"/>
      <c r="B271" s="211"/>
      <c r="C271" s="208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193"/>
      <c r="AF271" s="193"/>
      <c r="AG271" s="193"/>
      <c r="AH271" s="193"/>
      <c r="AI271" s="193"/>
      <c r="AJ271" s="193"/>
      <c r="AK271" s="193"/>
      <c r="AL271" s="193"/>
      <c r="AM271" s="193"/>
      <c r="AN271" s="193"/>
      <c r="AO271" s="193"/>
      <c r="AP271" s="193"/>
      <c r="AQ271" s="193"/>
      <c r="AR271" s="193"/>
      <c r="AS271" s="193"/>
      <c r="AT271" s="193"/>
      <c r="AU271" s="193"/>
      <c r="AV271" s="193"/>
      <c r="AW271" s="193"/>
      <c r="AX271" s="193"/>
      <c r="AY271" s="193"/>
    </row>
    <row r="272">
      <c r="A272" s="206"/>
      <c r="B272" s="211"/>
      <c r="C272" s="208"/>
      <c r="D272" s="211"/>
      <c r="E272" s="211"/>
      <c r="F272" s="211"/>
      <c r="G272" s="211"/>
      <c r="H272" s="211"/>
      <c r="I272" s="211"/>
      <c r="J272" s="211"/>
      <c r="K272" s="211"/>
      <c r="L272" s="211"/>
      <c r="M272" s="211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193"/>
      <c r="AF272" s="193"/>
      <c r="AG272" s="193"/>
      <c r="AH272" s="193"/>
      <c r="AI272" s="193"/>
      <c r="AJ272" s="193"/>
      <c r="AK272" s="193"/>
      <c r="AL272" s="193"/>
      <c r="AM272" s="193"/>
      <c r="AN272" s="193"/>
      <c r="AO272" s="193"/>
      <c r="AP272" s="193"/>
      <c r="AQ272" s="193"/>
      <c r="AR272" s="193"/>
      <c r="AS272" s="193"/>
      <c r="AT272" s="193"/>
      <c r="AU272" s="193"/>
      <c r="AV272" s="193"/>
      <c r="AW272" s="193"/>
      <c r="AX272" s="193"/>
      <c r="AY272" s="193"/>
    </row>
    <row r="273">
      <c r="A273" s="206"/>
      <c r="B273" s="211"/>
      <c r="C273" s="208"/>
      <c r="D273" s="211"/>
      <c r="E273" s="211"/>
      <c r="F273" s="211"/>
      <c r="G273" s="211"/>
      <c r="H273" s="211"/>
      <c r="I273" s="211"/>
      <c r="J273" s="211"/>
      <c r="K273" s="211"/>
      <c r="L273" s="211"/>
      <c r="M273" s="211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193"/>
      <c r="AF273" s="193"/>
      <c r="AG273" s="193"/>
      <c r="AH273" s="193"/>
      <c r="AI273" s="193"/>
      <c r="AJ273" s="193"/>
      <c r="AK273" s="193"/>
      <c r="AL273" s="193"/>
      <c r="AM273" s="193"/>
      <c r="AN273" s="193"/>
      <c r="AO273" s="193"/>
      <c r="AP273" s="193"/>
      <c r="AQ273" s="193"/>
      <c r="AR273" s="193"/>
      <c r="AS273" s="193"/>
      <c r="AT273" s="193"/>
      <c r="AU273" s="193"/>
      <c r="AV273" s="193"/>
      <c r="AW273" s="193"/>
      <c r="AX273" s="193"/>
      <c r="AY273" s="193"/>
    </row>
    <row r="274">
      <c r="A274" s="206"/>
      <c r="B274" s="211"/>
      <c r="C274" s="208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  <c r="AA274" s="193"/>
      <c r="AB274" s="193"/>
      <c r="AC274" s="193"/>
      <c r="AD274" s="193"/>
      <c r="AE274" s="193"/>
      <c r="AF274" s="193"/>
      <c r="AG274" s="193"/>
      <c r="AH274" s="193"/>
      <c r="AI274" s="193"/>
      <c r="AJ274" s="193"/>
      <c r="AK274" s="193"/>
      <c r="AL274" s="193"/>
      <c r="AM274" s="193"/>
      <c r="AN274" s="193"/>
      <c r="AO274" s="193"/>
      <c r="AP274" s="193"/>
      <c r="AQ274" s="193"/>
      <c r="AR274" s="193"/>
      <c r="AS274" s="193"/>
      <c r="AT274" s="193"/>
      <c r="AU274" s="193"/>
      <c r="AV274" s="193"/>
      <c r="AW274" s="193"/>
      <c r="AX274" s="193"/>
      <c r="AY274" s="193"/>
    </row>
    <row r="275">
      <c r="A275" s="206"/>
      <c r="B275" s="211"/>
      <c r="C275" s="208"/>
      <c r="D275" s="211"/>
      <c r="E275" s="211"/>
      <c r="F275" s="211"/>
      <c r="G275" s="211"/>
      <c r="H275" s="211"/>
      <c r="I275" s="211"/>
      <c r="J275" s="211"/>
      <c r="K275" s="211"/>
      <c r="L275" s="211"/>
      <c r="M275" s="211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  <c r="AA275" s="193"/>
      <c r="AB275" s="193"/>
      <c r="AC275" s="193"/>
      <c r="AD275" s="193"/>
      <c r="AE275" s="193"/>
      <c r="AF275" s="193"/>
      <c r="AG275" s="193"/>
      <c r="AH275" s="193"/>
      <c r="AI275" s="193"/>
      <c r="AJ275" s="193"/>
      <c r="AK275" s="193"/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  <c r="AV275" s="193"/>
      <c r="AW275" s="193"/>
      <c r="AX275" s="193"/>
      <c r="AY275" s="193"/>
    </row>
    <row r="276">
      <c r="A276" s="206"/>
      <c r="B276" s="211"/>
      <c r="C276" s="208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  <c r="AA276" s="193"/>
      <c r="AB276" s="193"/>
      <c r="AC276" s="193"/>
      <c r="AD276" s="193"/>
      <c r="AE276" s="193"/>
      <c r="AF276" s="193"/>
      <c r="AG276" s="193"/>
      <c r="AH276" s="193"/>
      <c r="AI276" s="193"/>
      <c r="AJ276" s="193"/>
      <c r="AK276" s="193"/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  <c r="AV276" s="193"/>
      <c r="AW276" s="193"/>
      <c r="AX276" s="193"/>
      <c r="AY276" s="193"/>
    </row>
    <row r="277">
      <c r="A277" s="206"/>
      <c r="B277" s="211"/>
      <c r="C277" s="208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  <c r="AA277" s="193"/>
      <c r="AB277" s="193"/>
      <c r="AC277" s="193"/>
      <c r="AD277" s="193"/>
      <c r="AE277" s="193"/>
      <c r="AF277" s="193"/>
      <c r="AG277" s="193"/>
      <c r="AH277" s="193"/>
      <c r="AI277" s="193"/>
      <c r="AJ277" s="193"/>
      <c r="AK277" s="193"/>
      <c r="AL277" s="193"/>
      <c r="AM277" s="193"/>
      <c r="AN277" s="193"/>
      <c r="AO277" s="193"/>
      <c r="AP277" s="193"/>
      <c r="AQ277" s="193"/>
      <c r="AR277" s="193"/>
      <c r="AS277" s="193"/>
      <c r="AT277" s="193"/>
      <c r="AU277" s="193"/>
      <c r="AV277" s="193"/>
      <c r="AW277" s="193"/>
      <c r="AX277" s="193"/>
      <c r="AY277" s="193"/>
    </row>
    <row r="278">
      <c r="A278" s="206"/>
      <c r="B278" s="211"/>
      <c r="C278" s="208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93"/>
      <c r="AL278" s="193"/>
      <c r="AM278" s="193"/>
      <c r="AN278" s="193"/>
      <c r="AO278" s="193"/>
      <c r="AP278" s="193"/>
      <c r="AQ278" s="193"/>
      <c r="AR278" s="193"/>
      <c r="AS278" s="193"/>
      <c r="AT278" s="193"/>
      <c r="AU278" s="193"/>
      <c r="AV278" s="193"/>
      <c r="AW278" s="193"/>
      <c r="AX278" s="193"/>
      <c r="AY278" s="193"/>
    </row>
    <row r="279">
      <c r="A279" s="206"/>
      <c r="B279" s="211"/>
      <c r="C279" s="208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93"/>
      <c r="AL279" s="193"/>
      <c r="AM279" s="193"/>
      <c r="AN279" s="193"/>
      <c r="AO279" s="193"/>
      <c r="AP279" s="193"/>
      <c r="AQ279" s="193"/>
      <c r="AR279" s="193"/>
      <c r="AS279" s="193"/>
      <c r="AT279" s="193"/>
      <c r="AU279" s="193"/>
      <c r="AV279" s="193"/>
      <c r="AW279" s="193"/>
      <c r="AX279" s="193"/>
      <c r="AY279" s="193"/>
    </row>
    <row r="280">
      <c r="A280" s="206"/>
      <c r="B280" s="211"/>
      <c r="C280" s="208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93"/>
      <c r="AL280" s="193"/>
      <c r="AM280" s="193"/>
      <c r="AN280" s="193"/>
      <c r="AO280" s="193"/>
      <c r="AP280" s="193"/>
      <c r="AQ280" s="193"/>
      <c r="AR280" s="193"/>
      <c r="AS280" s="193"/>
      <c r="AT280" s="193"/>
      <c r="AU280" s="193"/>
      <c r="AV280" s="193"/>
      <c r="AW280" s="193"/>
      <c r="AX280" s="193"/>
      <c r="AY280" s="193"/>
    </row>
    <row r="281">
      <c r="A281" s="206"/>
      <c r="B281" s="211"/>
      <c r="C281" s="208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93"/>
      <c r="AL281" s="193"/>
      <c r="AM281" s="193"/>
      <c r="AN281" s="193"/>
      <c r="AO281" s="193"/>
      <c r="AP281" s="193"/>
      <c r="AQ281" s="193"/>
      <c r="AR281" s="193"/>
      <c r="AS281" s="193"/>
      <c r="AT281" s="193"/>
      <c r="AU281" s="193"/>
      <c r="AV281" s="193"/>
      <c r="AW281" s="193"/>
      <c r="AX281" s="193"/>
      <c r="AY281" s="193"/>
    </row>
    <row r="282">
      <c r="A282" s="206"/>
      <c r="B282" s="211"/>
      <c r="C282" s="208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93"/>
      <c r="AL282" s="193"/>
      <c r="AM282" s="193"/>
      <c r="AN282" s="193"/>
      <c r="AO282" s="193"/>
      <c r="AP282" s="193"/>
      <c r="AQ282" s="193"/>
      <c r="AR282" s="193"/>
      <c r="AS282" s="193"/>
      <c r="AT282" s="193"/>
      <c r="AU282" s="193"/>
      <c r="AV282" s="193"/>
      <c r="AW282" s="193"/>
      <c r="AX282" s="193"/>
      <c r="AY282" s="193"/>
    </row>
    <row r="283">
      <c r="A283" s="206"/>
      <c r="B283" s="211"/>
      <c r="C283" s="208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93"/>
      <c r="AL283" s="193"/>
      <c r="AM283" s="193"/>
      <c r="AN283" s="193"/>
      <c r="AO283" s="193"/>
      <c r="AP283" s="193"/>
      <c r="AQ283" s="193"/>
      <c r="AR283" s="193"/>
      <c r="AS283" s="193"/>
      <c r="AT283" s="193"/>
      <c r="AU283" s="193"/>
      <c r="AV283" s="193"/>
      <c r="AW283" s="193"/>
      <c r="AX283" s="193"/>
      <c r="AY283" s="193"/>
    </row>
    <row r="284">
      <c r="A284" s="206"/>
      <c r="B284" s="211"/>
      <c r="C284" s="208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93"/>
      <c r="AL284" s="193"/>
      <c r="AM284" s="193"/>
      <c r="AN284" s="193"/>
      <c r="AO284" s="193"/>
      <c r="AP284" s="193"/>
      <c r="AQ284" s="193"/>
      <c r="AR284" s="193"/>
      <c r="AS284" s="193"/>
      <c r="AT284" s="193"/>
      <c r="AU284" s="193"/>
      <c r="AV284" s="193"/>
      <c r="AW284" s="193"/>
      <c r="AX284" s="193"/>
      <c r="AY284" s="193"/>
    </row>
    <row r="285">
      <c r="A285" s="206"/>
      <c r="B285" s="211"/>
      <c r="C285" s="208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93"/>
      <c r="AL285" s="193"/>
      <c r="AM285" s="193"/>
      <c r="AN285" s="193"/>
      <c r="AO285" s="193"/>
      <c r="AP285" s="193"/>
      <c r="AQ285" s="193"/>
      <c r="AR285" s="193"/>
      <c r="AS285" s="193"/>
      <c r="AT285" s="193"/>
      <c r="AU285" s="193"/>
      <c r="AV285" s="193"/>
      <c r="AW285" s="193"/>
      <c r="AX285" s="193"/>
      <c r="AY285" s="193"/>
    </row>
    <row r="286">
      <c r="A286" s="206"/>
      <c r="B286" s="211"/>
      <c r="C286" s="208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3"/>
      <c r="AT286" s="193"/>
      <c r="AU286" s="193"/>
      <c r="AV286" s="193"/>
      <c r="AW286" s="193"/>
      <c r="AX286" s="193"/>
      <c r="AY286" s="193"/>
    </row>
    <row r="287">
      <c r="A287" s="206"/>
      <c r="B287" s="211"/>
      <c r="C287" s="208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3"/>
      <c r="AT287" s="193"/>
      <c r="AU287" s="193"/>
      <c r="AV287" s="193"/>
      <c r="AW287" s="193"/>
      <c r="AX287" s="193"/>
      <c r="AY287" s="193"/>
    </row>
    <row r="288">
      <c r="A288" s="206"/>
      <c r="B288" s="211"/>
      <c r="C288" s="208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3"/>
      <c r="AT288" s="193"/>
      <c r="AU288" s="193"/>
      <c r="AV288" s="193"/>
      <c r="AW288" s="193"/>
      <c r="AX288" s="193"/>
      <c r="AY288" s="193"/>
    </row>
    <row r="289">
      <c r="A289" s="206"/>
      <c r="B289" s="211"/>
      <c r="C289" s="208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  <c r="AV289" s="193"/>
      <c r="AW289" s="193"/>
      <c r="AX289" s="193"/>
      <c r="AY289" s="193"/>
    </row>
    <row r="290">
      <c r="A290" s="206"/>
      <c r="B290" s="211"/>
      <c r="C290" s="208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  <c r="AV290" s="193"/>
      <c r="AW290" s="193"/>
      <c r="AX290" s="193"/>
      <c r="AY290" s="193"/>
    </row>
    <row r="291">
      <c r="A291" s="206"/>
      <c r="B291" s="211"/>
      <c r="C291" s="208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193"/>
      <c r="AF291" s="193"/>
      <c r="AG291" s="193"/>
      <c r="AH291" s="193"/>
      <c r="AI291" s="193"/>
      <c r="AJ291" s="193"/>
      <c r="AK291" s="193"/>
      <c r="AL291" s="193"/>
      <c r="AM291" s="193"/>
      <c r="AN291" s="193"/>
      <c r="AO291" s="193"/>
      <c r="AP291" s="193"/>
      <c r="AQ291" s="193"/>
      <c r="AR291" s="193"/>
      <c r="AS291" s="193"/>
      <c r="AT291" s="193"/>
      <c r="AU291" s="193"/>
      <c r="AV291" s="193"/>
      <c r="AW291" s="193"/>
      <c r="AX291" s="193"/>
      <c r="AY291" s="193"/>
    </row>
    <row r="292">
      <c r="A292" s="206"/>
      <c r="B292" s="211"/>
      <c r="C292" s="208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193"/>
      <c r="AF292" s="193"/>
      <c r="AG292" s="193"/>
      <c r="AH292" s="193"/>
      <c r="AI292" s="193"/>
      <c r="AJ292" s="193"/>
      <c r="AK292" s="193"/>
      <c r="AL292" s="193"/>
      <c r="AM292" s="193"/>
      <c r="AN292" s="193"/>
      <c r="AO292" s="193"/>
      <c r="AP292" s="193"/>
      <c r="AQ292" s="193"/>
      <c r="AR292" s="193"/>
      <c r="AS292" s="193"/>
      <c r="AT292" s="193"/>
      <c r="AU292" s="193"/>
      <c r="AV292" s="193"/>
      <c r="AW292" s="193"/>
      <c r="AX292" s="193"/>
      <c r="AY292" s="193"/>
    </row>
    <row r="293">
      <c r="A293" s="206"/>
      <c r="B293" s="211"/>
      <c r="C293" s="208"/>
      <c r="D293" s="211"/>
      <c r="E293" s="211"/>
      <c r="F293" s="211"/>
      <c r="G293" s="211"/>
      <c r="H293" s="211"/>
      <c r="I293" s="211"/>
      <c r="J293" s="211"/>
      <c r="K293" s="211"/>
      <c r="L293" s="211"/>
      <c r="M293" s="211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93"/>
      <c r="AL293" s="193"/>
      <c r="AM293" s="193"/>
      <c r="AN293" s="193"/>
      <c r="AO293" s="193"/>
      <c r="AP293" s="193"/>
      <c r="AQ293" s="193"/>
      <c r="AR293" s="193"/>
      <c r="AS293" s="193"/>
      <c r="AT293" s="193"/>
      <c r="AU293" s="193"/>
      <c r="AV293" s="193"/>
      <c r="AW293" s="193"/>
      <c r="AX293" s="193"/>
      <c r="AY293" s="193"/>
    </row>
    <row r="294">
      <c r="A294" s="206"/>
      <c r="B294" s="211"/>
      <c r="C294" s="208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3"/>
      <c r="AT294" s="193"/>
      <c r="AU294" s="193"/>
      <c r="AV294" s="193"/>
      <c r="AW294" s="193"/>
      <c r="AX294" s="193"/>
      <c r="AY294" s="193"/>
    </row>
    <row r="295">
      <c r="A295" s="206"/>
      <c r="B295" s="211"/>
      <c r="C295" s="208"/>
      <c r="D295" s="211"/>
      <c r="E295" s="211"/>
      <c r="F295" s="211"/>
      <c r="G295" s="211"/>
      <c r="H295" s="211"/>
      <c r="I295" s="211"/>
      <c r="J295" s="211"/>
      <c r="K295" s="211"/>
      <c r="L295" s="211"/>
      <c r="M295" s="211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3"/>
      <c r="AT295" s="193"/>
      <c r="AU295" s="193"/>
      <c r="AV295" s="193"/>
      <c r="AW295" s="193"/>
      <c r="AX295" s="193"/>
      <c r="AY295" s="193"/>
    </row>
    <row r="296">
      <c r="A296" s="206"/>
      <c r="B296" s="211"/>
      <c r="C296" s="208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93"/>
      <c r="AL296" s="193"/>
      <c r="AM296" s="193"/>
      <c r="AN296" s="193"/>
      <c r="AO296" s="193"/>
      <c r="AP296" s="193"/>
      <c r="AQ296" s="193"/>
      <c r="AR296" s="193"/>
      <c r="AS296" s="193"/>
      <c r="AT296" s="193"/>
      <c r="AU296" s="193"/>
      <c r="AV296" s="193"/>
      <c r="AW296" s="193"/>
      <c r="AX296" s="193"/>
      <c r="AY296" s="193"/>
    </row>
    <row r="297">
      <c r="A297" s="206"/>
      <c r="B297" s="211"/>
      <c r="C297" s="208"/>
      <c r="D297" s="211"/>
      <c r="E297" s="211"/>
      <c r="F297" s="211"/>
      <c r="G297" s="211"/>
      <c r="H297" s="211"/>
      <c r="I297" s="211"/>
      <c r="J297" s="211"/>
      <c r="K297" s="211"/>
      <c r="L297" s="211"/>
      <c r="M297" s="211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93"/>
      <c r="AL297" s="193"/>
      <c r="AM297" s="193"/>
      <c r="AN297" s="193"/>
      <c r="AO297" s="193"/>
      <c r="AP297" s="193"/>
      <c r="AQ297" s="193"/>
      <c r="AR297" s="193"/>
      <c r="AS297" s="193"/>
      <c r="AT297" s="193"/>
      <c r="AU297" s="193"/>
      <c r="AV297" s="193"/>
      <c r="AW297" s="193"/>
      <c r="AX297" s="193"/>
      <c r="AY297" s="193"/>
    </row>
    <row r="298">
      <c r="A298" s="206"/>
      <c r="B298" s="211"/>
      <c r="C298" s="208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93"/>
      <c r="AL298" s="193"/>
      <c r="AM298" s="193"/>
      <c r="AN298" s="193"/>
      <c r="AO298" s="193"/>
      <c r="AP298" s="193"/>
      <c r="AQ298" s="193"/>
      <c r="AR298" s="193"/>
      <c r="AS298" s="193"/>
      <c r="AT298" s="193"/>
      <c r="AU298" s="193"/>
      <c r="AV298" s="193"/>
      <c r="AW298" s="193"/>
      <c r="AX298" s="193"/>
      <c r="AY298" s="193"/>
    </row>
    <row r="299">
      <c r="A299" s="206"/>
      <c r="B299" s="211"/>
      <c r="C299" s="208"/>
      <c r="D299" s="211"/>
      <c r="E299" s="211"/>
      <c r="F299" s="211"/>
      <c r="G299" s="211"/>
      <c r="H299" s="211"/>
      <c r="I299" s="211"/>
      <c r="J299" s="211"/>
      <c r="K299" s="211"/>
      <c r="L299" s="211"/>
      <c r="M299" s="211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93"/>
      <c r="AL299" s="193"/>
      <c r="AM299" s="193"/>
      <c r="AN299" s="193"/>
      <c r="AO299" s="193"/>
      <c r="AP299" s="193"/>
      <c r="AQ299" s="193"/>
      <c r="AR299" s="193"/>
      <c r="AS299" s="193"/>
      <c r="AT299" s="193"/>
      <c r="AU299" s="193"/>
      <c r="AV299" s="193"/>
      <c r="AW299" s="193"/>
      <c r="AX299" s="193"/>
      <c r="AY299" s="193"/>
    </row>
    <row r="300">
      <c r="A300" s="206"/>
      <c r="B300" s="211"/>
      <c r="C300" s="208"/>
      <c r="D300" s="211"/>
      <c r="E300" s="211"/>
      <c r="F300" s="211"/>
      <c r="G300" s="211"/>
      <c r="H300" s="211"/>
      <c r="I300" s="211"/>
      <c r="J300" s="211"/>
      <c r="K300" s="211"/>
      <c r="L300" s="211"/>
      <c r="M300" s="211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3"/>
      <c r="AT300" s="193"/>
      <c r="AU300" s="193"/>
      <c r="AV300" s="193"/>
      <c r="AW300" s="193"/>
      <c r="AX300" s="193"/>
      <c r="AY300" s="193"/>
    </row>
    <row r="301">
      <c r="A301" s="206"/>
      <c r="B301" s="211"/>
      <c r="C301" s="208"/>
      <c r="D301" s="211"/>
      <c r="E301" s="211"/>
      <c r="F301" s="211"/>
      <c r="G301" s="211"/>
      <c r="H301" s="211"/>
      <c r="I301" s="211"/>
      <c r="J301" s="211"/>
      <c r="K301" s="211"/>
      <c r="L301" s="211"/>
      <c r="M301" s="211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3"/>
      <c r="AT301" s="193"/>
      <c r="AU301" s="193"/>
      <c r="AV301" s="193"/>
      <c r="AW301" s="193"/>
      <c r="AX301" s="193"/>
      <c r="AY301" s="193"/>
    </row>
    <row r="302">
      <c r="A302" s="206"/>
      <c r="B302" s="211"/>
      <c r="C302" s="208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3"/>
      <c r="AT302" s="193"/>
      <c r="AU302" s="193"/>
      <c r="AV302" s="193"/>
      <c r="AW302" s="193"/>
      <c r="AX302" s="193"/>
      <c r="AY302" s="193"/>
    </row>
    <row r="303">
      <c r="A303" s="206"/>
      <c r="B303" s="211"/>
      <c r="C303" s="208"/>
      <c r="D303" s="211"/>
      <c r="E303" s="211"/>
      <c r="F303" s="211"/>
      <c r="G303" s="211"/>
      <c r="H303" s="211"/>
      <c r="I303" s="211"/>
      <c r="J303" s="211"/>
      <c r="K303" s="211"/>
      <c r="L303" s="211"/>
      <c r="M303" s="211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93"/>
      <c r="AL303" s="193"/>
      <c r="AM303" s="193"/>
      <c r="AN303" s="193"/>
      <c r="AO303" s="193"/>
      <c r="AP303" s="193"/>
      <c r="AQ303" s="193"/>
      <c r="AR303" s="193"/>
      <c r="AS303" s="193"/>
      <c r="AT303" s="193"/>
      <c r="AU303" s="193"/>
      <c r="AV303" s="193"/>
      <c r="AW303" s="193"/>
      <c r="AX303" s="193"/>
      <c r="AY303" s="193"/>
    </row>
    <row r="304">
      <c r="A304" s="206"/>
      <c r="B304" s="211"/>
      <c r="C304" s="208"/>
      <c r="D304" s="211"/>
      <c r="E304" s="211"/>
      <c r="F304" s="211"/>
      <c r="G304" s="211"/>
      <c r="H304" s="211"/>
      <c r="I304" s="211"/>
      <c r="J304" s="211"/>
      <c r="K304" s="211"/>
      <c r="L304" s="211"/>
      <c r="M304" s="211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93"/>
      <c r="AL304" s="193"/>
      <c r="AM304" s="193"/>
      <c r="AN304" s="193"/>
      <c r="AO304" s="193"/>
      <c r="AP304" s="193"/>
      <c r="AQ304" s="193"/>
      <c r="AR304" s="193"/>
      <c r="AS304" s="193"/>
      <c r="AT304" s="193"/>
      <c r="AU304" s="193"/>
      <c r="AV304" s="193"/>
      <c r="AW304" s="193"/>
      <c r="AX304" s="193"/>
      <c r="AY304" s="193"/>
    </row>
    <row r="305">
      <c r="A305" s="206"/>
      <c r="B305" s="211"/>
      <c r="C305" s="208"/>
      <c r="D305" s="211"/>
      <c r="E305" s="211"/>
      <c r="F305" s="211"/>
      <c r="G305" s="211"/>
      <c r="H305" s="211"/>
      <c r="I305" s="211"/>
      <c r="J305" s="211"/>
      <c r="K305" s="211"/>
      <c r="L305" s="211"/>
      <c r="M305" s="211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193"/>
      <c r="AF305" s="193"/>
      <c r="AG305" s="193"/>
      <c r="AH305" s="193"/>
      <c r="AI305" s="193"/>
      <c r="AJ305" s="193"/>
      <c r="AK305" s="193"/>
      <c r="AL305" s="193"/>
      <c r="AM305" s="193"/>
      <c r="AN305" s="193"/>
      <c r="AO305" s="193"/>
      <c r="AP305" s="193"/>
      <c r="AQ305" s="193"/>
      <c r="AR305" s="193"/>
      <c r="AS305" s="193"/>
      <c r="AT305" s="193"/>
      <c r="AU305" s="193"/>
      <c r="AV305" s="193"/>
      <c r="AW305" s="193"/>
      <c r="AX305" s="193"/>
      <c r="AY305" s="193"/>
    </row>
    <row r="306">
      <c r="A306" s="206"/>
      <c r="B306" s="211"/>
      <c r="C306" s="208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93"/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  <c r="AV306" s="193"/>
      <c r="AW306" s="193"/>
      <c r="AX306" s="193"/>
      <c r="AY306" s="193"/>
    </row>
    <row r="307">
      <c r="A307" s="206"/>
      <c r="B307" s="211"/>
      <c r="C307" s="208"/>
      <c r="D307" s="211"/>
      <c r="E307" s="211"/>
      <c r="F307" s="211"/>
      <c r="G307" s="211"/>
      <c r="H307" s="211"/>
      <c r="I307" s="211"/>
      <c r="J307" s="211"/>
      <c r="K307" s="211"/>
      <c r="L307" s="211"/>
      <c r="M307" s="211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  <c r="AD307" s="193"/>
      <c r="AE307" s="193"/>
      <c r="AF307" s="193"/>
      <c r="AG307" s="193"/>
      <c r="AH307" s="193"/>
      <c r="AI307" s="193"/>
      <c r="AJ307" s="193"/>
      <c r="AK307" s="193"/>
      <c r="AL307" s="193"/>
      <c r="AM307" s="193"/>
      <c r="AN307" s="193"/>
      <c r="AO307" s="193"/>
      <c r="AP307" s="193"/>
      <c r="AQ307" s="193"/>
      <c r="AR307" s="193"/>
      <c r="AS307" s="193"/>
      <c r="AT307" s="193"/>
      <c r="AU307" s="193"/>
      <c r="AV307" s="193"/>
      <c r="AW307" s="193"/>
      <c r="AX307" s="193"/>
      <c r="AY307" s="193"/>
    </row>
    <row r="308">
      <c r="A308" s="206"/>
      <c r="B308" s="211"/>
      <c r="C308" s="208"/>
      <c r="D308" s="211"/>
      <c r="E308" s="211"/>
      <c r="F308" s="211"/>
      <c r="G308" s="211"/>
      <c r="H308" s="211"/>
      <c r="I308" s="211"/>
      <c r="J308" s="211"/>
      <c r="K308" s="211"/>
      <c r="L308" s="211"/>
      <c r="M308" s="211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93"/>
      <c r="AL308" s="193"/>
      <c r="AM308" s="193"/>
      <c r="AN308" s="193"/>
      <c r="AO308" s="193"/>
      <c r="AP308" s="193"/>
      <c r="AQ308" s="193"/>
      <c r="AR308" s="193"/>
      <c r="AS308" s="193"/>
      <c r="AT308" s="193"/>
      <c r="AU308" s="193"/>
      <c r="AV308" s="193"/>
      <c r="AW308" s="193"/>
      <c r="AX308" s="193"/>
      <c r="AY308" s="193"/>
    </row>
    <row r="309">
      <c r="A309" s="206"/>
      <c r="B309" s="211"/>
      <c r="C309" s="208"/>
      <c r="D309" s="211"/>
      <c r="E309" s="211"/>
      <c r="F309" s="211"/>
      <c r="G309" s="211"/>
      <c r="H309" s="211"/>
      <c r="I309" s="211"/>
      <c r="J309" s="211"/>
      <c r="K309" s="211"/>
      <c r="L309" s="211"/>
      <c r="M309" s="211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193"/>
      <c r="AF309" s="193"/>
      <c r="AG309" s="193"/>
      <c r="AH309" s="193"/>
      <c r="AI309" s="193"/>
      <c r="AJ309" s="193"/>
      <c r="AK309" s="193"/>
      <c r="AL309" s="193"/>
      <c r="AM309" s="193"/>
      <c r="AN309" s="193"/>
      <c r="AO309" s="193"/>
      <c r="AP309" s="193"/>
      <c r="AQ309" s="193"/>
      <c r="AR309" s="193"/>
      <c r="AS309" s="193"/>
      <c r="AT309" s="193"/>
      <c r="AU309" s="193"/>
      <c r="AV309" s="193"/>
      <c r="AW309" s="193"/>
      <c r="AX309" s="193"/>
      <c r="AY309" s="193"/>
    </row>
    <row r="310">
      <c r="A310" s="206"/>
      <c r="B310" s="211"/>
      <c r="C310" s="208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193"/>
      <c r="AF310" s="193"/>
      <c r="AG310" s="193"/>
      <c r="AH310" s="193"/>
      <c r="AI310" s="193"/>
      <c r="AJ310" s="193"/>
      <c r="AK310" s="193"/>
      <c r="AL310" s="193"/>
      <c r="AM310" s="193"/>
      <c r="AN310" s="193"/>
      <c r="AO310" s="193"/>
      <c r="AP310" s="193"/>
      <c r="AQ310" s="193"/>
      <c r="AR310" s="193"/>
      <c r="AS310" s="193"/>
      <c r="AT310" s="193"/>
      <c r="AU310" s="193"/>
      <c r="AV310" s="193"/>
      <c r="AW310" s="193"/>
      <c r="AX310" s="193"/>
      <c r="AY310" s="193"/>
    </row>
    <row r="311">
      <c r="A311" s="206"/>
      <c r="B311" s="211"/>
      <c r="C311" s="208"/>
      <c r="D311" s="211"/>
      <c r="E311" s="211"/>
      <c r="F311" s="211"/>
      <c r="G311" s="211"/>
      <c r="H311" s="211"/>
      <c r="I311" s="211"/>
      <c r="J311" s="211"/>
      <c r="K311" s="211"/>
      <c r="L311" s="211"/>
      <c r="M311" s="211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193"/>
      <c r="AF311" s="193"/>
      <c r="AG311" s="193"/>
      <c r="AH311" s="193"/>
      <c r="AI311" s="193"/>
      <c r="AJ311" s="193"/>
      <c r="AK311" s="193"/>
      <c r="AL311" s="193"/>
      <c r="AM311" s="193"/>
      <c r="AN311" s="193"/>
      <c r="AO311" s="193"/>
      <c r="AP311" s="193"/>
      <c r="AQ311" s="193"/>
      <c r="AR311" s="193"/>
      <c r="AS311" s="193"/>
      <c r="AT311" s="193"/>
      <c r="AU311" s="193"/>
      <c r="AV311" s="193"/>
      <c r="AW311" s="193"/>
      <c r="AX311" s="193"/>
      <c r="AY311" s="193"/>
    </row>
    <row r="312">
      <c r="A312" s="206"/>
      <c r="B312" s="211"/>
      <c r="C312" s="208"/>
      <c r="D312" s="211"/>
      <c r="E312" s="211"/>
      <c r="F312" s="211"/>
      <c r="G312" s="211"/>
      <c r="H312" s="211"/>
      <c r="I312" s="211"/>
      <c r="J312" s="211"/>
      <c r="K312" s="211"/>
      <c r="L312" s="211"/>
      <c r="M312" s="211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  <c r="AF312" s="193"/>
      <c r="AG312" s="193"/>
      <c r="AH312" s="193"/>
      <c r="AI312" s="193"/>
      <c r="AJ312" s="193"/>
      <c r="AK312" s="193"/>
      <c r="AL312" s="193"/>
      <c r="AM312" s="193"/>
      <c r="AN312" s="193"/>
      <c r="AO312" s="193"/>
      <c r="AP312" s="193"/>
      <c r="AQ312" s="193"/>
      <c r="AR312" s="193"/>
      <c r="AS312" s="193"/>
      <c r="AT312" s="193"/>
      <c r="AU312" s="193"/>
      <c r="AV312" s="193"/>
      <c r="AW312" s="193"/>
      <c r="AX312" s="193"/>
      <c r="AY312" s="193"/>
    </row>
    <row r="313">
      <c r="A313" s="206"/>
      <c r="B313" s="211"/>
      <c r="C313" s="208"/>
      <c r="D313" s="211"/>
      <c r="E313" s="211"/>
      <c r="F313" s="211"/>
      <c r="G313" s="211"/>
      <c r="H313" s="211"/>
      <c r="I313" s="211"/>
      <c r="J313" s="211"/>
      <c r="K313" s="211"/>
      <c r="L313" s="211"/>
      <c r="M313" s="211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193"/>
      <c r="AF313" s="193"/>
      <c r="AG313" s="193"/>
      <c r="AH313" s="193"/>
      <c r="AI313" s="193"/>
      <c r="AJ313" s="193"/>
      <c r="AK313" s="193"/>
      <c r="AL313" s="193"/>
      <c r="AM313" s="193"/>
      <c r="AN313" s="193"/>
      <c r="AO313" s="193"/>
      <c r="AP313" s="193"/>
      <c r="AQ313" s="193"/>
      <c r="AR313" s="193"/>
      <c r="AS313" s="193"/>
      <c r="AT313" s="193"/>
      <c r="AU313" s="193"/>
      <c r="AV313" s="193"/>
      <c r="AW313" s="193"/>
      <c r="AX313" s="193"/>
      <c r="AY313" s="193"/>
    </row>
    <row r="314">
      <c r="A314" s="206"/>
      <c r="B314" s="211"/>
      <c r="C314" s="208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93"/>
      <c r="AL314" s="193"/>
      <c r="AM314" s="193"/>
      <c r="AN314" s="193"/>
      <c r="AO314" s="193"/>
      <c r="AP314" s="193"/>
      <c r="AQ314" s="193"/>
      <c r="AR314" s="193"/>
      <c r="AS314" s="193"/>
      <c r="AT314" s="193"/>
      <c r="AU314" s="193"/>
      <c r="AV314" s="193"/>
      <c r="AW314" s="193"/>
      <c r="AX314" s="193"/>
      <c r="AY314" s="193"/>
    </row>
    <row r="315">
      <c r="A315" s="206"/>
      <c r="B315" s="211"/>
      <c r="C315" s="208"/>
      <c r="D315" s="211"/>
      <c r="E315" s="211"/>
      <c r="F315" s="211"/>
      <c r="G315" s="211"/>
      <c r="H315" s="211"/>
      <c r="I315" s="211"/>
      <c r="J315" s="211"/>
      <c r="K315" s="211"/>
      <c r="L315" s="211"/>
      <c r="M315" s="211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93"/>
      <c r="AL315" s="193"/>
      <c r="AM315" s="193"/>
      <c r="AN315" s="193"/>
      <c r="AO315" s="193"/>
      <c r="AP315" s="193"/>
      <c r="AQ315" s="193"/>
      <c r="AR315" s="193"/>
      <c r="AS315" s="193"/>
      <c r="AT315" s="193"/>
      <c r="AU315" s="193"/>
      <c r="AV315" s="193"/>
      <c r="AW315" s="193"/>
      <c r="AX315" s="193"/>
      <c r="AY315" s="193"/>
    </row>
    <row r="316">
      <c r="A316" s="206"/>
      <c r="B316" s="211"/>
      <c r="C316" s="208"/>
      <c r="D316" s="211"/>
      <c r="E316" s="211"/>
      <c r="F316" s="211"/>
      <c r="G316" s="211"/>
      <c r="H316" s="211"/>
      <c r="I316" s="211"/>
      <c r="J316" s="211"/>
      <c r="K316" s="211"/>
      <c r="L316" s="211"/>
      <c r="M316" s="211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93"/>
      <c r="AL316" s="193"/>
      <c r="AM316" s="193"/>
      <c r="AN316" s="193"/>
      <c r="AO316" s="193"/>
      <c r="AP316" s="193"/>
      <c r="AQ316" s="193"/>
      <c r="AR316" s="193"/>
      <c r="AS316" s="193"/>
      <c r="AT316" s="193"/>
      <c r="AU316" s="193"/>
      <c r="AV316" s="193"/>
      <c r="AW316" s="193"/>
      <c r="AX316" s="193"/>
      <c r="AY316" s="193"/>
    </row>
    <row r="317">
      <c r="A317" s="206"/>
      <c r="B317" s="211"/>
      <c r="C317" s="208"/>
      <c r="D317" s="211"/>
      <c r="E317" s="211"/>
      <c r="F317" s="211"/>
      <c r="G317" s="211"/>
      <c r="H317" s="211"/>
      <c r="I317" s="211"/>
      <c r="J317" s="211"/>
      <c r="K317" s="211"/>
      <c r="L317" s="211"/>
      <c r="M317" s="211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3"/>
      <c r="AT317" s="193"/>
      <c r="AU317" s="193"/>
      <c r="AV317" s="193"/>
      <c r="AW317" s="193"/>
      <c r="AX317" s="193"/>
      <c r="AY317" s="193"/>
    </row>
    <row r="318">
      <c r="A318" s="206"/>
      <c r="B318" s="211"/>
      <c r="C318" s="208"/>
      <c r="D318" s="211"/>
      <c r="E318" s="211"/>
      <c r="F318" s="211"/>
      <c r="G318" s="211"/>
      <c r="H318" s="211"/>
      <c r="I318" s="211"/>
      <c r="J318" s="211"/>
      <c r="K318" s="211"/>
      <c r="L318" s="211"/>
      <c r="M318" s="211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3"/>
      <c r="AT318" s="193"/>
      <c r="AU318" s="193"/>
      <c r="AV318" s="193"/>
      <c r="AW318" s="193"/>
      <c r="AX318" s="193"/>
      <c r="AY318" s="193"/>
    </row>
    <row r="319">
      <c r="A319" s="206"/>
      <c r="B319" s="211"/>
      <c r="C319" s="208"/>
      <c r="D319" s="211"/>
      <c r="E319" s="211"/>
      <c r="F319" s="211"/>
      <c r="G319" s="211"/>
      <c r="H319" s="211"/>
      <c r="I319" s="211"/>
      <c r="J319" s="211"/>
      <c r="K319" s="211"/>
      <c r="L319" s="211"/>
      <c r="M319" s="211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93"/>
      <c r="AL319" s="193"/>
      <c r="AM319" s="193"/>
      <c r="AN319" s="193"/>
      <c r="AO319" s="193"/>
      <c r="AP319" s="193"/>
      <c r="AQ319" s="193"/>
      <c r="AR319" s="193"/>
      <c r="AS319" s="193"/>
      <c r="AT319" s="193"/>
      <c r="AU319" s="193"/>
      <c r="AV319" s="193"/>
      <c r="AW319" s="193"/>
      <c r="AX319" s="193"/>
      <c r="AY319" s="193"/>
    </row>
    <row r="320">
      <c r="A320" s="206"/>
      <c r="B320" s="211"/>
      <c r="C320" s="208"/>
      <c r="D320" s="211"/>
      <c r="E320" s="211"/>
      <c r="F320" s="211"/>
      <c r="G320" s="211"/>
      <c r="H320" s="211"/>
      <c r="I320" s="211"/>
      <c r="J320" s="211"/>
      <c r="K320" s="211"/>
      <c r="L320" s="211"/>
      <c r="M320" s="211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93"/>
      <c r="AL320" s="193"/>
      <c r="AM320" s="193"/>
      <c r="AN320" s="193"/>
      <c r="AO320" s="193"/>
      <c r="AP320" s="193"/>
      <c r="AQ320" s="193"/>
      <c r="AR320" s="193"/>
      <c r="AS320" s="193"/>
      <c r="AT320" s="193"/>
      <c r="AU320" s="193"/>
      <c r="AV320" s="193"/>
      <c r="AW320" s="193"/>
      <c r="AX320" s="193"/>
      <c r="AY320" s="193"/>
    </row>
    <row r="321">
      <c r="A321" s="206"/>
      <c r="B321" s="211"/>
      <c r="C321" s="208"/>
      <c r="D321" s="211"/>
      <c r="E321" s="211"/>
      <c r="F321" s="211"/>
      <c r="G321" s="211"/>
      <c r="H321" s="211"/>
      <c r="I321" s="211"/>
      <c r="J321" s="211"/>
      <c r="K321" s="211"/>
      <c r="L321" s="211"/>
      <c r="M321" s="211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3"/>
      <c r="AT321" s="193"/>
      <c r="AU321" s="193"/>
      <c r="AV321" s="193"/>
      <c r="AW321" s="193"/>
      <c r="AX321" s="193"/>
      <c r="AY321" s="193"/>
    </row>
    <row r="322">
      <c r="A322" s="206"/>
      <c r="B322" s="211"/>
      <c r="C322" s="208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193"/>
      <c r="AT322" s="193"/>
      <c r="AU322" s="193"/>
      <c r="AV322" s="193"/>
      <c r="AW322" s="193"/>
      <c r="AX322" s="193"/>
      <c r="AY322" s="193"/>
    </row>
    <row r="323">
      <c r="A323" s="206"/>
      <c r="B323" s="211"/>
      <c r="C323" s="208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93"/>
      <c r="AL323" s="193"/>
      <c r="AM323" s="193"/>
      <c r="AN323" s="193"/>
      <c r="AO323" s="193"/>
      <c r="AP323" s="193"/>
      <c r="AQ323" s="193"/>
      <c r="AR323" s="193"/>
      <c r="AS323" s="193"/>
      <c r="AT323" s="193"/>
      <c r="AU323" s="193"/>
      <c r="AV323" s="193"/>
      <c r="AW323" s="193"/>
      <c r="AX323" s="193"/>
      <c r="AY323" s="193"/>
    </row>
    <row r="324">
      <c r="A324" s="206"/>
      <c r="B324" s="211"/>
      <c r="C324" s="208"/>
      <c r="D324" s="211"/>
      <c r="E324" s="211"/>
      <c r="F324" s="211"/>
      <c r="G324" s="211"/>
      <c r="H324" s="211"/>
      <c r="I324" s="211"/>
      <c r="J324" s="211"/>
      <c r="K324" s="211"/>
      <c r="L324" s="211"/>
      <c r="M324" s="211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193"/>
      <c r="AT324" s="193"/>
      <c r="AU324" s="193"/>
      <c r="AV324" s="193"/>
      <c r="AW324" s="193"/>
      <c r="AX324" s="193"/>
      <c r="AY324" s="193"/>
    </row>
    <row r="325">
      <c r="A325" s="206"/>
      <c r="B325" s="211"/>
      <c r="C325" s="208"/>
      <c r="D325" s="211"/>
      <c r="E325" s="211"/>
      <c r="F325" s="211"/>
      <c r="G325" s="211"/>
      <c r="H325" s="211"/>
      <c r="I325" s="211"/>
      <c r="J325" s="211"/>
      <c r="K325" s="211"/>
      <c r="L325" s="211"/>
      <c r="M325" s="211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  <c r="AA325" s="193"/>
      <c r="AB325" s="193"/>
      <c r="AC325" s="193"/>
      <c r="AD325" s="193"/>
      <c r="AE325" s="193"/>
      <c r="AF325" s="193"/>
      <c r="AG325" s="193"/>
      <c r="AH325" s="193"/>
      <c r="AI325" s="193"/>
      <c r="AJ325" s="193"/>
      <c r="AK325" s="193"/>
      <c r="AL325" s="193"/>
      <c r="AM325" s="193"/>
      <c r="AN325" s="193"/>
      <c r="AO325" s="193"/>
      <c r="AP325" s="193"/>
      <c r="AQ325" s="193"/>
      <c r="AR325" s="193"/>
      <c r="AS325" s="193"/>
      <c r="AT325" s="193"/>
      <c r="AU325" s="193"/>
      <c r="AV325" s="193"/>
      <c r="AW325" s="193"/>
      <c r="AX325" s="193"/>
      <c r="AY325" s="193"/>
    </row>
    <row r="326">
      <c r="A326" s="206"/>
      <c r="B326" s="211"/>
      <c r="C326" s="208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  <c r="AD326" s="193"/>
      <c r="AE326" s="193"/>
      <c r="AF326" s="193"/>
      <c r="AG326" s="193"/>
      <c r="AH326" s="193"/>
      <c r="AI326" s="193"/>
      <c r="AJ326" s="193"/>
      <c r="AK326" s="193"/>
      <c r="AL326" s="193"/>
      <c r="AM326" s="193"/>
      <c r="AN326" s="193"/>
      <c r="AO326" s="193"/>
      <c r="AP326" s="193"/>
      <c r="AQ326" s="193"/>
      <c r="AR326" s="193"/>
      <c r="AS326" s="193"/>
      <c r="AT326" s="193"/>
      <c r="AU326" s="193"/>
      <c r="AV326" s="193"/>
      <c r="AW326" s="193"/>
      <c r="AX326" s="193"/>
      <c r="AY326" s="193"/>
    </row>
    <row r="327">
      <c r="A327" s="206"/>
      <c r="B327" s="211"/>
      <c r="C327" s="208"/>
      <c r="D327" s="211"/>
      <c r="E327" s="211"/>
      <c r="F327" s="211"/>
      <c r="G327" s="211"/>
      <c r="H327" s="211"/>
      <c r="I327" s="211"/>
      <c r="J327" s="211"/>
      <c r="K327" s="211"/>
      <c r="L327" s="211"/>
      <c r="M327" s="211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  <c r="AA327" s="193"/>
      <c r="AB327" s="193"/>
      <c r="AC327" s="193"/>
      <c r="AD327" s="193"/>
      <c r="AE327" s="193"/>
      <c r="AF327" s="193"/>
      <c r="AG327" s="193"/>
      <c r="AH327" s="193"/>
      <c r="AI327" s="193"/>
      <c r="AJ327" s="193"/>
      <c r="AK327" s="193"/>
      <c r="AL327" s="193"/>
      <c r="AM327" s="193"/>
      <c r="AN327" s="193"/>
      <c r="AO327" s="193"/>
      <c r="AP327" s="193"/>
      <c r="AQ327" s="193"/>
      <c r="AR327" s="193"/>
      <c r="AS327" s="193"/>
      <c r="AT327" s="193"/>
      <c r="AU327" s="193"/>
      <c r="AV327" s="193"/>
      <c r="AW327" s="193"/>
      <c r="AX327" s="193"/>
      <c r="AY327" s="193"/>
    </row>
    <row r="328">
      <c r="A328" s="206"/>
      <c r="B328" s="211"/>
      <c r="C328" s="208"/>
      <c r="D328" s="211"/>
      <c r="E328" s="211"/>
      <c r="F328" s="211"/>
      <c r="G328" s="211"/>
      <c r="H328" s="211"/>
      <c r="I328" s="211"/>
      <c r="J328" s="211"/>
      <c r="K328" s="211"/>
      <c r="L328" s="211"/>
      <c r="M328" s="211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  <c r="AD328" s="193"/>
      <c r="AE328" s="193"/>
      <c r="AF328" s="193"/>
      <c r="AG328" s="193"/>
      <c r="AH328" s="193"/>
      <c r="AI328" s="193"/>
      <c r="AJ328" s="193"/>
      <c r="AK328" s="193"/>
      <c r="AL328" s="193"/>
      <c r="AM328" s="193"/>
      <c r="AN328" s="193"/>
      <c r="AO328" s="193"/>
      <c r="AP328" s="193"/>
      <c r="AQ328" s="193"/>
      <c r="AR328" s="193"/>
      <c r="AS328" s="193"/>
      <c r="AT328" s="193"/>
      <c r="AU328" s="193"/>
      <c r="AV328" s="193"/>
      <c r="AW328" s="193"/>
      <c r="AX328" s="193"/>
      <c r="AY328" s="193"/>
    </row>
    <row r="329">
      <c r="A329" s="206"/>
      <c r="B329" s="211"/>
      <c r="C329" s="208"/>
      <c r="D329" s="211"/>
      <c r="E329" s="211"/>
      <c r="F329" s="211"/>
      <c r="G329" s="211"/>
      <c r="H329" s="211"/>
      <c r="I329" s="211"/>
      <c r="J329" s="211"/>
      <c r="K329" s="211"/>
      <c r="L329" s="211"/>
      <c r="M329" s="211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3"/>
      <c r="AT329" s="193"/>
      <c r="AU329" s="193"/>
      <c r="AV329" s="193"/>
      <c r="AW329" s="193"/>
      <c r="AX329" s="193"/>
      <c r="AY329" s="193"/>
    </row>
    <row r="330">
      <c r="A330" s="206"/>
      <c r="B330" s="211"/>
      <c r="C330" s="208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3"/>
      <c r="AT330" s="193"/>
      <c r="AU330" s="193"/>
      <c r="AV330" s="193"/>
      <c r="AW330" s="193"/>
      <c r="AX330" s="193"/>
      <c r="AY330" s="193"/>
    </row>
    <row r="331">
      <c r="A331" s="206"/>
      <c r="B331" s="211"/>
      <c r="C331" s="208"/>
      <c r="D331" s="211"/>
      <c r="E331" s="211"/>
      <c r="F331" s="211"/>
      <c r="G331" s="211"/>
      <c r="H331" s="211"/>
      <c r="I331" s="211"/>
      <c r="J331" s="211"/>
      <c r="K331" s="211"/>
      <c r="L331" s="211"/>
      <c r="M331" s="211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3"/>
      <c r="AT331" s="193"/>
      <c r="AU331" s="193"/>
      <c r="AV331" s="193"/>
      <c r="AW331" s="193"/>
      <c r="AX331" s="193"/>
      <c r="AY331" s="193"/>
    </row>
    <row r="332">
      <c r="A332" s="206"/>
      <c r="B332" s="211"/>
      <c r="C332" s="208"/>
      <c r="D332" s="211"/>
      <c r="E332" s="211"/>
      <c r="F332" s="211"/>
      <c r="G332" s="211"/>
      <c r="H332" s="211"/>
      <c r="I332" s="211"/>
      <c r="J332" s="211"/>
      <c r="K332" s="211"/>
      <c r="L332" s="211"/>
      <c r="M332" s="211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3"/>
      <c r="AT332" s="193"/>
      <c r="AU332" s="193"/>
      <c r="AV332" s="193"/>
      <c r="AW332" s="193"/>
      <c r="AX332" s="193"/>
      <c r="AY332" s="193"/>
    </row>
    <row r="333">
      <c r="A333" s="206"/>
      <c r="B333" s="211"/>
      <c r="C333" s="208"/>
      <c r="D333" s="211"/>
      <c r="E333" s="211"/>
      <c r="F333" s="211"/>
      <c r="G333" s="211"/>
      <c r="H333" s="211"/>
      <c r="I333" s="211"/>
      <c r="J333" s="211"/>
      <c r="K333" s="211"/>
      <c r="L333" s="211"/>
      <c r="M333" s="211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3"/>
      <c r="AT333" s="193"/>
      <c r="AU333" s="193"/>
      <c r="AV333" s="193"/>
      <c r="AW333" s="193"/>
      <c r="AX333" s="193"/>
      <c r="AY333" s="193"/>
    </row>
    <row r="334">
      <c r="A334" s="206"/>
      <c r="B334" s="211"/>
      <c r="C334" s="208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3"/>
      <c r="AT334" s="193"/>
      <c r="AU334" s="193"/>
      <c r="AV334" s="193"/>
      <c r="AW334" s="193"/>
      <c r="AX334" s="193"/>
      <c r="AY334" s="193"/>
    </row>
    <row r="335">
      <c r="A335" s="206"/>
      <c r="B335" s="211"/>
      <c r="C335" s="208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3"/>
      <c r="AT335" s="193"/>
      <c r="AU335" s="193"/>
      <c r="AV335" s="193"/>
      <c r="AW335" s="193"/>
      <c r="AX335" s="193"/>
      <c r="AY335" s="193"/>
    </row>
    <row r="336">
      <c r="A336" s="206"/>
      <c r="B336" s="211"/>
      <c r="C336" s="208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3"/>
      <c r="AT336" s="193"/>
      <c r="AU336" s="193"/>
      <c r="AV336" s="193"/>
      <c r="AW336" s="193"/>
      <c r="AX336" s="193"/>
      <c r="AY336" s="193"/>
    </row>
    <row r="337">
      <c r="A337" s="206"/>
      <c r="B337" s="211"/>
      <c r="C337" s="208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3"/>
      <c r="AT337" s="193"/>
      <c r="AU337" s="193"/>
      <c r="AV337" s="193"/>
      <c r="AW337" s="193"/>
      <c r="AX337" s="193"/>
      <c r="AY337" s="193"/>
    </row>
    <row r="338">
      <c r="A338" s="206"/>
      <c r="B338" s="211"/>
      <c r="C338" s="208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93"/>
      <c r="AL338" s="193"/>
      <c r="AM338" s="193"/>
      <c r="AN338" s="193"/>
      <c r="AO338" s="193"/>
      <c r="AP338" s="193"/>
      <c r="AQ338" s="193"/>
      <c r="AR338" s="193"/>
      <c r="AS338" s="193"/>
      <c r="AT338" s="193"/>
      <c r="AU338" s="193"/>
      <c r="AV338" s="193"/>
      <c r="AW338" s="193"/>
      <c r="AX338" s="193"/>
      <c r="AY338" s="193"/>
    </row>
    <row r="339">
      <c r="A339" s="206"/>
      <c r="B339" s="211"/>
      <c r="C339" s="208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  <c r="AA339" s="193"/>
      <c r="AB339" s="193"/>
      <c r="AC339" s="193"/>
      <c r="AD339" s="193"/>
      <c r="AE339" s="193"/>
      <c r="AF339" s="193"/>
      <c r="AG339" s="193"/>
      <c r="AH339" s="193"/>
      <c r="AI339" s="193"/>
      <c r="AJ339" s="193"/>
      <c r="AK339" s="193"/>
      <c r="AL339" s="193"/>
      <c r="AM339" s="193"/>
      <c r="AN339" s="193"/>
      <c r="AO339" s="193"/>
      <c r="AP339" s="193"/>
      <c r="AQ339" s="193"/>
      <c r="AR339" s="193"/>
      <c r="AS339" s="193"/>
      <c r="AT339" s="193"/>
      <c r="AU339" s="193"/>
      <c r="AV339" s="193"/>
      <c r="AW339" s="193"/>
      <c r="AX339" s="193"/>
      <c r="AY339" s="193"/>
    </row>
    <row r="340">
      <c r="A340" s="206"/>
      <c r="B340" s="211"/>
      <c r="C340" s="208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193"/>
      <c r="AF340" s="193"/>
      <c r="AG340" s="193"/>
      <c r="AH340" s="193"/>
      <c r="AI340" s="193"/>
      <c r="AJ340" s="193"/>
      <c r="AK340" s="193"/>
      <c r="AL340" s="193"/>
      <c r="AM340" s="193"/>
      <c r="AN340" s="193"/>
      <c r="AO340" s="193"/>
      <c r="AP340" s="193"/>
      <c r="AQ340" s="193"/>
      <c r="AR340" s="193"/>
      <c r="AS340" s="193"/>
      <c r="AT340" s="193"/>
      <c r="AU340" s="193"/>
      <c r="AV340" s="193"/>
      <c r="AW340" s="193"/>
      <c r="AX340" s="193"/>
      <c r="AY340" s="193"/>
    </row>
    <row r="341">
      <c r="A341" s="206"/>
      <c r="B341" s="211"/>
      <c r="C341" s="208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93"/>
      <c r="AL341" s="193"/>
      <c r="AM341" s="193"/>
      <c r="AN341" s="193"/>
      <c r="AO341" s="193"/>
      <c r="AP341" s="193"/>
      <c r="AQ341" s="193"/>
      <c r="AR341" s="193"/>
      <c r="AS341" s="193"/>
      <c r="AT341" s="193"/>
      <c r="AU341" s="193"/>
      <c r="AV341" s="193"/>
      <c r="AW341" s="193"/>
      <c r="AX341" s="193"/>
      <c r="AY341" s="193"/>
    </row>
    <row r="342">
      <c r="A342" s="206"/>
      <c r="B342" s="211"/>
      <c r="C342" s="208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93"/>
      <c r="AL342" s="193"/>
      <c r="AM342" s="193"/>
      <c r="AN342" s="193"/>
      <c r="AO342" s="193"/>
      <c r="AP342" s="193"/>
      <c r="AQ342" s="193"/>
      <c r="AR342" s="193"/>
      <c r="AS342" s="193"/>
      <c r="AT342" s="193"/>
      <c r="AU342" s="193"/>
      <c r="AV342" s="193"/>
      <c r="AW342" s="193"/>
      <c r="AX342" s="193"/>
      <c r="AY342" s="193"/>
    </row>
    <row r="343">
      <c r="A343" s="206"/>
      <c r="B343" s="211"/>
      <c r="C343" s="208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93"/>
      <c r="AL343" s="193"/>
      <c r="AM343" s="193"/>
      <c r="AN343" s="193"/>
      <c r="AO343" s="193"/>
      <c r="AP343" s="193"/>
      <c r="AQ343" s="193"/>
      <c r="AR343" s="193"/>
      <c r="AS343" s="193"/>
      <c r="AT343" s="193"/>
      <c r="AU343" s="193"/>
      <c r="AV343" s="193"/>
      <c r="AW343" s="193"/>
      <c r="AX343" s="193"/>
      <c r="AY343" s="193"/>
    </row>
    <row r="344">
      <c r="A344" s="206"/>
      <c r="B344" s="211"/>
      <c r="C344" s="208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93"/>
      <c r="AL344" s="193"/>
      <c r="AM344" s="193"/>
      <c r="AN344" s="193"/>
      <c r="AO344" s="193"/>
      <c r="AP344" s="193"/>
      <c r="AQ344" s="193"/>
      <c r="AR344" s="193"/>
      <c r="AS344" s="193"/>
      <c r="AT344" s="193"/>
      <c r="AU344" s="193"/>
      <c r="AV344" s="193"/>
      <c r="AW344" s="193"/>
      <c r="AX344" s="193"/>
      <c r="AY344" s="193"/>
    </row>
    <row r="345">
      <c r="A345" s="206"/>
      <c r="B345" s="211"/>
      <c r="C345" s="208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93"/>
      <c r="AL345" s="193"/>
      <c r="AM345" s="193"/>
      <c r="AN345" s="193"/>
      <c r="AO345" s="193"/>
      <c r="AP345" s="193"/>
      <c r="AQ345" s="193"/>
      <c r="AR345" s="193"/>
      <c r="AS345" s="193"/>
      <c r="AT345" s="193"/>
      <c r="AU345" s="193"/>
      <c r="AV345" s="193"/>
      <c r="AW345" s="193"/>
      <c r="AX345" s="193"/>
      <c r="AY345" s="193"/>
    </row>
    <row r="346">
      <c r="A346" s="206"/>
      <c r="B346" s="211"/>
      <c r="C346" s="208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3"/>
      <c r="AT346" s="193"/>
      <c r="AU346" s="193"/>
      <c r="AV346" s="193"/>
      <c r="AW346" s="193"/>
      <c r="AX346" s="193"/>
      <c r="AY346" s="193"/>
    </row>
    <row r="347">
      <c r="A347" s="206"/>
      <c r="B347" s="211"/>
      <c r="C347" s="208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  <c r="AN347" s="193"/>
      <c r="AO347" s="193"/>
      <c r="AP347" s="193"/>
      <c r="AQ347" s="193"/>
      <c r="AR347" s="193"/>
      <c r="AS347" s="193"/>
      <c r="AT347" s="193"/>
      <c r="AU347" s="193"/>
      <c r="AV347" s="193"/>
      <c r="AW347" s="193"/>
      <c r="AX347" s="193"/>
      <c r="AY347" s="193"/>
    </row>
    <row r="348">
      <c r="A348" s="206"/>
      <c r="B348" s="211"/>
      <c r="C348" s="208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3"/>
      <c r="AT348" s="193"/>
      <c r="AU348" s="193"/>
      <c r="AV348" s="193"/>
      <c r="AW348" s="193"/>
      <c r="AX348" s="193"/>
      <c r="AY348" s="193"/>
    </row>
    <row r="349">
      <c r="A349" s="206"/>
      <c r="B349" s="211"/>
      <c r="C349" s="208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3"/>
      <c r="AT349" s="193"/>
      <c r="AU349" s="193"/>
      <c r="AV349" s="193"/>
      <c r="AW349" s="193"/>
      <c r="AX349" s="193"/>
      <c r="AY349" s="193"/>
    </row>
    <row r="350">
      <c r="A350" s="206"/>
      <c r="B350" s="211"/>
      <c r="C350" s="208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3"/>
      <c r="AT350" s="193"/>
      <c r="AU350" s="193"/>
      <c r="AV350" s="193"/>
      <c r="AW350" s="193"/>
      <c r="AX350" s="193"/>
      <c r="AY350" s="193"/>
    </row>
    <row r="351">
      <c r="A351" s="206"/>
      <c r="B351" s="211"/>
      <c r="C351" s="208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3"/>
      <c r="AT351" s="193"/>
      <c r="AU351" s="193"/>
      <c r="AV351" s="193"/>
      <c r="AW351" s="193"/>
      <c r="AX351" s="193"/>
      <c r="AY351" s="193"/>
    </row>
    <row r="352">
      <c r="A352" s="206"/>
      <c r="B352" s="211"/>
      <c r="C352" s="208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3"/>
      <c r="AT352" s="193"/>
      <c r="AU352" s="193"/>
      <c r="AV352" s="193"/>
      <c r="AW352" s="193"/>
      <c r="AX352" s="193"/>
      <c r="AY352" s="193"/>
    </row>
    <row r="353">
      <c r="A353" s="206"/>
      <c r="B353" s="211"/>
      <c r="C353" s="208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193"/>
      <c r="AT353" s="193"/>
      <c r="AU353" s="193"/>
      <c r="AV353" s="193"/>
      <c r="AW353" s="193"/>
      <c r="AX353" s="193"/>
      <c r="AY353" s="193"/>
    </row>
    <row r="354">
      <c r="A354" s="206"/>
      <c r="B354" s="211"/>
      <c r="C354" s="208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193"/>
      <c r="AT354" s="193"/>
      <c r="AU354" s="193"/>
      <c r="AV354" s="193"/>
      <c r="AW354" s="193"/>
      <c r="AX354" s="193"/>
      <c r="AY354" s="193"/>
    </row>
    <row r="355">
      <c r="A355" s="206"/>
      <c r="B355" s="211"/>
      <c r="C355" s="208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  <c r="AL355" s="193"/>
      <c r="AM355" s="193"/>
      <c r="AN355" s="193"/>
      <c r="AO355" s="193"/>
      <c r="AP355" s="193"/>
      <c r="AQ355" s="193"/>
      <c r="AR355" s="193"/>
      <c r="AS355" s="193"/>
      <c r="AT355" s="193"/>
      <c r="AU355" s="193"/>
      <c r="AV355" s="193"/>
      <c r="AW355" s="193"/>
      <c r="AX355" s="193"/>
      <c r="AY355" s="193"/>
    </row>
    <row r="356">
      <c r="A356" s="206"/>
      <c r="B356" s="211"/>
      <c r="C356" s="208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193"/>
      <c r="AT356" s="193"/>
      <c r="AU356" s="193"/>
      <c r="AV356" s="193"/>
      <c r="AW356" s="193"/>
      <c r="AX356" s="193"/>
      <c r="AY356" s="193"/>
    </row>
    <row r="357">
      <c r="A357" s="206"/>
      <c r="B357" s="211"/>
      <c r="C357" s="208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93"/>
      <c r="AL357" s="193"/>
      <c r="AM357" s="193"/>
      <c r="AN357" s="193"/>
      <c r="AO357" s="193"/>
      <c r="AP357" s="193"/>
      <c r="AQ357" s="193"/>
      <c r="AR357" s="193"/>
      <c r="AS357" s="193"/>
      <c r="AT357" s="193"/>
      <c r="AU357" s="193"/>
      <c r="AV357" s="193"/>
      <c r="AW357" s="193"/>
      <c r="AX357" s="193"/>
      <c r="AY357" s="193"/>
    </row>
    <row r="358">
      <c r="A358" s="206"/>
      <c r="B358" s="211"/>
      <c r="C358" s="208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93"/>
      <c r="AL358" s="193"/>
      <c r="AM358" s="193"/>
      <c r="AN358" s="193"/>
      <c r="AO358" s="193"/>
      <c r="AP358" s="193"/>
      <c r="AQ358" s="193"/>
      <c r="AR358" s="193"/>
      <c r="AS358" s="193"/>
      <c r="AT358" s="193"/>
      <c r="AU358" s="193"/>
      <c r="AV358" s="193"/>
      <c r="AW358" s="193"/>
      <c r="AX358" s="193"/>
      <c r="AY358" s="193"/>
    </row>
    <row r="359">
      <c r="A359" s="206"/>
      <c r="B359" s="211"/>
      <c r="C359" s="208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93"/>
      <c r="AL359" s="193"/>
      <c r="AM359" s="193"/>
      <c r="AN359" s="193"/>
      <c r="AO359" s="193"/>
      <c r="AP359" s="193"/>
      <c r="AQ359" s="193"/>
      <c r="AR359" s="193"/>
      <c r="AS359" s="193"/>
      <c r="AT359" s="193"/>
      <c r="AU359" s="193"/>
      <c r="AV359" s="193"/>
      <c r="AW359" s="193"/>
      <c r="AX359" s="193"/>
      <c r="AY359" s="193"/>
    </row>
    <row r="360">
      <c r="A360" s="206"/>
      <c r="B360" s="211"/>
      <c r="C360" s="208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3"/>
      <c r="AT360" s="193"/>
      <c r="AU360" s="193"/>
      <c r="AV360" s="193"/>
      <c r="AW360" s="193"/>
      <c r="AX360" s="193"/>
      <c r="AY360" s="193"/>
    </row>
    <row r="361">
      <c r="A361" s="206"/>
      <c r="B361" s="211"/>
      <c r="C361" s="208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193"/>
      <c r="AF361" s="193"/>
      <c r="AG361" s="193"/>
      <c r="AH361" s="193"/>
      <c r="AI361" s="193"/>
      <c r="AJ361" s="193"/>
      <c r="AK361" s="193"/>
      <c r="AL361" s="193"/>
      <c r="AM361" s="193"/>
      <c r="AN361" s="193"/>
      <c r="AO361" s="193"/>
      <c r="AP361" s="193"/>
      <c r="AQ361" s="193"/>
      <c r="AR361" s="193"/>
      <c r="AS361" s="193"/>
      <c r="AT361" s="193"/>
      <c r="AU361" s="193"/>
      <c r="AV361" s="193"/>
      <c r="AW361" s="193"/>
      <c r="AX361" s="193"/>
      <c r="AY361" s="193"/>
    </row>
    <row r="362">
      <c r="A362" s="206"/>
      <c r="B362" s="211"/>
      <c r="C362" s="208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193"/>
      <c r="AF362" s="193"/>
      <c r="AG362" s="193"/>
      <c r="AH362" s="193"/>
      <c r="AI362" s="193"/>
      <c r="AJ362" s="193"/>
      <c r="AK362" s="193"/>
      <c r="AL362" s="193"/>
      <c r="AM362" s="193"/>
      <c r="AN362" s="193"/>
      <c r="AO362" s="193"/>
      <c r="AP362" s="193"/>
      <c r="AQ362" s="193"/>
      <c r="AR362" s="193"/>
      <c r="AS362" s="193"/>
      <c r="AT362" s="193"/>
      <c r="AU362" s="193"/>
      <c r="AV362" s="193"/>
      <c r="AW362" s="193"/>
      <c r="AX362" s="193"/>
      <c r="AY362" s="193"/>
    </row>
    <row r="363">
      <c r="A363" s="206"/>
      <c r="B363" s="211"/>
      <c r="C363" s="208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  <c r="AL363" s="193"/>
      <c r="AM363" s="193"/>
      <c r="AN363" s="193"/>
      <c r="AO363" s="193"/>
      <c r="AP363" s="193"/>
      <c r="AQ363" s="193"/>
      <c r="AR363" s="193"/>
      <c r="AS363" s="193"/>
      <c r="AT363" s="193"/>
      <c r="AU363" s="193"/>
      <c r="AV363" s="193"/>
      <c r="AW363" s="193"/>
      <c r="AX363" s="193"/>
      <c r="AY363" s="193"/>
    </row>
    <row r="364">
      <c r="A364" s="206"/>
      <c r="B364" s="211"/>
      <c r="C364" s="208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3"/>
      <c r="AT364" s="193"/>
      <c r="AU364" s="193"/>
      <c r="AV364" s="193"/>
      <c r="AW364" s="193"/>
      <c r="AX364" s="193"/>
      <c r="AY364" s="193"/>
    </row>
    <row r="365">
      <c r="A365" s="206"/>
      <c r="B365" s="211"/>
      <c r="C365" s="208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  <c r="AL365" s="193"/>
      <c r="AM365" s="193"/>
      <c r="AN365" s="193"/>
      <c r="AO365" s="193"/>
      <c r="AP365" s="193"/>
      <c r="AQ365" s="193"/>
      <c r="AR365" s="193"/>
      <c r="AS365" s="193"/>
      <c r="AT365" s="193"/>
      <c r="AU365" s="193"/>
      <c r="AV365" s="193"/>
      <c r="AW365" s="193"/>
      <c r="AX365" s="193"/>
      <c r="AY365" s="193"/>
    </row>
    <row r="366">
      <c r="A366" s="206"/>
      <c r="B366" s="211"/>
      <c r="C366" s="208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3"/>
      <c r="AT366" s="193"/>
      <c r="AU366" s="193"/>
      <c r="AV366" s="193"/>
      <c r="AW366" s="193"/>
      <c r="AX366" s="193"/>
      <c r="AY366" s="193"/>
    </row>
    <row r="367">
      <c r="A367" s="206"/>
      <c r="B367" s="211"/>
      <c r="C367" s="208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3"/>
      <c r="AT367" s="193"/>
      <c r="AU367" s="193"/>
      <c r="AV367" s="193"/>
      <c r="AW367" s="193"/>
      <c r="AX367" s="193"/>
      <c r="AY367" s="193"/>
    </row>
    <row r="368">
      <c r="A368" s="206"/>
      <c r="B368" s="211"/>
      <c r="C368" s="208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193"/>
      <c r="AT368" s="193"/>
      <c r="AU368" s="193"/>
      <c r="AV368" s="193"/>
      <c r="AW368" s="193"/>
      <c r="AX368" s="193"/>
      <c r="AY368" s="193"/>
    </row>
    <row r="369">
      <c r="A369" s="206"/>
      <c r="B369" s="211"/>
      <c r="C369" s="208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193"/>
      <c r="AT369" s="193"/>
      <c r="AU369" s="193"/>
      <c r="AV369" s="193"/>
      <c r="AW369" s="193"/>
      <c r="AX369" s="193"/>
      <c r="AY369" s="193"/>
    </row>
    <row r="370">
      <c r="A370" s="206"/>
      <c r="B370" s="211"/>
      <c r="C370" s="208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193"/>
      <c r="AT370" s="193"/>
      <c r="AU370" s="193"/>
      <c r="AV370" s="193"/>
      <c r="AW370" s="193"/>
      <c r="AX370" s="193"/>
      <c r="AY370" s="193"/>
    </row>
    <row r="371">
      <c r="A371" s="206"/>
      <c r="B371" s="211"/>
      <c r="C371" s="208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  <c r="AL371" s="193"/>
      <c r="AM371" s="193"/>
      <c r="AN371" s="193"/>
      <c r="AO371" s="193"/>
      <c r="AP371" s="193"/>
      <c r="AQ371" s="193"/>
      <c r="AR371" s="193"/>
      <c r="AS371" s="193"/>
      <c r="AT371" s="193"/>
      <c r="AU371" s="193"/>
      <c r="AV371" s="193"/>
      <c r="AW371" s="193"/>
      <c r="AX371" s="193"/>
      <c r="AY371" s="193"/>
    </row>
    <row r="372">
      <c r="A372" s="206"/>
      <c r="B372" s="211"/>
      <c r="C372" s="208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  <c r="AL372" s="193"/>
      <c r="AM372" s="193"/>
      <c r="AN372" s="193"/>
      <c r="AO372" s="193"/>
      <c r="AP372" s="193"/>
      <c r="AQ372" s="193"/>
      <c r="AR372" s="193"/>
      <c r="AS372" s="193"/>
      <c r="AT372" s="193"/>
      <c r="AU372" s="193"/>
      <c r="AV372" s="193"/>
      <c r="AW372" s="193"/>
      <c r="AX372" s="193"/>
      <c r="AY372" s="193"/>
    </row>
    <row r="373">
      <c r="A373" s="206"/>
      <c r="B373" s="211"/>
      <c r="C373" s="208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  <c r="AL373" s="193"/>
      <c r="AM373" s="193"/>
      <c r="AN373" s="193"/>
      <c r="AO373" s="193"/>
      <c r="AP373" s="193"/>
      <c r="AQ373" s="193"/>
      <c r="AR373" s="193"/>
      <c r="AS373" s="193"/>
      <c r="AT373" s="193"/>
      <c r="AU373" s="193"/>
      <c r="AV373" s="193"/>
      <c r="AW373" s="193"/>
      <c r="AX373" s="193"/>
      <c r="AY373" s="193"/>
    </row>
    <row r="374">
      <c r="A374" s="206"/>
      <c r="B374" s="211"/>
      <c r="C374" s="208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  <c r="AL374" s="193"/>
      <c r="AM374" s="193"/>
      <c r="AN374" s="193"/>
      <c r="AO374" s="193"/>
      <c r="AP374" s="193"/>
      <c r="AQ374" s="193"/>
      <c r="AR374" s="193"/>
      <c r="AS374" s="193"/>
      <c r="AT374" s="193"/>
      <c r="AU374" s="193"/>
      <c r="AV374" s="193"/>
      <c r="AW374" s="193"/>
      <c r="AX374" s="193"/>
      <c r="AY374" s="193"/>
    </row>
    <row r="375">
      <c r="A375" s="206"/>
      <c r="B375" s="211"/>
      <c r="C375" s="208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193"/>
      <c r="AF375" s="193"/>
      <c r="AG375" s="193"/>
      <c r="AH375" s="193"/>
      <c r="AI375" s="193"/>
      <c r="AJ375" s="193"/>
      <c r="AK375" s="193"/>
      <c r="AL375" s="193"/>
      <c r="AM375" s="193"/>
      <c r="AN375" s="193"/>
      <c r="AO375" s="193"/>
      <c r="AP375" s="193"/>
      <c r="AQ375" s="193"/>
      <c r="AR375" s="193"/>
      <c r="AS375" s="193"/>
      <c r="AT375" s="193"/>
      <c r="AU375" s="193"/>
      <c r="AV375" s="193"/>
      <c r="AW375" s="193"/>
      <c r="AX375" s="193"/>
      <c r="AY375" s="193"/>
    </row>
    <row r="376">
      <c r="A376" s="206"/>
      <c r="B376" s="211"/>
      <c r="C376" s="208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193"/>
      <c r="AF376" s="193"/>
      <c r="AG376" s="193"/>
      <c r="AH376" s="193"/>
      <c r="AI376" s="193"/>
      <c r="AJ376" s="193"/>
      <c r="AK376" s="193"/>
      <c r="AL376" s="193"/>
      <c r="AM376" s="193"/>
      <c r="AN376" s="193"/>
      <c r="AO376" s="193"/>
      <c r="AP376" s="193"/>
      <c r="AQ376" s="193"/>
      <c r="AR376" s="193"/>
      <c r="AS376" s="193"/>
      <c r="AT376" s="193"/>
      <c r="AU376" s="193"/>
      <c r="AV376" s="193"/>
      <c r="AW376" s="193"/>
      <c r="AX376" s="193"/>
      <c r="AY376" s="193"/>
    </row>
    <row r="377">
      <c r="A377" s="206"/>
      <c r="B377" s="211"/>
      <c r="C377" s="208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193"/>
      <c r="AF377" s="193"/>
      <c r="AG377" s="193"/>
      <c r="AH377" s="193"/>
      <c r="AI377" s="193"/>
      <c r="AJ377" s="193"/>
      <c r="AK377" s="193"/>
      <c r="AL377" s="193"/>
      <c r="AM377" s="193"/>
      <c r="AN377" s="193"/>
      <c r="AO377" s="193"/>
      <c r="AP377" s="193"/>
      <c r="AQ377" s="193"/>
      <c r="AR377" s="193"/>
      <c r="AS377" s="193"/>
      <c r="AT377" s="193"/>
      <c r="AU377" s="193"/>
      <c r="AV377" s="193"/>
      <c r="AW377" s="193"/>
      <c r="AX377" s="193"/>
      <c r="AY377" s="193"/>
    </row>
    <row r="378">
      <c r="A378" s="206"/>
      <c r="B378" s="211"/>
      <c r="C378" s="208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  <c r="AA378" s="193"/>
      <c r="AB378" s="193"/>
      <c r="AC378" s="193"/>
      <c r="AD378" s="193"/>
      <c r="AE378" s="193"/>
      <c r="AF378" s="193"/>
      <c r="AG378" s="193"/>
      <c r="AH378" s="193"/>
      <c r="AI378" s="193"/>
      <c r="AJ378" s="193"/>
      <c r="AK378" s="193"/>
      <c r="AL378" s="193"/>
      <c r="AM378" s="193"/>
      <c r="AN378" s="193"/>
      <c r="AO378" s="193"/>
      <c r="AP378" s="193"/>
      <c r="AQ378" s="193"/>
      <c r="AR378" s="193"/>
      <c r="AS378" s="193"/>
      <c r="AT378" s="193"/>
      <c r="AU378" s="193"/>
      <c r="AV378" s="193"/>
      <c r="AW378" s="193"/>
      <c r="AX378" s="193"/>
      <c r="AY378" s="193"/>
    </row>
    <row r="379">
      <c r="A379" s="206"/>
      <c r="B379" s="211"/>
      <c r="C379" s="208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  <c r="AA379" s="193"/>
      <c r="AB379" s="193"/>
      <c r="AC379" s="193"/>
      <c r="AD379" s="193"/>
      <c r="AE379" s="193"/>
      <c r="AF379" s="193"/>
      <c r="AG379" s="193"/>
      <c r="AH379" s="193"/>
      <c r="AI379" s="193"/>
      <c r="AJ379" s="193"/>
      <c r="AK379" s="193"/>
      <c r="AL379" s="193"/>
      <c r="AM379" s="193"/>
      <c r="AN379" s="193"/>
      <c r="AO379" s="193"/>
      <c r="AP379" s="193"/>
      <c r="AQ379" s="193"/>
      <c r="AR379" s="193"/>
      <c r="AS379" s="193"/>
      <c r="AT379" s="193"/>
      <c r="AU379" s="193"/>
      <c r="AV379" s="193"/>
      <c r="AW379" s="193"/>
      <c r="AX379" s="193"/>
      <c r="AY379" s="193"/>
    </row>
    <row r="380">
      <c r="A380" s="206"/>
      <c r="B380" s="211"/>
      <c r="C380" s="208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  <c r="AL380" s="193"/>
      <c r="AM380" s="193"/>
      <c r="AN380" s="193"/>
      <c r="AO380" s="193"/>
      <c r="AP380" s="193"/>
      <c r="AQ380" s="193"/>
      <c r="AR380" s="193"/>
      <c r="AS380" s="193"/>
      <c r="AT380" s="193"/>
      <c r="AU380" s="193"/>
      <c r="AV380" s="193"/>
      <c r="AW380" s="193"/>
      <c r="AX380" s="193"/>
      <c r="AY380" s="193"/>
    </row>
    <row r="381">
      <c r="A381" s="206"/>
      <c r="B381" s="211"/>
      <c r="C381" s="208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  <c r="AL381" s="193"/>
      <c r="AM381" s="193"/>
      <c r="AN381" s="193"/>
      <c r="AO381" s="193"/>
      <c r="AP381" s="193"/>
      <c r="AQ381" s="193"/>
      <c r="AR381" s="193"/>
      <c r="AS381" s="193"/>
      <c r="AT381" s="193"/>
      <c r="AU381" s="193"/>
      <c r="AV381" s="193"/>
      <c r="AW381" s="193"/>
      <c r="AX381" s="193"/>
      <c r="AY381" s="193"/>
    </row>
    <row r="382">
      <c r="A382" s="206"/>
      <c r="B382" s="211"/>
      <c r="C382" s="208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  <c r="AL382" s="193"/>
      <c r="AM382" s="193"/>
      <c r="AN382" s="193"/>
      <c r="AO382" s="193"/>
      <c r="AP382" s="193"/>
      <c r="AQ382" s="193"/>
      <c r="AR382" s="193"/>
      <c r="AS382" s="193"/>
      <c r="AT382" s="193"/>
      <c r="AU382" s="193"/>
      <c r="AV382" s="193"/>
      <c r="AW382" s="193"/>
      <c r="AX382" s="193"/>
      <c r="AY382" s="193"/>
    </row>
    <row r="383">
      <c r="A383" s="206"/>
      <c r="B383" s="211"/>
      <c r="C383" s="208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  <c r="AL383" s="193"/>
      <c r="AM383" s="193"/>
      <c r="AN383" s="193"/>
      <c r="AO383" s="193"/>
      <c r="AP383" s="193"/>
      <c r="AQ383" s="193"/>
      <c r="AR383" s="193"/>
      <c r="AS383" s="193"/>
      <c r="AT383" s="193"/>
      <c r="AU383" s="193"/>
      <c r="AV383" s="193"/>
      <c r="AW383" s="193"/>
      <c r="AX383" s="193"/>
      <c r="AY383" s="193"/>
    </row>
    <row r="384">
      <c r="A384" s="206"/>
      <c r="B384" s="211"/>
      <c r="C384" s="208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3"/>
      <c r="AT384" s="193"/>
      <c r="AU384" s="193"/>
      <c r="AV384" s="193"/>
      <c r="AW384" s="193"/>
      <c r="AX384" s="193"/>
      <c r="AY384" s="193"/>
    </row>
    <row r="385">
      <c r="A385" s="206"/>
      <c r="B385" s="211"/>
      <c r="C385" s="208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193"/>
      <c r="AT385" s="193"/>
      <c r="AU385" s="193"/>
      <c r="AV385" s="193"/>
      <c r="AW385" s="193"/>
      <c r="AX385" s="193"/>
      <c r="AY385" s="193"/>
    </row>
    <row r="386">
      <c r="A386" s="206"/>
      <c r="B386" s="211"/>
      <c r="C386" s="208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193"/>
      <c r="AT386" s="193"/>
      <c r="AU386" s="193"/>
      <c r="AV386" s="193"/>
      <c r="AW386" s="193"/>
      <c r="AX386" s="193"/>
      <c r="AY386" s="193"/>
    </row>
    <row r="387">
      <c r="A387" s="206"/>
      <c r="B387" s="211"/>
      <c r="C387" s="208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193"/>
      <c r="AT387" s="193"/>
      <c r="AU387" s="193"/>
      <c r="AV387" s="193"/>
      <c r="AW387" s="193"/>
      <c r="AX387" s="193"/>
      <c r="AY387" s="193"/>
    </row>
    <row r="388">
      <c r="A388" s="206"/>
      <c r="B388" s="211"/>
      <c r="C388" s="208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93"/>
      <c r="AL388" s="193"/>
      <c r="AM388" s="193"/>
      <c r="AN388" s="193"/>
      <c r="AO388" s="193"/>
      <c r="AP388" s="193"/>
      <c r="AQ388" s="193"/>
      <c r="AR388" s="193"/>
      <c r="AS388" s="193"/>
      <c r="AT388" s="193"/>
      <c r="AU388" s="193"/>
      <c r="AV388" s="193"/>
      <c r="AW388" s="193"/>
      <c r="AX388" s="193"/>
      <c r="AY388" s="193"/>
    </row>
    <row r="389">
      <c r="A389" s="206"/>
      <c r="B389" s="211"/>
      <c r="C389" s="208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93"/>
      <c r="AL389" s="193"/>
      <c r="AM389" s="193"/>
      <c r="AN389" s="193"/>
      <c r="AO389" s="193"/>
      <c r="AP389" s="193"/>
      <c r="AQ389" s="193"/>
      <c r="AR389" s="193"/>
      <c r="AS389" s="193"/>
      <c r="AT389" s="193"/>
      <c r="AU389" s="193"/>
      <c r="AV389" s="193"/>
      <c r="AW389" s="193"/>
      <c r="AX389" s="193"/>
      <c r="AY389" s="193"/>
    </row>
    <row r="390">
      <c r="A390" s="206"/>
      <c r="B390" s="211"/>
      <c r="C390" s="208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  <c r="AF390" s="193"/>
      <c r="AG390" s="193"/>
      <c r="AH390" s="193"/>
      <c r="AI390" s="193"/>
      <c r="AJ390" s="193"/>
      <c r="AK390" s="193"/>
      <c r="AL390" s="193"/>
      <c r="AM390" s="193"/>
      <c r="AN390" s="193"/>
      <c r="AO390" s="193"/>
      <c r="AP390" s="193"/>
      <c r="AQ390" s="193"/>
      <c r="AR390" s="193"/>
      <c r="AS390" s="193"/>
      <c r="AT390" s="193"/>
      <c r="AU390" s="193"/>
      <c r="AV390" s="193"/>
      <c r="AW390" s="193"/>
      <c r="AX390" s="193"/>
      <c r="AY390" s="193"/>
    </row>
    <row r="391">
      <c r="A391" s="206"/>
      <c r="B391" s="211"/>
      <c r="C391" s="208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93"/>
      <c r="AL391" s="193"/>
      <c r="AM391" s="193"/>
      <c r="AN391" s="193"/>
      <c r="AO391" s="193"/>
      <c r="AP391" s="193"/>
      <c r="AQ391" s="193"/>
      <c r="AR391" s="193"/>
      <c r="AS391" s="193"/>
      <c r="AT391" s="193"/>
      <c r="AU391" s="193"/>
      <c r="AV391" s="193"/>
      <c r="AW391" s="193"/>
      <c r="AX391" s="193"/>
      <c r="AY391" s="193"/>
    </row>
    <row r="392">
      <c r="A392" s="206"/>
      <c r="B392" s="211"/>
      <c r="C392" s="208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  <c r="AD392" s="193"/>
      <c r="AE392" s="193"/>
      <c r="AF392" s="193"/>
      <c r="AG392" s="193"/>
      <c r="AH392" s="193"/>
      <c r="AI392" s="193"/>
      <c r="AJ392" s="193"/>
      <c r="AK392" s="193"/>
      <c r="AL392" s="193"/>
      <c r="AM392" s="193"/>
      <c r="AN392" s="193"/>
      <c r="AO392" s="193"/>
      <c r="AP392" s="193"/>
      <c r="AQ392" s="193"/>
      <c r="AR392" s="193"/>
      <c r="AS392" s="193"/>
      <c r="AT392" s="193"/>
      <c r="AU392" s="193"/>
      <c r="AV392" s="193"/>
      <c r="AW392" s="193"/>
      <c r="AX392" s="193"/>
      <c r="AY392" s="193"/>
    </row>
    <row r="393">
      <c r="A393" s="206"/>
      <c r="B393" s="211"/>
      <c r="C393" s="208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93"/>
      <c r="AD393" s="193"/>
      <c r="AE393" s="193"/>
      <c r="AF393" s="193"/>
      <c r="AG393" s="193"/>
      <c r="AH393" s="193"/>
      <c r="AI393" s="193"/>
      <c r="AJ393" s="193"/>
      <c r="AK393" s="193"/>
      <c r="AL393" s="193"/>
      <c r="AM393" s="193"/>
      <c r="AN393" s="193"/>
      <c r="AO393" s="193"/>
      <c r="AP393" s="193"/>
      <c r="AQ393" s="193"/>
      <c r="AR393" s="193"/>
      <c r="AS393" s="193"/>
      <c r="AT393" s="193"/>
      <c r="AU393" s="193"/>
      <c r="AV393" s="193"/>
      <c r="AW393" s="193"/>
      <c r="AX393" s="193"/>
      <c r="AY393" s="193"/>
    </row>
    <row r="394">
      <c r="A394" s="206"/>
      <c r="B394" s="211"/>
      <c r="C394" s="208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93"/>
      <c r="AL394" s="193"/>
      <c r="AM394" s="193"/>
      <c r="AN394" s="193"/>
      <c r="AO394" s="193"/>
      <c r="AP394" s="193"/>
      <c r="AQ394" s="193"/>
      <c r="AR394" s="193"/>
      <c r="AS394" s="193"/>
      <c r="AT394" s="193"/>
      <c r="AU394" s="193"/>
      <c r="AV394" s="193"/>
      <c r="AW394" s="193"/>
      <c r="AX394" s="193"/>
      <c r="AY394" s="193"/>
    </row>
    <row r="395">
      <c r="A395" s="206"/>
      <c r="B395" s="211"/>
      <c r="C395" s="208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  <c r="AA395" s="193"/>
      <c r="AB395" s="193"/>
      <c r="AC395" s="193"/>
      <c r="AD395" s="193"/>
      <c r="AE395" s="193"/>
      <c r="AF395" s="193"/>
      <c r="AG395" s="193"/>
      <c r="AH395" s="193"/>
      <c r="AI395" s="193"/>
      <c r="AJ395" s="193"/>
      <c r="AK395" s="193"/>
      <c r="AL395" s="193"/>
      <c r="AM395" s="193"/>
      <c r="AN395" s="193"/>
      <c r="AO395" s="193"/>
      <c r="AP395" s="193"/>
      <c r="AQ395" s="193"/>
      <c r="AR395" s="193"/>
      <c r="AS395" s="193"/>
      <c r="AT395" s="193"/>
      <c r="AU395" s="193"/>
      <c r="AV395" s="193"/>
      <c r="AW395" s="193"/>
      <c r="AX395" s="193"/>
      <c r="AY395" s="193"/>
    </row>
    <row r="396">
      <c r="A396" s="206"/>
      <c r="B396" s="211"/>
      <c r="C396" s="208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93"/>
      <c r="AL396" s="193"/>
      <c r="AM396" s="193"/>
      <c r="AN396" s="193"/>
      <c r="AO396" s="193"/>
      <c r="AP396" s="193"/>
      <c r="AQ396" s="193"/>
      <c r="AR396" s="193"/>
      <c r="AS396" s="193"/>
      <c r="AT396" s="193"/>
      <c r="AU396" s="193"/>
      <c r="AV396" s="193"/>
      <c r="AW396" s="193"/>
      <c r="AX396" s="193"/>
      <c r="AY396" s="193"/>
    </row>
    <row r="397">
      <c r="A397" s="206"/>
      <c r="B397" s="211"/>
      <c r="C397" s="208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3"/>
      <c r="AT397" s="193"/>
      <c r="AU397" s="193"/>
      <c r="AV397" s="193"/>
      <c r="AW397" s="193"/>
      <c r="AX397" s="193"/>
      <c r="AY397" s="193"/>
    </row>
    <row r="398">
      <c r="A398" s="206"/>
      <c r="B398" s="211"/>
      <c r="C398" s="208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  <c r="AL398" s="193"/>
      <c r="AM398" s="193"/>
      <c r="AN398" s="193"/>
      <c r="AO398" s="193"/>
      <c r="AP398" s="193"/>
      <c r="AQ398" s="193"/>
      <c r="AR398" s="193"/>
      <c r="AS398" s="193"/>
      <c r="AT398" s="193"/>
      <c r="AU398" s="193"/>
      <c r="AV398" s="193"/>
      <c r="AW398" s="193"/>
      <c r="AX398" s="193"/>
      <c r="AY398" s="193"/>
    </row>
    <row r="399">
      <c r="A399" s="206"/>
      <c r="B399" s="211"/>
      <c r="C399" s="208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3"/>
      <c r="AT399" s="193"/>
      <c r="AU399" s="193"/>
      <c r="AV399" s="193"/>
      <c r="AW399" s="193"/>
      <c r="AX399" s="193"/>
      <c r="AY399" s="193"/>
    </row>
    <row r="400">
      <c r="A400" s="206"/>
      <c r="B400" s="211"/>
      <c r="C400" s="208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  <c r="AL400" s="193"/>
      <c r="AM400" s="193"/>
      <c r="AN400" s="193"/>
      <c r="AO400" s="193"/>
      <c r="AP400" s="193"/>
      <c r="AQ400" s="193"/>
      <c r="AR400" s="193"/>
      <c r="AS400" s="193"/>
      <c r="AT400" s="193"/>
      <c r="AU400" s="193"/>
      <c r="AV400" s="193"/>
      <c r="AW400" s="193"/>
      <c r="AX400" s="193"/>
      <c r="AY400" s="193"/>
    </row>
    <row r="401">
      <c r="A401" s="206"/>
      <c r="B401" s="211"/>
      <c r="C401" s="208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3"/>
      <c r="AT401" s="193"/>
      <c r="AU401" s="193"/>
      <c r="AV401" s="193"/>
      <c r="AW401" s="193"/>
      <c r="AX401" s="193"/>
      <c r="AY401" s="193"/>
    </row>
    <row r="402">
      <c r="A402" s="206"/>
      <c r="B402" s="211"/>
      <c r="C402" s="208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193"/>
      <c r="AT402" s="193"/>
      <c r="AU402" s="193"/>
      <c r="AV402" s="193"/>
      <c r="AW402" s="193"/>
      <c r="AX402" s="193"/>
      <c r="AY402" s="193"/>
    </row>
    <row r="403">
      <c r="A403" s="206"/>
      <c r="B403" s="211"/>
      <c r="C403" s="208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193"/>
      <c r="AT403" s="193"/>
      <c r="AU403" s="193"/>
      <c r="AV403" s="193"/>
      <c r="AW403" s="193"/>
      <c r="AX403" s="193"/>
      <c r="AY403" s="193"/>
    </row>
    <row r="404">
      <c r="A404" s="206"/>
      <c r="B404" s="211"/>
      <c r="C404" s="208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193"/>
      <c r="AT404" s="193"/>
      <c r="AU404" s="193"/>
      <c r="AV404" s="193"/>
      <c r="AW404" s="193"/>
      <c r="AX404" s="193"/>
      <c r="AY404" s="193"/>
    </row>
    <row r="405">
      <c r="A405" s="206"/>
      <c r="B405" s="211"/>
      <c r="C405" s="208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193"/>
      <c r="AF405" s="193"/>
      <c r="AG405" s="193"/>
      <c r="AH405" s="193"/>
      <c r="AI405" s="193"/>
      <c r="AJ405" s="193"/>
      <c r="AK405" s="193"/>
      <c r="AL405" s="193"/>
      <c r="AM405" s="193"/>
      <c r="AN405" s="193"/>
      <c r="AO405" s="193"/>
      <c r="AP405" s="193"/>
      <c r="AQ405" s="193"/>
      <c r="AR405" s="193"/>
      <c r="AS405" s="193"/>
      <c r="AT405" s="193"/>
      <c r="AU405" s="193"/>
      <c r="AV405" s="193"/>
      <c r="AW405" s="193"/>
      <c r="AX405" s="193"/>
      <c r="AY405" s="193"/>
    </row>
    <row r="406">
      <c r="A406" s="206"/>
      <c r="B406" s="211"/>
      <c r="C406" s="208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193"/>
      <c r="AF406" s="193"/>
      <c r="AG406" s="193"/>
      <c r="AH406" s="193"/>
      <c r="AI406" s="193"/>
      <c r="AJ406" s="193"/>
      <c r="AK406" s="193"/>
      <c r="AL406" s="193"/>
      <c r="AM406" s="193"/>
      <c r="AN406" s="193"/>
      <c r="AO406" s="193"/>
      <c r="AP406" s="193"/>
      <c r="AQ406" s="193"/>
      <c r="AR406" s="193"/>
      <c r="AS406" s="193"/>
      <c r="AT406" s="193"/>
      <c r="AU406" s="193"/>
      <c r="AV406" s="193"/>
      <c r="AW406" s="193"/>
      <c r="AX406" s="193"/>
      <c r="AY406" s="193"/>
    </row>
    <row r="407">
      <c r="A407" s="206"/>
      <c r="B407" s="211"/>
      <c r="C407" s="208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193"/>
      <c r="AF407" s="193"/>
      <c r="AG407" s="193"/>
      <c r="AH407" s="193"/>
      <c r="AI407" s="193"/>
      <c r="AJ407" s="193"/>
      <c r="AK407" s="193"/>
      <c r="AL407" s="193"/>
      <c r="AM407" s="193"/>
      <c r="AN407" s="193"/>
      <c r="AO407" s="193"/>
      <c r="AP407" s="193"/>
      <c r="AQ407" s="193"/>
      <c r="AR407" s="193"/>
      <c r="AS407" s="193"/>
      <c r="AT407" s="193"/>
      <c r="AU407" s="193"/>
      <c r="AV407" s="193"/>
      <c r="AW407" s="193"/>
      <c r="AX407" s="193"/>
      <c r="AY407" s="193"/>
    </row>
    <row r="408">
      <c r="A408" s="206"/>
      <c r="B408" s="211"/>
      <c r="C408" s="208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193"/>
      <c r="AF408" s="193"/>
      <c r="AG408" s="193"/>
      <c r="AH408" s="193"/>
      <c r="AI408" s="193"/>
      <c r="AJ408" s="193"/>
      <c r="AK408" s="193"/>
      <c r="AL408" s="193"/>
      <c r="AM408" s="193"/>
      <c r="AN408" s="193"/>
      <c r="AO408" s="193"/>
      <c r="AP408" s="193"/>
      <c r="AQ408" s="193"/>
      <c r="AR408" s="193"/>
      <c r="AS408" s="193"/>
      <c r="AT408" s="193"/>
      <c r="AU408" s="193"/>
      <c r="AV408" s="193"/>
      <c r="AW408" s="193"/>
      <c r="AX408" s="193"/>
      <c r="AY408" s="193"/>
    </row>
    <row r="409">
      <c r="A409" s="206"/>
      <c r="B409" s="211"/>
      <c r="C409" s="208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93"/>
      <c r="AL409" s="193"/>
      <c r="AM409" s="193"/>
      <c r="AN409" s="193"/>
      <c r="AO409" s="193"/>
      <c r="AP409" s="193"/>
      <c r="AQ409" s="193"/>
      <c r="AR409" s="193"/>
      <c r="AS409" s="193"/>
      <c r="AT409" s="193"/>
      <c r="AU409" s="193"/>
      <c r="AV409" s="193"/>
      <c r="AW409" s="193"/>
      <c r="AX409" s="193"/>
      <c r="AY409" s="193"/>
    </row>
    <row r="410">
      <c r="A410" s="206"/>
      <c r="B410" s="211"/>
      <c r="C410" s="208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  <c r="AA410" s="193"/>
      <c r="AB410" s="193"/>
      <c r="AC410" s="193"/>
      <c r="AD410" s="193"/>
      <c r="AE410" s="193"/>
      <c r="AF410" s="193"/>
      <c r="AG410" s="193"/>
      <c r="AH410" s="193"/>
      <c r="AI410" s="193"/>
      <c r="AJ410" s="193"/>
      <c r="AK410" s="193"/>
      <c r="AL410" s="193"/>
      <c r="AM410" s="193"/>
      <c r="AN410" s="193"/>
      <c r="AO410" s="193"/>
      <c r="AP410" s="193"/>
      <c r="AQ410" s="193"/>
      <c r="AR410" s="193"/>
      <c r="AS410" s="193"/>
      <c r="AT410" s="193"/>
      <c r="AU410" s="193"/>
      <c r="AV410" s="193"/>
      <c r="AW410" s="193"/>
      <c r="AX410" s="193"/>
      <c r="AY410" s="193"/>
    </row>
    <row r="411">
      <c r="A411" s="206"/>
      <c r="B411" s="211"/>
      <c r="C411" s="208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193"/>
      <c r="AF411" s="193"/>
      <c r="AG411" s="193"/>
      <c r="AH411" s="193"/>
      <c r="AI411" s="193"/>
      <c r="AJ411" s="193"/>
      <c r="AK411" s="193"/>
      <c r="AL411" s="193"/>
      <c r="AM411" s="193"/>
      <c r="AN411" s="193"/>
      <c r="AO411" s="193"/>
      <c r="AP411" s="193"/>
      <c r="AQ411" s="193"/>
      <c r="AR411" s="193"/>
      <c r="AS411" s="193"/>
      <c r="AT411" s="193"/>
      <c r="AU411" s="193"/>
      <c r="AV411" s="193"/>
      <c r="AW411" s="193"/>
      <c r="AX411" s="193"/>
      <c r="AY411" s="193"/>
    </row>
    <row r="412">
      <c r="A412" s="206"/>
      <c r="B412" s="211"/>
      <c r="C412" s="208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93"/>
      <c r="AL412" s="193"/>
      <c r="AM412" s="193"/>
      <c r="AN412" s="193"/>
      <c r="AO412" s="193"/>
      <c r="AP412" s="193"/>
      <c r="AQ412" s="193"/>
      <c r="AR412" s="193"/>
      <c r="AS412" s="193"/>
      <c r="AT412" s="193"/>
      <c r="AU412" s="193"/>
      <c r="AV412" s="193"/>
      <c r="AW412" s="193"/>
      <c r="AX412" s="193"/>
      <c r="AY412" s="193"/>
    </row>
    <row r="413">
      <c r="A413" s="206"/>
      <c r="B413" s="211"/>
      <c r="C413" s="208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93"/>
      <c r="AL413" s="193"/>
      <c r="AM413" s="193"/>
      <c r="AN413" s="193"/>
      <c r="AO413" s="193"/>
      <c r="AP413" s="193"/>
      <c r="AQ413" s="193"/>
      <c r="AR413" s="193"/>
      <c r="AS413" s="193"/>
      <c r="AT413" s="193"/>
      <c r="AU413" s="193"/>
      <c r="AV413" s="193"/>
      <c r="AW413" s="193"/>
      <c r="AX413" s="193"/>
      <c r="AY413" s="193"/>
    </row>
    <row r="414">
      <c r="A414" s="206"/>
      <c r="B414" s="211"/>
      <c r="C414" s="208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  <c r="AL414" s="193"/>
      <c r="AM414" s="193"/>
      <c r="AN414" s="193"/>
      <c r="AO414" s="193"/>
      <c r="AP414" s="193"/>
      <c r="AQ414" s="193"/>
      <c r="AR414" s="193"/>
      <c r="AS414" s="193"/>
      <c r="AT414" s="193"/>
      <c r="AU414" s="193"/>
      <c r="AV414" s="193"/>
      <c r="AW414" s="193"/>
      <c r="AX414" s="193"/>
      <c r="AY414" s="193"/>
    </row>
    <row r="415">
      <c r="A415" s="206"/>
      <c r="B415" s="211"/>
      <c r="C415" s="208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  <c r="AL415" s="193"/>
      <c r="AM415" s="193"/>
      <c r="AN415" s="193"/>
      <c r="AO415" s="193"/>
      <c r="AP415" s="193"/>
      <c r="AQ415" s="193"/>
      <c r="AR415" s="193"/>
      <c r="AS415" s="193"/>
      <c r="AT415" s="193"/>
      <c r="AU415" s="193"/>
      <c r="AV415" s="193"/>
      <c r="AW415" s="193"/>
      <c r="AX415" s="193"/>
      <c r="AY415" s="193"/>
    </row>
    <row r="416">
      <c r="A416" s="206"/>
      <c r="B416" s="211"/>
      <c r="C416" s="208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  <c r="AL416" s="193"/>
      <c r="AM416" s="193"/>
      <c r="AN416" s="193"/>
      <c r="AO416" s="193"/>
      <c r="AP416" s="193"/>
      <c r="AQ416" s="193"/>
      <c r="AR416" s="193"/>
      <c r="AS416" s="193"/>
      <c r="AT416" s="193"/>
      <c r="AU416" s="193"/>
      <c r="AV416" s="193"/>
      <c r="AW416" s="193"/>
      <c r="AX416" s="193"/>
      <c r="AY416" s="193"/>
    </row>
    <row r="417">
      <c r="A417" s="206"/>
      <c r="B417" s="211"/>
      <c r="C417" s="208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93"/>
      <c r="AL417" s="193"/>
      <c r="AM417" s="193"/>
      <c r="AN417" s="193"/>
      <c r="AO417" s="193"/>
      <c r="AP417" s="193"/>
      <c r="AQ417" s="193"/>
      <c r="AR417" s="193"/>
      <c r="AS417" s="193"/>
      <c r="AT417" s="193"/>
      <c r="AU417" s="193"/>
      <c r="AV417" s="193"/>
      <c r="AW417" s="193"/>
      <c r="AX417" s="193"/>
      <c r="AY417" s="193"/>
    </row>
    <row r="418">
      <c r="A418" s="206"/>
      <c r="B418" s="211"/>
      <c r="C418" s="208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  <c r="AL418" s="193"/>
      <c r="AM418" s="193"/>
      <c r="AN418" s="193"/>
      <c r="AO418" s="193"/>
      <c r="AP418" s="193"/>
      <c r="AQ418" s="193"/>
      <c r="AR418" s="193"/>
      <c r="AS418" s="193"/>
      <c r="AT418" s="193"/>
      <c r="AU418" s="193"/>
      <c r="AV418" s="193"/>
      <c r="AW418" s="193"/>
      <c r="AX418" s="193"/>
      <c r="AY418" s="193"/>
    </row>
    <row r="419">
      <c r="A419" s="206"/>
      <c r="B419" s="211"/>
      <c r="C419" s="208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93"/>
      <c r="AL419" s="193"/>
      <c r="AM419" s="193"/>
      <c r="AN419" s="193"/>
      <c r="AO419" s="193"/>
      <c r="AP419" s="193"/>
      <c r="AQ419" s="193"/>
      <c r="AR419" s="193"/>
      <c r="AS419" s="193"/>
      <c r="AT419" s="193"/>
      <c r="AU419" s="193"/>
      <c r="AV419" s="193"/>
      <c r="AW419" s="193"/>
      <c r="AX419" s="193"/>
      <c r="AY419" s="193"/>
    </row>
    <row r="420">
      <c r="A420" s="206"/>
      <c r="B420" s="211"/>
      <c r="C420" s="208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93"/>
      <c r="AL420" s="193"/>
      <c r="AM420" s="193"/>
      <c r="AN420" s="193"/>
      <c r="AO420" s="193"/>
      <c r="AP420" s="193"/>
      <c r="AQ420" s="193"/>
      <c r="AR420" s="193"/>
      <c r="AS420" s="193"/>
      <c r="AT420" s="193"/>
      <c r="AU420" s="193"/>
      <c r="AV420" s="193"/>
      <c r="AW420" s="193"/>
      <c r="AX420" s="193"/>
      <c r="AY420" s="193"/>
    </row>
    <row r="421">
      <c r="A421" s="206"/>
      <c r="B421" s="211"/>
      <c r="C421" s="208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93"/>
      <c r="AL421" s="193"/>
      <c r="AM421" s="193"/>
      <c r="AN421" s="193"/>
      <c r="AO421" s="193"/>
      <c r="AP421" s="193"/>
      <c r="AQ421" s="193"/>
      <c r="AR421" s="193"/>
      <c r="AS421" s="193"/>
      <c r="AT421" s="193"/>
      <c r="AU421" s="193"/>
      <c r="AV421" s="193"/>
      <c r="AW421" s="193"/>
      <c r="AX421" s="193"/>
      <c r="AY421" s="193"/>
    </row>
    <row r="422">
      <c r="A422" s="206"/>
      <c r="B422" s="211"/>
      <c r="C422" s="208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193"/>
      <c r="AF422" s="193"/>
      <c r="AG422" s="193"/>
      <c r="AH422" s="193"/>
      <c r="AI422" s="193"/>
      <c r="AJ422" s="193"/>
      <c r="AK422" s="193"/>
      <c r="AL422" s="193"/>
      <c r="AM422" s="193"/>
      <c r="AN422" s="193"/>
      <c r="AO422" s="193"/>
      <c r="AP422" s="193"/>
      <c r="AQ422" s="193"/>
      <c r="AR422" s="193"/>
      <c r="AS422" s="193"/>
      <c r="AT422" s="193"/>
      <c r="AU422" s="193"/>
      <c r="AV422" s="193"/>
      <c r="AW422" s="193"/>
      <c r="AX422" s="193"/>
      <c r="AY422" s="193"/>
    </row>
    <row r="423">
      <c r="A423" s="206"/>
      <c r="B423" s="211"/>
      <c r="C423" s="208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193"/>
      <c r="AF423" s="193"/>
      <c r="AG423" s="193"/>
      <c r="AH423" s="193"/>
      <c r="AI423" s="193"/>
      <c r="AJ423" s="193"/>
      <c r="AK423" s="193"/>
      <c r="AL423" s="193"/>
      <c r="AM423" s="193"/>
      <c r="AN423" s="193"/>
      <c r="AO423" s="193"/>
      <c r="AP423" s="193"/>
      <c r="AQ423" s="193"/>
      <c r="AR423" s="193"/>
      <c r="AS423" s="193"/>
      <c r="AT423" s="193"/>
      <c r="AU423" s="193"/>
      <c r="AV423" s="193"/>
      <c r="AW423" s="193"/>
      <c r="AX423" s="193"/>
      <c r="AY423" s="193"/>
    </row>
    <row r="424">
      <c r="A424" s="206"/>
      <c r="B424" s="211"/>
      <c r="C424" s="208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193"/>
      <c r="AF424" s="193"/>
      <c r="AG424" s="193"/>
      <c r="AH424" s="193"/>
      <c r="AI424" s="193"/>
      <c r="AJ424" s="193"/>
      <c r="AK424" s="193"/>
      <c r="AL424" s="193"/>
      <c r="AM424" s="193"/>
      <c r="AN424" s="193"/>
      <c r="AO424" s="193"/>
      <c r="AP424" s="193"/>
      <c r="AQ424" s="193"/>
      <c r="AR424" s="193"/>
      <c r="AS424" s="193"/>
      <c r="AT424" s="193"/>
      <c r="AU424" s="193"/>
      <c r="AV424" s="193"/>
      <c r="AW424" s="193"/>
      <c r="AX424" s="193"/>
      <c r="AY424" s="193"/>
    </row>
    <row r="425">
      <c r="A425" s="206"/>
      <c r="B425" s="211"/>
      <c r="C425" s="208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  <c r="AA425" s="193"/>
      <c r="AB425" s="193"/>
      <c r="AC425" s="193"/>
      <c r="AD425" s="193"/>
      <c r="AE425" s="193"/>
      <c r="AF425" s="193"/>
      <c r="AG425" s="193"/>
      <c r="AH425" s="193"/>
      <c r="AI425" s="193"/>
      <c r="AJ425" s="193"/>
      <c r="AK425" s="193"/>
      <c r="AL425" s="193"/>
      <c r="AM425" s="193"/>
      <c r="AN425" s="193"/>
      <c r="AO425" s="193"/>
      <c r="AP425" s="193"/>
      <c r="AQ425" s="193"/>
      <c r="AR425" s="193"/>
      <c r="AS425" s="193"/>
      <c r="AT425" s="193"/>
      <c r="AU425" s="193"/>
      <c r="AV425" s="193"/>
      <c r="AW425" s="193"/>
      <c r="AX425" s="193"/>
      <c r="AY425" s="193"/>
    </row>
    <row r="426">
      <c r="A426" s="206"/>
      <c r="B426" s="211"/>
      <c r="C426" s="208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93"/>
      <c r="AL426" s="193"/>
      <c r="AM426" s="193"/>
      <c r="AN426" s="193"/>
      <c r="AO426" s="193"/>
      <c r="AP426" s="193"/>
      <c r="AQ426" s="193"/>
      <c r="AR426" s="193"/>
      <c r="AS426" s="193"/>
      <c r="AT426" s="193"/>
      <c r="AU426" s="193"/>
      <c r="AV426" s="193"/>
      <c r="AW426" s="193"/>
      <c r="AX426" s="193"/>
      <c r="AY426" s="193"/>
    </row>
    <row r="427">
      <c r="A427" s="206"/>
      <c r="B427" s="211"/>
      <c r="C427" s="208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93"/>
      <c r="AL427" s="193"/>
      <c r="AM427" s="193"/>
      <c r="AN427" s="193"/>
      <c r="AO427" s="193"/>
      <c r="AP427" s="193"/>
      <c r="AQ427" s="193"/>
      <c r="AR427" s="193"/>
      <c r="AS427" s="193"/>
      <c r="AT427" s="193"/>
      <c r="AU427" s="193"/>
      <c r="AV427" s="193"/>
      <c r="AW427" s="193"/>
      <c r="AX427" s="193"/>
      <c r="AY427" s="193"/>
    </row>
    <row r="428">
      <c r="A428" s="206"/>
      <c r="B428" s="211"/>
      <c r="C428" s="208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93"/>
      <c r="AL428" s="193"/>
      <c r="AM428" s="193"/>
      <c r="AN428" s="193"/>
      <c r="AO428" s="193"/>
      <c r="AP428" s="193"/>
      <c r="AQ428" s="193"/>
      <c r="AR428" s="193"/>
      <c r="AS428" s="193"/>
      <c r="AT428" s="193"/>
      <c r="AU428" s="193"/>
      <c r="AV428" s="193"/>
      <c r="AW428" s="193"/>
      <c r="AX428" s="193"/>
      <c r="AY428" s="193"/>
    </row>
    <row r="429">
      <c r="A429" s="206"/>
      <c r="B429" s="211"/>
      <c r="C429" s="208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  <c r="AL429" s="193"/>
      <c r="AM429" s="193"/>
      <c r="AN429" s="193"/>
      <c r="AO429" s="193"/>
      <c r="AP429" s="193"/>
      <c r="AQ429" s="193"/>
      <c r="AR429" s="193"/>
      <c r="AS429" s="193"/>
      <c r="AT429" s="193"/>
      <c r="AU429" s="193"/>
      <c r="AV429" s="193"/>
      <c r="AW429" s="193"/>
      <c r="AX429" s="193"/>
      <c r="AY429" s="193"/>
    </row>
    <row r="430">
      <c r="A430" s="206"/>
      <c r="B430" s="211"/>
      <c r="C430" s="208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93"/>
      <c r="AL430" s="193"/>
      <c r="AM430" s="193"/>
      <c r="AN430" s="193"/>
      <c r="AO430" s="193"/>
      <c r="AP430" s="193"/>
      <c r="AQ430" s="193"/>
      <c r="AR430" s="193"/>
      <c r="AS430" s="193"/>
      <c r="AT430" s="193"/>
      <c r="AU430" s="193"/>
      <c r="AV430" s="193"/>
      <c r="AW430" s="193"/>
      <c r="AX430" s="193"/>
      <c r="AY430" s="193"/>
    </row>
    <row r="431">
      <c r="A431" s="206"/>
      <c r="B431" s="211"/>
      <c r="C431" s="208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193"/>
      <c r="AF431" s="193"/>
      <c r="AG431" s="193"/>
      <c r="AH431" s="193"/>
      <c r="AI431" s="193"/>
      <c r="AJ431" s="193"/>
      <c r="AK431" s="193"/>
      <c r="AL431" s="193"/>
      <c r="AM431" s="193"/>
      <c r="AN431" s="193"/>
      <c r="AO431" s="193"/>
      <c r="AP431" s="193"/>
      <c r="AQ431" s="193"/>
      <c r="AR431" s="193"/>
      <c r="AS431" s="193"/>
      <c r="AT431" s="193"/>
      <c r="AU431" s="193"/>
      <c r="AV431" s="193"/>
      <c r="AW431" s="193"/>
      <c r="AX431" s="193"/>
      <c r="AY431" s="193"/>
    </row>
    <row r="432">
      <c r="A432" s="206"/>
      <c r="B432" s="211"/>
      <c r="C432" s="208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193"/>
      <c r="AF432" s="193"/>
      <c r="AG432" s="193"/>
      <c r="AH432" s="193"/>
      <c r="AI432" s="193"/>
      <c r="AJ432" s="193"/>
      <c r="AK432" s="193"/>
      <c r="AL432" s="193"/>
      <c r="AM432" s="193"/>
      <c r="AN432" s="193"/>
      <c r="AO432" s="193"/>
      <c r="AP432" s="193"/>
      <c r="AQ432" s="193"/>
      <c r="AR432" s="193"/>
      <c r="AS432" s="193"/>
      <c r="AT432" s="193"/>
      <c r="AU432" s="193"/>
      <c r="AV432" s="193"/>
      <c r="AW432" s="193"/>
      <c r="AX432" s="193"/>
      <c r="AY432" s="193"/>
    </row>
    <row r="433">
      <c r="A433" s="206"/>
      <c r="B433" s="211"/>
      <c r="C433" s="208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193"/>
      <c r="AF433" s="193"/>
      <c r="AG433" s="193"/>
      <c r="AH433" s="193"/>
      <c r="AI433" s="193"/>
      <c r="AJ433" s="193"/>
      <c r="AK433" s="193"/>
      <c r="AL433" s="193"/>
      <c r="AM433" s="193"/>
      <c r="AN433" s="193"/>
      <c r="AO433" s="193"/>
      <c r="AP433" s="193"/>
      <c r="AQ433" s="193"/>
      <c r="AR433" s="193"/>
      <c r="AS433" s="193"/>
      <c r="AT433" s="193"/>
      <c r="AU433" s="193"/>
      <c r="AV433" s="193"/>
      <c r="AW433" s="193"/>
      <c r="AX433" s="193"/>
      <c r="AY433" s="193"/>
    </row>
    <row r="434">
      <c r="A434" s="206"/>
      <c r="B434" s="211"/>
      <c r="C434" s="208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193"/>
      <c r="AF434" s="193"/>
      <c r="AG434" s="193"/>
      <c r="AH434" s="193"/>
      <c r="AI434" s="193"/>
      <c r="AJ434" s="193"/>
      <c r="AK434" s="193"/>
      <c r="AL434" s="193"/>
      <c r="AM434" s="193"/>
      <c r="AN434" s="193"/>
      <c r="AO434" s="193"/>
      <c r="AP434" s="193"/>
      <c r="AQ434" s="193"/>
      <c r="AR434" s="193"/>
      <c r="AS434" s="193"/>
      <c r="AT434" s="193"/>
      <c r="AU434" s="193"/>
      <c r="AV434" s="193"/>
      <c r="AW434" s="193"/>
      <c r="AX434" s="193"/>
      <c r="AY434" s="193"/>
    </row>
    <row r="435">
      <c r="A435" s="206"/>
      <c r="B435" s="211"/>
      <c r="C435" s="208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  <c r="AA435" s="193"/>
      <c r="AB435" s="193"/>
      <c r="AC435" s="193"/>
      <c r="AD435" s="193"/>
      <c r="AE435" s="193"/>
      <c r="AF435" s="193"/>
      <c r="AG435" s="193"/>
      <c r="AH435" s="193"/>
      <c r="AI435" s="193"/>
      <c r="AJ435" s="193"/>
      <c r="AK435" s="193"/>
      <c r="AL435" s="193"/>
      <c r="AM435" s="193"/>
      <c r="AN435" s="193"/>
      <c r="AO435" s="193"/>
      <c r="AP435" s="193"/>
      <c r="AQ435" s="193"/>
      <c r="AR435" s="193"/>
      <c r="AS435" s="193"/>
      <c r="AT435" s="193"/>
      <c r="AU435" s="193"/>
      <c r="AV435" s="193"/>
      <c r="AW435" s="193"/>
      <c r="AX435" s="193"/>
      <c r="AY435" s="193"/>
    </row>
    <row r="436">
      <c r="A436" s="206"/>
      <c r="B436" s="211"/>
      <c r="C436" s="208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193"/>
      <c r="AF436" s="193"/>
      <c r="AG436" s="193"/>
      <c r="AH436" s="193"/>
      <c r="AI436" s="193"/>
      <c r="AJ436" s="193"/>
      <c r="AK436" s="193"/>
      <c r="AL436" s="193"/>
      <c r="AM436" s="193"/>
      <c r="AN436" s="193"/>
      <c r="AO436" s="193"/>
      <c r="AP436" s="193"/>
      <c r="AQ436" s="193"/>
      <c r="AR436" s="193"/>
      <c r="AS436" s="193"/>
      <c r="AT436" s="193"/>
      <c r="AU436" s="193"/>
      <c r="AV436" s="193"/>
      <c r="AW436" s="193"/>
      <c r="AX436" s="193"/>
      <c r="AY436" s="193"/>
    </row>
    <row r="437">
      <c r="A437" s="206"/>
      <c r="B437" s="211"/>
      <c r="C437" s="208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193"/>
      <c r="AF437" s="193"/>
      <c r="AG437" s="193"/>
      <c r="AH437" s="193"/>
      <c r="AI437" s="193"/>
      <c r="AJ437" s="193"/>
      <c r="AK437" s="193"/>
      <c r="AL437" s="193"/>
      <c r="AM437" s="193"/>
      <c r="AN437" s="193"/>
      <c r="AO437" s="193"/>
      <c r="AP437" s="193"/>
      <c r="AQ437" s="193"/>
      <c r="AR437" s="193"/>
      <c r="AS437" s="193"/>
      <c r="AT437" s="193"/>
      <c r="AU437" s="193"/>
      <c r="AV437" s="193"/>
      <c r="AW437" s="193"/>
      <c r="AX437" s="193"/>
      <c r="AY437" s="193"/>
    </row>
    <row r="438">
      <c r="A438" s="206"/>
      <c r="B438" s="211"/>
      <c r="C438" s="208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193"/>
      <c r="AF438" s="193"/>
      <c r="AG438" s="193"/>
      <c r="AH438" s="193"/>
      <c r="AI438" s="193"/>
      <c r="AJ438" s="193"/>
      <c r="AK438" s="193"/>
      <c r="AL438" s="193"/>
      <c r="AM438" s="193"/>
      <c r="AN438" s="193"/>
      <c r="AO438" s="193"/>
      <c r="AP438" s="193"/>
      <c r="AQ438" s="193"/>
      <c r="AR438" s="193"/>
      <c r="AS438" s="193"/>
      <c r="AT438" s="193"/>
      <c r="AU438" s="193"/>
      <c r="AV438" s="193"/>
      <c r="AW438" s="193"/>
      <c r="AX438" s="193"/>
      <c r="AY438" s="193"/>
    </row>
    <row r="439">
      <c r="A439" s="206"/>
      <c r="B439" s="211"/>
      <c r="C439" s="208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193"/>
      <c r="AF439" s="193"/>
      <c r="AG439" s="193"/>
      <c r="AH439" s="193"/>
      <c r="AI439" s="193"/>
      <c r="AJ439" s="193"/>
      <c r="AK439" s="193"/>
      <c r="AL439" s="193"/>
      <c r="AM439" s="193"/>
      <c r="AN439" s="193"/>
      <c r="AO439" s="193"/>
      <c r="AP439" s="193"/>
      <c r="AQ439" s="193"/>
      <c r="AR439" s="193"/>
      <c r="AS439" s="193"/>
      <c r="AT439" s="193"/>
      <c r="AU439" s="193"/>
      <c r="AV439" s="193"/>
      <c r="AW439" s="193"/>
      <c r="AX439" s="193"/>
      <c r="AY439" s="193"/>
    </row>
    <row r="440">
      <c r="A440" s="206"/>
      <c r="B440" s="211"/>
      <c r="C440" s="208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  <c r="AL440" s="193"/>
      <c r="AM440" s="193"/>
      <c r="AN440" s="193"/>
      <c r="AO440" s="193"/>
      <c r="AP440" s="193"/>
      <c r="AQ440" s="193"/>
      <c r="AR440" s="193"/>
      <c r="AS440" s="193"/>
      <c r="AT440" s="193"/>
      <c r="AU440" s="193"/>
      <c r="AV440" s="193"/>
      <c r="AW440" s="193"/>
      <c r="AX440" s="193"/>
      <c r="AY440" s="193"/>
    </row>
    <row r="441">
      <c r="A441" s="206"/>
      <c r="B441" s="211"/>
      <c r="C441" s="208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  <c r="AL441" s="193"/>
      <c r="AM441" s="193"/>
      <c r="AN441" s="193"/>
      <c r="AO441" s="193"/>
      <c r="AP441" s="193"/>
      <c r="AQ441" s="193"/>
      <c r="AR441" s="193"/>
      <c r="AS441" s="193"/>
      <c r="AT441" s="193"/>
      <c r="AU441" s="193"/>
      <c r="AV441" s="193"/>
      <c r="AW441" s="193"/>
      <c r="AX441" s="193"/>
      <c r="AY441" s="193"/>
    </row>
    <row r="442">
      <c r="A442" s="206"/>
      <c r="B442" s="211"/>
      <c r="C442" s="208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  <c r="AL442" s="193"/>
      <c r="AM442" s="193"/>
      <c r="AN442" s="193"/>
      <c r="AO442" s="193"/>
      <c r="AP442" s="193"/>
      <c r="AQ442" s="193"/>
      <c r="AR442" s="193"/>
      <c r="AS442" s="193"/>
      <c r="AT442" s="193"/>
      <c r="AU442" s="193"/>
      <c r="AV442" s="193"/>
      <c r="AW442" s="193"/>
      <c r="AX442" s="193"/>
      <c r="AY442" s="193"/>
    </row>
    <row r="443">
      <c r="A443" s="206"/>
      <c r="B443" s="211"/>
      <c r="C443" s="208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  <c r="AL443" s="193"/>
      <c r="AM443" s="193"/>
      <c r="AN443" s="193"/>
      <c r="AO443" s="193"/>
      <c r="AP443" s="193"/>
      <c r="AQ443" s="193"/>
      <c r="AR443" s="193"/>
      <c r="AS443" s="193"/>
      <c r="AT443" s="193"/>
      <c r="AU443" s="193"/>
      <c r="AV443" s="193"/>
      <c r="AW443" s="193"/>
      <c r="AX443" s="193"/>
      <c r="AY443" s="193"/>
    </row>
    <row r="444">
      <c r="A444" s="206"/>
      <c r="B444" s="211"/>
      <c r="C444" s="208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  <c r="AL444" s="193"/>
      <c r="AM444" s="193"/>
      <c r="AN444" s="193"/>
      <c r="AO444" s="193"/>
      <c r="AP444" s="193"/>
      <c r="AQ444" s="193"/>
      <c r="AR444" s="193"/>
      <c r="AS444" s="193"/>
      <c r="AT444" s="193"/>
      <c r="AU444" s="193"/>
      <c r="AV444" s="193"/>
      <c r="AW444" s="193"/>
      <c r="AX444" s="193"/>
      <c r="AY444" s="193"/>
    </row>
    <row r="445">
      <c r="A445" s="206"/>
      <c r="B445" s="211"/>
      <c r="C445" s="208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  <c r="AA445" s="193"/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93"/>
      <c r="AL445" s="193"/>
      <c r="AM445" s="193"/>
      <c r="AN445" s="193"/>
      <c r="AO445" s="193"/>
      <c r="AP445" s="193"/>
      <c r="AQ445" s="193"/>
      <c r="AR445" s="193"/>
      <c r="AS445" s="193"/>
      <c r="AT445" s="193"/>
      <c r="AU445" s="193"/>
      <c r="AV445" s="193"/>
      <c r="AW445" s="193"/>
      <c r="AX445" s="193"/>
      <c r="AY445" s="193"/>
    </row>
    <row r="446">
      <c r="A446" s="206"/>
      <c r="B446" s="211"/>
      <c r="C446" s="208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193"/>
      <c r="AF446" s="193"/>
      <c r="AG446" s="193"/>
      <c r="AH446" s="193"/>
      <c r="AI446" s="193"/>
      <c r="AJ446" s="193"/>
      <c r="AK446" s="193"/>
      <c r="AL446" s="193"/>
      <c r="AM446" s="193"/>
      <c r="AN446" s="193"/>
      <c r="AO446" s="193"/>
      <c r="AP446" s="193"/>
      <c r="AQ446" s="193"/>
      <c r="AR446" s="193"/>
      <c r="AS446" s="193"/>
      <c r="AT446" s="193"/>
      <c r="AU446" s="193"/>
      <c r="AV446" s="193"/>
      <c r="AW446" s="193"/>
      <c r="AX446" s="193"/>
      <c r="AY446" s="193"/>
    </row>
    <row r="447">
      <c r="A447" s="206"/>
      <c r="B447" s="211"/>
      <c r="C447" s="208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193"/>
      <c r="AF447" s="193"/>
      <c r="AG447" s="193"/>
      <c r="AH447" s="193"/>
      <c r="AI447" s="193"/>
      <c r="AJ447" s="193"/>
      <c r="AK447" s="193"/>
      <c r="AL447" s="193"/>
      <c r="AM447" s="193"/>
      <c r="AN447" s="193"/>
      <c r="AO447" s="193"/>
      <c r="AP447" s="193"/>
      <c r="AQ447" s="193"/>
      <c r="AR447" s="193"/>
      <c r="AS447" s="193"/>
      <c r="AT447" s="193"/>
      <c r="AU447" s="193"/>
      <c r="AV447" s="193"/>
      <c r="AW447" s="193"/>
      <c r="AX447" s="193"/>
      <c r="AY447" s="193"/>
    </row>
    <row r="448">
      <c r="A448" s="206"/>
      <c r="B448" s="211"/>
      <c r="C448" s="208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193"/>
      <c r="AF448" s="193"/>
      <c r="AG448" s="193"/>
      <c r="AH448" s="193"/>
      <c r="AI448" s="193"/>
      <c r="AJ448" s="193"/>
      <c r="AK448" s="193"/>
      <c r="AL448" s="193"/>
      <c r="AM448" s="193"/>
      <c r="AN448" s="193"/>
      <c r="AO448" s="193"/>
      <c r="AP448" s="193"/>
      <c r="AQ448" s="193"/>
      <c r="AR448" s="193"/>
      <c r="AS448" s="193"/>
      <c r="AT448" s="193"/>
      <c r="AU448" s="193"/>
      <c r="AV448" s="193"/>
      <c r="AW448" s="193"/>
      <c r="AX448" s="193"/>
      <c r="AY448" s="193"/>
    </row>
    <row r="449">
      <c r="A449" s="206"/>
      <c r="B449" s="211"/>
      <c r="C449" s="208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93"/>
      <c r="AL449" s="193"/>
      <c r="AM449" s="193"/>
      <c r="AN449" s="193"/>
      <c r="AO449" s="193"/>
      <c r="AP449" s="193"/>
      <c r="AQ449" s="193"/>
      <c r="AR449" s="193"/>
      <c r="AS449" s="193"/>
      <c r="AT449" s="193"/>
      <c r="AU449" s="193"/>
      <c r="AV449" s="193"/>
      <c r="AW449" s="193"/>
      <c r="AX449" s="193"/>
      <c r="AY449" s="193"/>
    </row>
    <row r="450">
      <c r="A450" s="206"/>
      <c r="B450" s="211"/>
      <c r="C450" s="208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193"/>
      <c r="AF450" s="193"/>
      <c r="AG450" s="193"/>
      <c r="AH450" s="193"/>
      <c r="AI450" s="193"/>
      <c r="AJ450" s="193"/>
      <c r="AK450" s="193"/>
      <c r="AL450" s="193"/>
      <c r="AM450" s="193"/>
      <c r="AN450" s="193"/>
      <c r="AO450" s="193"/>
      <c r="AP450" s="193"/>
      <c r="AQ450" s="193"/>
      <c r="AR450" s="193"/>
      <c r="AS450" s="193"/>
      <c r="AT450" s="193"/>
      <c r="AU450" s="193"/>
      <c r="AV450" s="193"/>
      <c r="AW450" s="193"/>
      <c r="AX450" s="193"/>
      <c r="AY450" s="193"/>
    </row>
    <row r="451">
      <c r="A451" s="206"/>
      <c r="B451" s="211"/>
      <c r="C451" s="208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193"/>
      <c r="AF451" s="193"/>
      <c r="AG451" s="193"/>
      <c r="AH451" s="193"/>
      <c r="AI451" s="193"/>
      <c r="AJ451" s="193"/>
      <c r="AK451" s="193"/>
      <c r="AL451" s="193"/>
      <c r="AM451" s="193"/>
      <c r="AN451" s="193"/>
      <c r="AO451" s="193"/>
      <c r="AP451" s="193"/>
      <c r="AQ451" s="193"/>
      <c r="AR451" s="193"/>
      <c r="AS451" s="193"/>
      <c r="AT451" s="193"/>
      <c r="AU451" s="193"/>
      <c r="AV451" s="193"/>
      <c r="AW451" s="193"/>
      <c r="AX451" s="193"/>
      <c r="AY451" s="193"/>
    </row>
    <row r="452">
      <c r="A452" s="206"/>
      <c r="B452" s="211"/>
      <c r="C452" s="208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193"/>
      <c r="AF452" s="193"/>
      <c r="AG452" s="193"/>
      <c r="AH452" s="193"/>
      <c r="AI452" s="193"/>
      <c r="AJ452" s="193"/>
      <c r="AK452" s="193"/>
      <c r="AL452" s="193"/>
      <c r="AM452" s="193"/>
      <c r="AN452" s="193"/>
      <c r="AO452" s="193"/>
      <c r="AP452" s="193"/>
      <c r="AQ452" s="193"/>
      <c r="AR452" s="193"/>
      <c r="AS452" s="193"/>
      <c r="AT452" s="193"/>
      <c r="AU452" s="193"/>
      <c r="AV452" s="193"/>
      <c r="AW452" s="193"/>
      <c r="AX452" s="193"/>
      <c r="AY452" s="193"/>
    </row>
    <row r="453">
      <c r="A453" s="206"/>
      <c r="B453" s="211"/>
      <c r="C453" s="208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193"/>
      <c r="AF453" s="193"/>
      <c r="AG453" s="193"/>
      <c r="AH453" s="193"/>
      <c r="AI453" s="193"/>
      <c r="AJ453" s="193"/>
      <c r="AK453" s="193"/>
      <c r="AL453" s="193"/>
      <c r="AM453" s="193"/>
      <c r="AN453" s="193"/>
      <c r="AO453" s="193"/>
      <c r="AP453" s="193"/>
      <c r="AQ453" s="193"/>
      <c r="AR453" s="193"/>
      <c r="AS453" s="193"/>
      <c r="AT453" s="193"/>
      <c r="AU453" s="193"/>
      <c r="AV453" s="193"/>
      <c r="AW453" s="193"/>
      <c r="AX453" s="193"/>
      <c r="AY453" s="193"/>
    </row>
    <row r="454">
      <c r="A454" s="206"/>
      <c r="B454" s="211"/>
      <c r="C454" s="208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193"/>
      <c r="AF454" s="193"/>
      <c r="AG454" s="193"/>
      <c r="AH454" s="193"/>
      <c r="AI454" s="193"/>
      <c r="AJ454" s="193"/>
      <c r="AK454" s="193"/>
      <c r="AL454" s="193"/>
      <c r="AM454" s="193"/>
      <c r="AN454" s="193"/>
      <c r="AO454" s="193"/>
      <c r="AP454" s="193"/>
      <c r="AQ454" s="193"/>
      <c r="AR454" s="193"/>
      <c r="AS454" s="193"/>
      <c r="AT454" s="193"/>
      <c r="AU454" s="193"/>
      <c r="AV454" s="193"/>
      <c r="AW454" s="193"/>
      <c r="AX454" s="193"/>
      <c r="AY454" s="193"/>
    </row>
    <row r="455">
      <c r="A455" s="206"/>
      <c r="B455" s="211"/>
      <c r="C455" s="208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193"/>
      <c r="AF455" s="193"/>
      <c r="AG455" s="193"/>
      <c r="AH455" s="193"/>
      <c r="AI455" s="193"/>
      <c r="AJ455" s="193"/>
      <c r="AK455" s="193"/>
      <c r="AL455" s="193"/>
      <c r="AM455" s="193"/>
      <c r="AN455" s="193"/>
      <c r="AO455" s="193"/>
      <c r="AP455" s="193"/>
      <c r="AQ455" s="193"/>
      <c r="AR455" s="193"/>
      <c r="AS455" s="193"/>
      <c r="AT455" s="193"/>
      <c r="AU455" s="193"/>
      <c r="AV455" s="193"/>
      <c r="AW455" s="193"/>
      <c r="AX455" s="193"/>
      <c r="AY455" s="193"/>
    </row>
    <row r="456">
      <c r="A456" s="206"/>
      <c r="B456" s="211"/>
      <c r="C456" s="208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93"/>
      <c r="AL456" s="193"/>
      <c r="AM456" s="193"/>
      <c r="AN456" s="193"/>
      <c r="AO456" s="193"/>
      <c r="AP456" s="193"/>
      <c r="AQ456" s="193"/>
      <c r="AR456" s="193"/>
      <c r="AS456" s="193"/>
      <c r="AT456" s="193"/>
      <c r="AU456" s="193"/>
      <c r="AV456" s="193"/>
      <c r="AW456" s="193"/>
      <c r="AX456" s="193"/>
      <c r="AY456" s="193"/>
    </row>
    <row r="457">
      <c r="A457" s="206"/>
      <c r="B457" s="211"/>
      <c r="C457" s="208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93"/>
      <c r="AL457" s="193"/>
      <c r="AM457" s="193"/>
      <c r="AN457" s="193"/>
      <c r="AO457" s="193"/>
      <c r="AP457" s="193"/>
      <c r="AQ457" s="193"/>
      <c r="AR457" s="193"/>
      <c r="AS457" s="193"/>
      <c r="AT457" s="193"/>
      <c r="AU457" s="193"/>
      <c r="AV457" s="193"/>
      <c r="AW457" s="193"/>
      <c r="AX457" s="193"/>
      <c r="AY457" s="193"/>
    </row>
    <row r="458">
      <c r="A458" s="206"/>
      <c r="B458" s="211"/>
      <c r="C458" s="208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93"/>
      <c r="AL458" s="193"/>
      <c r="AM458" s="193"/>
      <c r="AN458" s="193"/>
      <c r="AO458" s="193"/>
      <c r="AP458" s="193"/>
      <c r="AQ458" s="193"/>
      <c r="AR458" s="193"/>
      <c r="AS458" s="193"/>
      <c r="AT458" s="193"/>
      <c r="AU458" s="193"/>
      <c r="AV458" s="193"/>
      <c r="AW458" s="193"/>
      <c r="AX458" s="193"/>
      <c r="AY458" s="193"/>
    </row>
    <row r="459">
      <c r="A459" s="206"/>
      <c r="B459" s="211"/>
      <c r="C459" s="208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93"/>
      <c r="AL459" s="193"/>
      <c r="AM459" s="193"/>
      <c r="AN459" s="193"/>
      <c r="AO459" s="193"/>
      <c r="AP459" s="193"/>
      <c r="AQ459" s="193"/>
      <c r="AR459" s="193"/>
      <c r="AS459" s="193"/>
      <c r="AT459" s="193"/>
      <c r="AU459" s="193"/>
      <c r="AV459" s="193"/>
      <c r="AW459" s="193"/>
      <c r="AX459" s="193"/>
      <c r="AY459" s="193"/>
    </row>
    <row r="460">
      <c r="A460" s="206"/>
      <c r="B460" s="211"/>
      <c r="C460" s="208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93"/>
      <c r="AL460" s="193"/>
      <c r="AM460" s="193"/>
      <c r="AN460" s="193"/>
      <c r="AO460" s="193"/>
      <c r="AP460" s="193"/>
      <c r="AQ460" s="193"/>
      <c r="AR460" s="193"/>
      <c r="AS460" s="193"/>
      <c r="AT460" s="193"/>
      <c r="AU460" s="193"/>
      <c r="AV460" s="193"/>
      <c r="AW460" s="193"/>
      <c r="AX460" s="193"/>
      <c r="AY460" s="193"/>
    </row>
    <row r="461">
      <c r="A461" s="206"/>
      <c r="B461" s="211"/>
      <c r="C461" s="208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93"/>
      <c r="AL461" s="193"/>
      <c r="AM461" s="193"/>
      <c r="AN461" s="193"/>
      <c r="AO461" s="193"/>
      <c r="AP461" s="193"/>
      <c r="AQ461" s="193"/>
      <c r="AR461" s="193"/>
      <c r="AS461" s="193"/>
      <c r="AT461" s="193"/>
      <c r="AU461" s="193"/>
      <c r="AV461" s="193"/>
      <c r="AW461" s="193"/>
      <c r="AX461" s="193"/>
      <c r="AY461" s="193"/>
    </row>
    <row r="462">
      <c r="A462" s="206"/>
      <c r="B462" s="211"/>
      <c r="C462" s="208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93"/>
      <c r="AL462" s="193"/>
      <c r="AM462" s="193"/>
      <c r="AN462" s="193"/>
      <c r="AO462" s="193"/>
      <c r="AP462" s="193"/>
      <c r="AQ462" s="193"/>
      <c r="AR462" s="193"/>
      <c r="AS462" s="193"/>
      <c r="AT462" s="193"/>
      <c r="AU462" s="193"/>
      <c r="AV462" s="193"/>
      <c r="AW462" s="193"/>
      <c r="AX462" s="193"/>
      <c r="AY462" s="193"/>
    </row>
    <row r="463">
      <c r="A463" s="206"/>
      <c r="B463" s="211"/>
      <c r="C463" s="208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  <c r="AL463" s="193"/>
      <c r="AM463" s="193"/>
      <c r="AN463" s="193"/>
      <c r="AO463" s="193"/>
      <c r="AP463" s="193"/>
      <c r="AQ463" s="193"/>
      <c r="AR463" s="193"/>
      <c r="AS463" s="193"/>
      <c r="AT463" s="193"/>
      <c r="AU463" s="193"/>
      <c r="AV463" s="193"/>
      <c r="AW463" s="193"/>
      <c r="AX463" s="193"/>
      <c r="AY463" s="193"/>
    </row>
    <row r="464">
      <c r="A464" s="206"/>
      <c r="B464" s="211"/>
      <c r="C464" s="208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93"/>
      <c r="AL464" s="193"/>
      <c r="AM464" s="193"/>
      <c r="AN464" s="193"/>
      <c r="AO464" s="193"/>
      <c r="AP464" s="193"/>
      <c r="AQ464" s="193"/>
      <c r="AR464" s="193"/>
      <c r="AS464" s="193"/>
      <c r="AT464" s="193"/>
      <c r="AU464" s="193"/>
      <c r="AV464" s="193"/>
      <c r="AW464" s="193"/>
      <c r="AX464" s="193"/>
      <c r="AY464" s="193"/>
    </row>
    <row r="465">
      <c r="A465" s="206"/>
      <c r="B465" s="211"/>
      <c r="C465" s="208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3"/>
      <c r="AT465" s="193"/>
      <c r="AU465" s="193"/>
      <c r="AV465" s="193"/>
      <c r="AW465" s="193"/>
      <c r="AX465" s="193"/>
      <c r="AY465" s="193"/>
    </row>
    <row r="466">
      <c r="A466" s="206"/>
      <c r="B466" s="211"/>
      <c r="C466" s="208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3"/>
      <c r="AT466" s="193"/>
      <c r="AU466" s="193"/>
      <c r="AV466" s="193"/>
      <c r="AW466" s="193"/>
      <c r="AX466" s="193"/>
      <c r="AY466" s="193"/>
    </row>
    <row r="467">
      <c r="A467" s="206"/>
      <c r="B467" s="211"/>
      <c r="C467" s="208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3"/>
      <c r="AT467" s="193"/>
      <c r="AU467" s="193"/>
      <c r="AV467" s="193"/>
      <c r="AW467" s="193"/>
      <c r="AX467" s="193"/>
      <c r="AY467" s="193"/>
    </row>
    <row r="468">
      <c r="A468" s="206"/>
      <c r="B468" s="211"/>
      <c r="C468" s="208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3"/>
      <c r="AT468" s="193"/>
      <c r="AU468" s="193"/>
      <c r="AV468" s="193"/>
      <c r="AW468" s="193"/>
      <c r="AX468" s="193"/>
      <c r="AY468" s="193"/>
    </row>
    <row r="469">
      <c r="A469" s="206"/>
      <c r="B469" s="211"/>
      <c r="C469" s="208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3"/>
      <c r="AT469" s="193"/>
      <c r="AU469" s="193"/>
      <c r="AV469" s="193"/>
      <c r="AW469" s="193"/>
      <c r="AX469" s="193"/>
      <c r="AY469" s="193"/>
    </row>
    <row r="470">
      <c r="A470" s="206"/>
      <c r="B470" s="211"/>
      <c r="C470" s="208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193"/>
      <c r="AT470" s="193"/>
      <c r="AU470" s="193"/>
      <c r="AV470" s="193"/>
      <c r="AW470" s="193"/>
      <c r="AX470" s="193"/>
      <c r="AY470" s="193"/>
    </row>
    <row r="471">
      <c r="A471" s="206"/>
      <c r="B471" s="211"/>
      <c r="C471" s="208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193"/>
      <c r="AT471" s="193"/>
      <c r="AU471" s="193"/>
      <c r="AV471" s="193"/>
      <c r="AW471" s="193"/>
      <c r="AX471" s="193"/>
      <c r="AY471" s="193"/>
    </row>
    <row r="472">
      <c r="A472" s="206"/>
      <c r="B472" s="211"/>
      <c r="C472" s="208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193"/>
      <c r="AT472" s="193"/>
      <c r="AU472" s="193"/>
      <c r="AV472" s="193"/>
      <c r="AW472" s="193"/>
      <c r="AX472" s="193"/>
      <c r="AY472" s="193"/>
    </row>
    <row r="473">
      <c r="A473" s="206"/>
      <c r="B473" s="211"/>
      <c r="C473" s="208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193"/>
      <c r="AF473" s="193"/>
      <c r="AG473" s="193"/>
      <c r="AH473" s="193"/>
      <c r="AI473" s="193"/>
      <c r="AJ473" s="193"/>
      <c r="AK473" s="193"/>
      <c r="AL473" s="193"/>
      <c r="AM473" s="193"/>
      <c r="AN473" s="193"/>
      <c r="AO473" s="193"/>
      <c r="AP473" s="193"/>
      <c r="AQ473" s="193"/>
      <c r="AR473" s="193"/>
      <c r="AS473" s="193"/>
      <c r="AT473" s="193"/>
      <c r="AU473" s="193"/>
      <c r="AV473" s="193"/>
      <c r="AW473" s="193"/>
      <c r="AX473" s="193"/>
      <c r="AY473" s="193"/>
    </row>
    <row r="474">
      <c r="A474" s="206"/>
      <c r="B474" s="211"/>
      <c r="C474" s="208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3"/>
      <c r="AT474" s="193"/>
      <c r="AU474" s="193"/>
      <c r="AV474" s="193"/>
      <c r="AW474" s="193"/>
      <c r="AX474" s="193"/>
      <c r="AY474" s="193"/>
    </row>
    <row r="475">
      <c r="A475" s="206"/>
      <c r="B475" s="211"/>
      <c r="C475" s="208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3"/>
      <c r="AT475" s="193"/>
      <c r="AU475" s="193"/>
      <c r="AV475" s="193"/>
      <c r="AW475" s="193"/>
      <c r="AX475" s="193"/>
      <c r="AY475" s="193"/>
    </row>
    <row r="476">
      <c r="A476" s="206"/>
      <c r="B476" s="211"/>
      <c r="C476" s="208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3"/>
      <c r="AT476" s="193"/>
      <c r="AU476" s="193"/>
      <c r="AV476" s="193"/>
      <c r="AW476" s="193"/>
      <c r="AX476" s="193"/>
      <c r="AY476" s="193"/>
    </row>
    <row r="477">
      <c r="A477" s="206"/>
      <c r="B477" s="211"/>
      <c r="C477" s="208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3"/>
      <c r="AT477" s="193"/>
      <c r="AU477" s="193"/>
      <c r="AV477" s="193"/>
      <c r="AW477" s="193"/>
      <c r="AX477" s="193"/>
      <c r="AY477" s="193"/>
    </row>
    <row r="478">
      <c r="A478" s="206"/>
      <c r="B478" s="211"/>
      <c r="C478" s="208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3"/>
      <c r="AT478" s="193"/>
      <c r="AU478" s="193"/>
      <c r="AV478" s="193"/>
      <c r="AW478" s="193"/>
      <c r="AX478" s="193"/>
      <c r="AY478" s="193"/>
    </row>
    <row r="479">
      <c r="A479" s="206"/>
      <c r="B479" s="211"/>
      <c r="C479" s="208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3"/>
      <c r="AT479" s="193"/>
      <c r="AU479" s="193"/>
      <c r="AV479" s="193"/>
      <c r="AW479" s="193"/>
      <c r="AX479" s="193"/>
      <c r="AY479" s="193"/>
    </row>
    <row r="480">
      <c r="A480" s="206"/>
      <c r="B480" s="211"/>
      <c r="C480" s="208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3"/>
      <c r="AT480" s="193"/>
      <c r="AU480" s="193"/>
      <c r="AV480" s="193"/>
      <c r="AW480" s="193"/>
      <c r="AX480" s="193"/>
      <c r="AY480" s="193"/>
    </row>
    <row r="481">
      <c r="A481" s="206"/>
      <c r="B481" s="211"/>
      <c r="C481" s="208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3"/>
      <c r="AT481" s="193"/>
      <c r="AU481" s="193"/>
      <c r="AV481" s="193"/>
      <c r="AW481" s="193"/>
      <c r="AX481" s="193"/>
      <c r="AY481" s="193"/>
    </row>
    <row r="482">
      <c r="A482" s="206"/>
      <c r="B482" s="211"/>
      <c r="C482" s="208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  <c r="AL482" s="193"/>
      <c r="AM482" s="193"/>
      <c r="AN482" s="193"/>
      <c r="AO482" s="193"/>
      <c r="AP482" s="193"/>
      <c r="AQ482" s="193"/>
      <c r="AR482" s="193"/>
      <c r="AS482" s="193"/>
      <c r="AT482" s="193"/>
      <c r="AU482" s="193"/>
      <c r="AV482" s="193"/>
      <c r="AW482" s="193"/>
      <c r="AX482" s="193"/>
      <c r="AY482" s="193"/>
    </row>
    <row r="483">
      <c r="A483" s="206"/>
      <c r="B483" s="211"/>
      <c r="C483" s="208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  <c r="AL483" s="193"/>
      <c r="AM483" s="193"/>
      <c r="AN483" s="193"/>
      <c r="AO483" s="193"/>
      <c r="AP483" s="193"/>
      <c r="AQ483" s="193"/>
      <c r="AR483" s="193"/>
      <c r="AS483" s="193"/>
      <c r="AT483" s="193"/>
      <c r="AU483" s="193"/>
      <c r="AV483" s="193"/>
      <c r="AW483" s="193"/>
      <c r="AX483" s="193"/>
      <c r="AY483" s="193"/>
    </row>
    <row r="484">
      <c r="A484" s="206"/>
      <c r="B484" s="211"/>
      <c r="C484" s="208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  <c r="AL484" s="193"/>
      <c r="AM484" s="193"/>
      <c r="AN484" s="193"/>
      <c r="AO484" s="193"/>
      <c r="AP484" s="193"/>
      <c r="AQ484" s="193"/>
      <c r="AR484" s="193"/>
      <c r="AS484" s="193"/>
      <c r="AT484" s="193"/>
      <c r="AU484" s="193"/>
      <c r="AV484" s="193"/>
      <c r="AW484" s="193"/>
      <c r="AX484" s="193"/>
      <c r="AY484" s="193"/>
    </row>
    <row r="485">
      <c r="A485" s="206"/>
      <c r="B485" s="211"/>
      <c r="C485" s="208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  <c r="AL485" s="193"/>
      <c r="AM485" s="193"/>
      <c r="AN485" s="193"/>
      <c r="AO485" s="193"/>
      <c r="AP485" s="193"/>
      <c r="AQ485" s="193"/>
      <c r="AR485" s="193"/>
      <c r="AS485" s="193"/>
      <c r="AT485" s="193"/>
      <c r="AU485" s="193"/>
      <c r="AV485" s="193"/>
      <c r="AW485" s="193"/>
      <c r="AX485" s="193"/>
      <c r="AY485" s="193"/>
    </row>
    <row r="486">
      <c r="A486" s="206"/>
      <c r="B486" s="211"/>
      <c r="C486" s="208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  <c r="AL486" s="193"/>
      <c r="AM486" s="193"/>
      <c r="AN486" s="193"/>
      <c r="AO486" s="193"/>
      <c r="AP486" s="193"/>
      <c r="AQ486" s="193"/>
      <c r="AR486" s="193"/>
      <c r="AS486" s="193"/>
      <c r="AT486" s="193"/>
      <c r="AU486" s="193"/>
      <c r="AV486" s="193"/>
      <c r="AW486" s="193"/>
      <c r="AX486" s="193"/>
      <c r="AY486" s="193"/>
    </row>
    <row r="487">
      <c r="A487" s="206"/>
      <c r="B487" s="211"/>
      <c r="C487" s="208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  <c r="AL487" s="193"/>
      <c r="AM487" s="193"/>
      <c r="AN487" s="193"/>
      <c r="AO487" s="193"/>
      <c r="AP487" s="193"/>
      <c r="AQ487" s="193"/>
      <c r="AR487" s="193"/>
      <c r="AS487" s="193"/>
      <c r="AT487" s="193"/>
      <c r="AU487" s="193"/>
      <c r="AV487" s="193"/>
      <c r="AW487" s="193"/>
      <c r="AX487" s="193"/>
      <c r="AY487" s="193"/>
    </row>
    <row r="488">
      <c r="A488" s="206"/>
      <c r="B488" s="211"/>
      <c r="C488" s="208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  <c r="AL488" s="193"/>
      <c r="AM488" s="193"/>
      <c r="AN488" s="193"/>
      <c r="AO488" s="193"/>
      <c r="AP488" s="193"/>
      <c r="AQ488" s="193"/>
      <c r="AR488" s="193"/>
      <c r="AS488" s="193"/>
      <c r="AT488" s="193"/>
      <c r="AU488" s="193"/>
      <c r="AV488" s="193"/>
      <c r="AW488" s="193"/>
      <c r="AX488" s="193"/>
      <c r="AY488" s="193"/>
    </row>
    <row r="489">
      <c r="A489" s="206"/>
      <c r="B489" s="211"/>
      <c r="C489" s="208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93"/>
      <c r="AL489" s="193"/>
      <c r="AM489" s="193"/>
      <c r="AN489" s="193"/>
      <c r="AO489" s="193"/>
      <c r="AP489" s="193"/>
      <c r="AQ489" s="193"/>
      <c r="AR489" s="193"/>
      <c r="AS489" s="193"/>
      <c r="AT489" s="193"/>
      <c r="AU489" s="193"/>
      <c r="AV489" s="193"/>
      <c r="AW489" s="193"/>
      <c r="AX489" s="193"/>
      <c r="AY489" s="193"/>
    </row>
    <row r="490">
      <c r="A490" s="206"/>
      <c r="B490" s="211"/>
      <c r="C490" s="208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93"/>
      <c r="AL490" s="193"/>
      <c r="AM490" s="193"/>
      <c r="AN490" s="193"/>
      <c r="AO490" s="193"/>
      <c r="AP490" s="193"/>
      <c r="AQ490" s="193"/>
      <c r="AR490" s="193"/>
      <c r="AS490" s="193"/>
      <c r="AT490" s="193"/>
      <c r="AU490" s="193"/>
      <c r="AV490" s="193"/>
      <c r="AW490" s="193"/>
      <c r="AX490" s="193"/>
      <c r="AY490" s="193"/>
    </row>
    <row r="491">
      <c r="A491" s="206"/>
      <c r="B491" s="211"/>
      <c r="C491" s="208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193"/>
      <c r="AF491" s="193"/>
      <c r="AG491" s="193"/>
      <c r="AH491" s="193"/>
      <c r="AI491" s="193"/>
      <c r="AJ491" s="193"/>
      <c r="AK491" s="193"/>
      <c r="AL491" s="193"/>
      <c r="AM491" s="193"/>
      <c r="AN491" s="193"/>
      <c r="AO491" s="193"/>
      <c r="AP491" s="193"/>
      <c r="AQ491" s="193"/>
      <c r="AR491" s="193"/>
      <c r="AS491" s="193"/>
      <c r="AT491" s="193"/>
      <c r="AU491" s="193"/>
      <c r="AV491" s="193"/>
      <c r="AW491" s="193"/>
      <c r="AX491" s="193"/>
      <c r="AY491" s="193"/>
    </row>
    <row r="492">
      <c r="A492" s="206"/>
      <c r="B492" s="211"/>
      <c r="C492" s="208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  <c r="AL492" s="193"/>
      <c r="AM492" s="193"/>
      <c r="AN492" s="193"/>
      <c r="AO492" s="193"/>
      <c r="AP492" s="193"/>
      <c r="AQ492" s="193"/>
      <c r="AR492" s="193"/>
      <c r="AS492" s="193"/>
      <c r="AT492" s="193"/>
      <c r="AU492" s="193"/>
      <c r="AV492" s="193"/>
      <c r="AW492" s="193"/>
      <c r="AX492" s="193"/>
      <c r="AY492" s="193"/>
    </row>
    <row r="493">
      <c r="A493" s="206"/>
      <c r="B493" s="211"/>
      <c r="C493" s="208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  <c r="AM493" s="193"/>
      <c r="AN493" s="193"/>
      <c r="AO493" s="193"/>
      <c r="AP493" s="193"/>
      <c r="AQ493" s="193"/>
      <c r="AR493" s="193"/>
      <c r="AS493" s="193"/>
      <c r="AT493" s="193"/>
      <c r="AU493" s="193"/>
      <c r="AV493" s="193"/>
      <c r="AW493" s="193"/>
      <c r="AX493" s="193"/>
      <c r="AY493" s="193"/>
    </row>
    <row r="494">
      <c r="A494" s="206"/>
      <c r="B494" s="211"/>
      <c r="C494" s="208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  <c r="AL494" s="193"/>
      <c r="AM494" s="193"/>
      <c r="AN494" s="193"/>
      <c r="AO494" s="193"/>
      <c r="AP494" s="193"/>
      <c r="AQ494" s="193"/>
      <c r="AR494" s="193"/>
      <c r="AS494" s="193"/>
      <c r="AT494" s="193"/>
      <c r="AU494" s="193"/>
      <c r="AV494" s="193"/>
      <c r="AW494" s="193"/>
      <c r="AX494" s="193"/>
      <c r="AY494" s="193"/>
    </row>
    <row r="495">
      <c r="A495" s="206"/>
      <c r="B495" s="211"/>
      <c r="C495" s="208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  <c r="AL495" s="193"/>
      <c r="AM495" s="193"/>
      <c r="AN495" s="193"/>
      <c r="AO495" s="193"/>
      <c r="AP495" s="193"/>
      <c r="AQ495" s="193"/>
      <c r="AR495" s="193"/>
      <c r="AS495" s="193"/>
      <c r="AT495" s="193"/>
      <c r="AU495" s="193"/>
      <c r="AV495" s="193"/>
      <c r="AW495" s="193"/>
      <c r="AX495" s="193"/>
      <c r="AY495" s="193"/>
    </row>
    <row r="496">
      <c r="A496" s="206"/>
      <c r="B496" s="211"/>
      <c r="C496" s="208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  <c r="AL496" s="193"/>
      <c r="AM496" s="193"/>
      <c r="AN496" s="193"/>
      <c r="AO496" s="193"/>
      <c r="AP496" s="193"/>
      <c r="AQ496" s="193"/>
      <c r="AR496" s="193"/>
      <c r="AS496" s="193"/>
      <c r="AT496" s="193"/>
      <c r="AU496" s="193"/>
      <c r="AV496" s="193"/>
      <c r="AW496" s="193"/>
      <c r="AX496" s="193"/>
      <c r="AY496" s="193"/>
    </row>
    <row r="497">
      <c r="A497" s="206"/>
      <c r="B497" s="211"/>
      <c r="C497" s="208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  <c r="AL497" s="193"/>
      <c r="AM497" s="193"/>
      <c r="AN497" s="193"/>
      <c r="AO497" s="193"/>
      <c r="AP497" s="193"/>
      <c r="AQ497" s="193"/>
      <c r="AR497" s="193"/>
      <c r="AS497" s="193"/>
      <c r="AT497" s="193"/>
      <c r="AU497" s="193"/>
      <c r="AV497" s="193"/>
      <c r="AW497" s="193"/>
      <c r="AX497" s="193"/>
      <c r="AY497" s="193"/>
    </row>
    <row r="498">
      <c r="A498" s="206"/>
      <c r="B498" s="211"/>
      <c r="C498" s="208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  <c r="AL498" s="193"/>
      <c r="AM498" s="193"/>
      <c r="AN498" s="193"/>
      <c r="AO498" s="193"/>
      <c r="AP498" s="193"/>
      <c r="AQ498" s="193"/>
      <c r="AR498" s="193"/>
      <c r="AS498" s="193"/>
      <c r="AT498" s="193"/>
      <c r="AU498" s="193"/>
      <c r="AV498" s="193"/>
      <c r="AW498" s="193"/>
      <c r="AX498" s="193"/>
      <c r="AY498" s="193"/>
    </row>
    <row r="499">
      <c r="A499" s="206"/>
      <c r="B499" s="211"/>
      <c r="C499" s="208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3"/>
      <c r="AT499" s="193"/>
      <c r="AU499" s="193"/>
      <c r="AV499" s="193"/>
      <c r="AW499" s="193"/>
      <c r="AX499" s="193"/>
      <c r="AY499" s="193"/>
    </row>
    <row r="500">
      <c r="A500" s="206"/>
      <c r="B500" s="211"/>
      <c r="C500" s="208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3"/>
      <c r="AT500" s="193"/>
      <c r="AU500" s="193"/>
      <c r="AV500" s="193"/>
      <c r="AW500" s="193"/>
      <c r="AX500" s="193"/>
      <c r="AY500" s="193"/>
    </row>
    <row r="501">
      <c r="A501" s="206"/>
      <c r="B501" s="211"/>
      <c r="C501" s="208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3"/>
      <c r="AT501" s="193"/>
      <c r="AU501" s="193"/>
      <c r="AV501" s="193"/>
      <c r="AW501" s="193"/>
      <c r="AX501" s="193"/>
      <c r="AY501" s="193"/>
    </row>
    <row r="502">
      <c r="A502" s="206"/>
      <c r="B502" s="211"/>
      <c r="C502" s="208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3"/>
      <c r="AT502" s="193"/>
      <c r="AU502" s="193"/>
      <c r="AV502" s="193"/>
      <c r="AW502" s="193"/>
      <c r="AX502" s="193"/>
      <c r="AY502" s="193"/>
    </row>
    <row r="503">
      <c r="A503" s="206"/>
      <c r="B503" s="211"/>
      <c r="C503" s="208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3"/>
      <c r="AT503" s="193"/>
      <c r="AU503" s="193"/>
      <c r="AV503" s="193"/>
      <c r="AW503" s="193"/>
      <c r="AX503" s="193"/>
      <c r="AY503" s="193"/>
    </row>
    <row r="504">
      <c r="A504" s="206"/>
      <c r="B504" s="211"/>
      <c r="C504" s="208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193"/>
      <c r="AT504" s="193"/>
      <c r="AU504" s="193"/>
      <c r="AV504" s="193"/>
      <c r="AW504" s="193"/>
      <c r="AX504" s="193"/>
      <c r="AY504" s="193"/>
    </row>
    <row r="505">
      <c r="A505" s="206"/>
      <c r="B505" s="211"/>
      <c r="C505" s="208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193"/>
      <c r="AT505" s="193"/>
      <c r="AU505" s="193"/>
      <c r="AV505" s="193"/>
      <c r="AW505" s="193"/>
      <c r="AX505" s="193"/>
      <c r="AY505" s="193"/>
    </row>
    <row r="506">
      <c r="A506" s="206"/>
      <c r="B506" s="211"/>
      <c r="C506" s="208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193"/>
      <c r="AT506" s="193"/>
      <c r="AU506" s="193"/>
      <c r="AV506" s="193"/>
      <c r="AW506" s="193"/>
      <c r="AX506" s="193"/>
      <c r="AY506" s="193"/>
    </row>
    <row r="507">
      <c r="A507" s="206"/>
      <c r="B507" s="211"/>
      <c r="C507" s="208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  <c r="AL507" s="193"/>
      <c r="AM507" s="193"/>
      <c r="AN507" s="193"/>
      <c r="AO507" s="193"/>
      <c r="AP507" s="193"/>
      <c r="AQ507" s="193"/>
      <c r="AR507" s="193"/>
      <c r="AS507" s="193"/>
      <c r="AT507" s="193"/>
      <c r="AU507" s="193"/>
      <c r="AV507" s="193"/>
      <c r="AW507" s="193"/>
      <c r="AX507" s="193"/>
      <c r="AY507" s="193"/>
    </row>
    <row r="508">
      <c r="A508" s="206"/>
      <c r="B508" s="211"/>
      <c r="C508" s="208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93"/>
      <c r="AL508" s="193"/>
      <c r="AM508" s="193"/>
      <c r="AN508" s="193"/>
      <c r="AO508" s="193"/>
      <c r="AP508" s="193"/>
      <c r="AQ508" s="193"/>
      <c r="AR508" s="193"/>
      <c r="AS508" s="193"/>
      <c r="AT508" s="193"/>
      <c r="AU508" s="193"/>
      <c r="AV508" s="193"/>
      <c r="AW508" s="193"/>
      <c r="AX508" s="193"/>
      <c r="AY508" s="193"/>
    </row>
    <row r="509">
      <c r="A509" s="206"/>
      <c r="B509" s="211"/>
      <c r="C509" s="208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193"/>
      <c r="AF509" s="193"/>
      <c r="AG509" s="193"/>
      <c r="AH509" s="193"/>
      <c r="AI509" s="193"/>
      <c r="AJ509" s="193"/>
      <c r="AK509" s="193"/>
      <c r="AL509" s="193"/>
      <c r="AM509" s="193"/>
      <c r="AN509" s="193"/>
      <c r="AO509" s="193"/>
      <c r="AP509" s="193"/>
      <c r="AQ509" s="193"/>
      <c r="AR509" s="193"/>
      <c r="AS509" s="193"/>
      <c r="AT509" s="193"/>
      <c r="AU509" s="193"/>
      <c r="AV509" s="193"/>
      <c r="AW509" s="193"/>
      <c r="AX509" s="193"/>
      <c r="AY509" s="193"/>
    </row>
    <row r="510">
      <c r="A510" s="206"/>
      <c r="B510" s="211"/>
      <c r="C510" s="208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93"/>
      <c r="AL510" s="193"/>
      <c r="AM510" s="193"/>
      <c r="AN510" s="193"/>
      <c r="AO510" s="193"/>
      <c r="AP510" s="193"/>
      <c r="AQ510" s="193"/>
      <c r="AR510" s="193"/>
      <c r="AS510" s="193"/>
      <c r="AT510" s="193"/>
      <c r="AU510" s="193"/>
      <c r="AV510" s="193"/>
      <c r="AW510" s="193"/>
      <c r="AX510" s="193"/>
      <c r="AY510" s="193"/>
    </row>
    <row r="511">
      <c r="A511" s="206"/>
      <c r="B511" s="211"/>
      <c r="C511" s="208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  <c r="AL511" s="193"/>
      <c r="AM511" s="193"/>
      <c r="AN511" s="193"/>
      <c r="AO511" s="193"/>
      <c r="AP511" s="193"/>
      <c r="AQ511" s="193"/>
      <c r="AR511" s="193"/>
      <c r="AS511" s="193"/>
      <c r="AT511" s="193"/>
      <c r="AU511" s="193"/>
      <c r="AV511" s="193"/>
      <c r="AW511" s="193"/>
      <c r="AX511" s="193"/>
      <c r="AY511" s="193"/>
    </row>
    <row r="512">
      <c r="A512" s="206"/>
      <c r="B512" s="211"/>
      <c r="C512" s="208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93"/>
      <c r="AL512" s="193"/>
      <c r="AM512" s="193"/>
      <c r="AN512" s="193"/>
      <c r="AO512" s="193"/>
      <c r="AP512" s="193"/>
      <c r="AQ512" s="193"/>
      <c r="AR512" s="193"/>
      <c r="AS512" s="193"/>
      <c r="AT512" s="193"/>
      <c r="AU512" s="193"/>
      <c r="AV512" s="193"/>
      <c r="AW512" s="193"/>
      <c r="AX512" s="193"/>
      <c r="AY512" s="193"/>
    </row>
    <row r="513">
      <c r="A513" s="206"/>
      <c r="B513" s="211"/>
      <c r="C513" s="208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93"/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  <c r="AV513" s="193"/>
      <c r="AW513" s="193"/>
      <c r="AX513" s="193"/>
      <c r="AY513" s="193"/>
    </row>
    <row r="514">
      <c r="A514" s="206"/>
      <c r="B514" s="211"/>
      <c r="C514" s="208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93"/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  <c r="AV514" s="193"/>
      <c r="AW514" s="193"/>
      <c r="AX514" s="193"/>
      <c r="AY514" s="193"/>
    </row>
    <row r="515">
      <c r="A515" s="206"/>
      <c r="B515" s="211"/>
      <c r="C515" s="208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93"/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  <c r="AV515" s="193"/>
      <c r="AW515" s="193"/>
      <c r="AX515" s="193"/>
      <c r="AY515" s="193"/>
    </row>
    <row r="516">
      <c r="A516" s="206"/>
      <c r="B516" s="211"/>
      <c r="C516" s="208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93"/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  <c r="AV516" s="193"/>
      <c r="AW516" s="193"/>
      <c r="AX516" s="193"/>
      <c r="AY516" s="193"/>
    </row>
    <row r="517">
      <c r="A517" s="206"/>
      <c r="B517" s="211"/>
      <c r="C517" s="208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93"/>
      <c r="AL517" s="193"/>
      <c r="AM517" s="193"/>
      <c r="AN517" s="193"/>
      <c r="AO517" s="193"/>
      <c r="AP517" s="193"/>
      <c r="AQ517" s="193"/>
      <c r="AR517" s="193"/>
      <c r="AS517" s="193"/>
      <c r="AT517" s="193"/>
      <c r="AU517" s="193"/>
      <c r="AV517" s="193"/>
      <c r="AW517" s="193"/>
      <c r="AX517" s="193"/>
      <c r="AY517" s="193"/>
    </row>
    <row r="518">
      <c r="A518" s="206"/>
      <c r="B518" s="211"/>
      <c r="C518" s="208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193"/>
      <c r="AF518" s="193"/>
      <c r="AG518" s="193"/>
      <c r="AH518" s="193"/>
      <c r="AI518" s="193"/>
      <c r="AJ518" s="193"/>
      <c r="AK518" s="193"/>
      <c r="AL518" s="193"/>
      <c r="AM518" s="193"/>
      <c r="AN518" s="193"/>
      <c r="AO518" s="193"/>
      <c r="AP518" s="193"/>
      <c r="AQ518" s="193"/>
      <c r="AR518" s="193"/>
      <c r="AS518" s="193"/>
      <c r="AT518" s="193"/>
      <c r="AU518" s="193"/>
      <c r="AV518" s="193"/>
      <c r="AW518" s="193"/>
      <c r="AX518" s="193"/>
      <c r="AY518" s="193"/>
    </row>
    <row r="519">
      <c r="A519" s="206"/>
      <c r="B519" s="211"/>
      <c r="C519" s="208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193"/>
      <c r="AF519" s="193"/>
      <c r="AG519" s="193"/>
      <c r="AH519" s="193"/>
      <c r="AI519" s="193"/>
      <c r="AJ519" s="193"/>
      <c r="AK519" s="193"/>
      <c r="AL519" s="193"/>
      <c r="AM519" s="193"/>
      <c r="AN519" s="193"/>
      <c r="AO519" s="193"/>
      <c r="AP519" s="193"/>
      <c r="AQ519" s="193"/>
      <c r="AR519" s="193"/>
      <c r="AS519" s="193"/>
      <c r="AT519" s="193"/>
      <c r="AU519" s="193"/>
      <c r="AV519" s="193"/>
      <c r="AW519" s="193"/>
      <c r="AX519" s="193"/>
      <c r="AY519" s="193"/>
    </row>
    <row r="520">
      <c r="A520" s="206"/>
      <c r="B520" s="211"/>
      <c r="C520" s="208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93"/>
      <c r="AL520" s="193"/>
      <c r="AM520" s="193"/>
      <c r="AN520" s="193"/>
      <c r="AO520" s="193"/>
      <c r="AP520" s="193"/>
      <c r="AQ520" s="193"/>
      <c r="AR520" s="193"/>
      <c r="AS520" s="193"/>
      <c r="AT520" s="193"/>
      <c r="AU520" s="193"/>
      <c r="AV520" s="193"/>
      <c r="AW520" s="193"/>
      <c r="AX520" s="193"/>
      <c r="AY520" s="193"/>
    </row>
    <row r="521">
      <c r="A521" s="206"/>
      <c r="B521" s="211"/>
      <c r="C521" s="208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93"/>
      <c r="AL521" s="193"/>
      <c r="AM521" s="193"/>
      <c r="AN521" s="193"/>
      <c r="AO521" s="193"/>
      <c r="AP521" s="193"/>
      <c r="AQ521" s="193"/>
      <c r="AR521" s="193"/>
      <c r="AS521" s="193"/>
      <c r="AT521" s="193"/>
      <c r="AU521" s="193"/>
      <c r="AV521" s="193"/>
      <c r="AW521" s="193"/>
      <c r="AX521" s="193"/>
      <c r="AY521" s="193"/>
    </row>
    <row r="522">
      <c r="A522" s="206"/>
      <c r="B522" s="211"/>
      <c r="C522" s="208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93"/>
      <c r="AL522" s="193"/>
      <c r="AM522" s="193"/>
      <c r="AN522" s="193"/>
      <c r="AO522" s="193"/>
      <c r="AP522" s="193"/>
      <c r="AQ522" s="193"/>
      <c r="AR522" s="193"/>
      <c r="AS522" s="193"/>
      <c r="AT522" s="193"/>
      <c r="AU522" s="193"/>
      <c r="AV522" s="193"/>
      <c r="AW522" s="193"/>
      <c r="AX522" s="193"/>
      <c r="AY522" s="193"/>
    </row>
    <row r="523">
      <c r="A523" s="206"/>
      <c r="B523" s="211"/>
      <c r="C523" s="208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93"/>
      <c r="AL523" s="193"/>
      <c r="AM523" s="193"/>
      <c r="AN523" s="193"/>
      <c r="AO523" s="193"/>
      <c r="AP523" s="193"/>
      <c r="AQ523" s="193"/>
      <c r="AR523" s="193"/>
      <c r="AS523" s="193"/>
      <c r="AT523" s="193"/>
      <c r="AU523" s="193"/>
      <c r="AV523" s="193"/>
      <c r="AW523" s="193"/>
      <c r="AX523" s="193"/>
      <c r="AY523" s="193"/>
    </row>
    <row r="524">
      <c r="A524" s="206"/>
      <c r="B524" s="211"/>
      <c r="C524" s="208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3"/>
      <c r="AT524" s="193"/>
      <c r="AU524" s="193"/>
      <c r="AV524" s="193"/>
      <c r="AW524" s="193"/>
      <c r="AX524" s="193"/>
      <c r="AY524" s="193"/>
    </row>
    <row r="525">
      <c r="A525" s="206"/>
      <c r="B525" s="211"/>
      <c r="C525" s="208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193"/>
      <c r="AT525" s="193"/>
      <c r="AU525" s="193"/>
      <c r="AV525" s="193"/>
      <c r="AW525" s="193"/>
      <c r="AX525" s="193"/>
      <c r="AY525" s="193"/>
    </row>
    <row r="526">
      <c r="A526" s="206"/>
      <c r="B526" s="211"/>
      <c r="C526" s="208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  <c r="AL526" s="193"/>
      <c r="AM526" s="193"/>
      <c r="AN526" s="193"/>
      <c r="AO526" s="193"/>
      <c r="AP526" s="193"/>
      <c r="AQ526" s="193"/>
      <c r="AR526" s="193"/>
      <c r="AS526" s="193"/>
      <c r="AT526" s="193"/>
      <c r="AU526" s="193"/>
      <c r="AV526" s="193"/>
      <c r="AW526" s="193"/>
      <c r="AX526" s="193"/>
      <c r="AY526" s="193"/>
    </row>
    <row r="527">
      <c r="A527" s="206"/>
      <c r="B527" s="211"/>
      <c r="C527" s="208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93"/>
      <c r="AL527" s="193"/>
      <c r="AM527" s="193"/>
      <c r="AN527" s="193"/>
      <c r="AO527" s="193"/>
      <c r="AP527" s="193"/>
      <c r="AQ527" s="193"/>
      <c r="AR527" s="193"/>
      <c r="AS527" s="193"/>
      <c r="AT527" s="193"/>
      <c r="AU527" s="193"/>
      <c r="AV527" s="193"/>
      <c r="AW527" s="193"/>
      <c r="AX527" s="193"/>
      <c r="AY527" s="193"/>
    </row>
    <row r="528">
      <c r="A528" s="206"/>
      <c r="B528" s="211"/>
      <c r="C528" s="208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93"/>
      <c r="AL528" s="193"/>
      <c r="AM528" s="193"/>
      <c r="AN528" s="193"/>
      <c r="AO528" s="193"/>
      <c r="AP528" s="193"/>
      <c r="AQ528" s="193"/>
      <c r="AR528" s="193"/>
      <c r="AS528" s="193"/>
      <c r="AT528" s="193"/>
      <c r="AU528" s="193"/>
      <c r="AV528" s="193"/>
      <c r="AW528" s="193"/>
      <c r="AX528" s="193"/>
      <c r="AY528" s="193"/>
    </row>
    <row r="529">
      <c r="A529" s="206"/>
      <c r="B529" s="211"/>
      <c r="C529" s="208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193"/>
      <c r="AF529" s="193"/>
      <c r="AG529" s="193"/>
      <c r="AH529" s="193"/>
      <c r="AI529" s="193"/>
      <c r="AJ529" s="193"/>
      <c r="AK529" s="193"/>
      <c r="AL529" s="193"/>
      <c r="AM529" s="193"/>
      <c r="AN529" s="193"/>
      <c r="AO529" s="193"/>
      <c r="AP529" s="193"/>
      <c r="AQ529" s="193"/>
      <c r="AR529" s="193"/>
      <c r="AS529" s="193"/>
      <c r="AT529" s="193"/>
      <c r="AU529" s="193"/>
      <c r="AV529" s="193"/>
      <c r="AW529" s="193"/>
      <c r="AX529" s="193"/>
      <c r="AY529" s="193"/>
    </row>
    <row r="530">
      <c r="A530" s="206"/>
      <c r="B530" s="211"/>
      <c r="C530" s="208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193"/>
      <c r="AF530" s="193"/>
      <c r="AG530" s="193"/>
      <c r="AH530" s="193"/>
      <c r="AI530" s="193"/>
      <c r="AJ530" s="193"/>
      <c r="AK530" s="193"/>
      <c r="AL530" s="193"/>
      <c r="AM530" s="193"/>
      <c r="AN530" s="193"/>
      <c r="AO530" s="193"/>
      <c r="AP530" s="193"/>
      <c r="AQ530" s="193"/>
      <c r="AR530" s="193"/>
      <c r="AS530" s="193"/>
      <c r="AT530" s="193"/>
      <c r="AU530" s="193"/>
      <c r="AV530" s="193"/>
      <c r="AW530" s="193"/>
      <c r="AX530" s="193"/>
      <c r="AY530" s="193"/>
    </row>
    <row r="531">
      <c r="A531" s="206"/>
      <c r="B531" s="211"/>
      <c r="C531" s="208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193"/>
      <c r="AF531" s="193"/>
      <c r="AG531" s="193"/>
      <c r="AH531" s="193"/>
      <c r="AI531" s="193"/>
      <c r="AJ531" s="193"/>
      <c r="AK531" s="193"/>
      <c r="AL531" s="193"/>
      <c r="AM531" s="193"/>
      <c r="AN531" s="193"/>
      <c r="AO531" s="193"/>
      <c r="AP531" s="193"/>
      <c r="AQ531" s="193"/>
      <c r="AR531" s="193"/>
      <c r="AS531" s="193"/>
      <c r="AT531" s="193"/>
      <c r="AU531" s="193"/>
      <c r="AV531" s="193"/>
      <c r="AW531" s="193"/>
      <c r="AX531" s="193"/>
      <c r="AY531" s="193"/>
    </row>
    <row r="532">
      <c r="A532" s="206"/>
      <c r="B532" s="211"/>
      <c r="C532" s="208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193"/>
      <c r="AF532" s="193"/>
      <c r="AG532" s="193"/>
      <c r="AH532" s="193"/>
      <c r="AI532" s="193"/>
      <c r="AJ532" s="193"/>
      <c r="AK532" s="193"/>
      <c r="AL532" s="193"/>
      <c r="AM532" s="193"/>
      <c r="AN532" s="193"/>
      <c r="AO532" s="193"/>
      <c r="AP532" s="193"/>
      <c r="AQ532" s="193"/>
      <c r="AR532" s="193"/>
      <c r="AS532" s="193"/>
      <c r="AT532" s="193"/>
      <c r="AU532" s="193"/>
      <c r="AV532" s="193"/>
      <c r="AW532" s="193"/>
      <c r="AX532" s="193"/>
      <c r="AY532" s="193"/>
    </row>
    <row r="533">
      <c r="A533" s="206"/>
      <c r="B533" s="211"/>
      <c r="C533" s="208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3"/>
      <c r="AT533" s="193"/>
      <c r="AU533" s="193"/>
      <c r="AV533" s="193"/>
      <c r="AW533" s="193"/>
      <c r="AX533" s="193"/>
      <c r="AY533" s="193"/>
    </row>
    <row r="534">
      <c r="A534" s="206"/>
      <c r="B534" s="211"/>
      <c r="C534" s="208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  <c r="AL534" s="193"/>
      <c r="AM534" s="193"/>
      <c r="AN534" s="193"/>
      <c r="AO534" s="193"/>
      <c r="AP534" s="193"/>
      <c r="AQ534" s="193"/>
      <c r="AR534" s="193"/>
      <c r="AS534" s="193"/>
      <c r="AT534" s="193"/>
      <c r="AU534" s="193"/>
      <c r="AV534" s="193"/>
      <c r="AW534" s="193"/>
      <c r="AX534" s="193"/>
      <c r="AY534" s="193"/>
    </row>
    <row r="535">
      <c r="A535" s="206"/>
      <c r="B535" s="211"/>
      <c r="C535" s="208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  <c r="AL535" s="193"/>
      <c r="AM535" s="193"/>
      <c r="AN535" s="193"/>
      <c r="AO535" s="193"/>
      <c r="AP535" s="193"/>
      <c r="AQ535" s="193"/>
      <c r="AR535" s="193"/>
      <c r="AS535" s="193"/>
      <c r="AT535" s="193"/>
      <c r="AU535" s="193"/>
      <c r="AV535" s="193"/>
      <c r="AW535" s="193"/>
      <c r="AX535" s="193"/>
      <c r="AY535" s="193"/>
    </row>
    <row r="536">
      <c r="A536" s="206"/>
      <c r="B536" s="211"/>
      <c r="C536" s="208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  <c r="AL536" s="193"/>
      <c r="AM536" s="193"/>
      <c r="AN536" s="193"/>
      <c r="AO536" s="193"/>
      <c r="AP536" s="193"/>
      <c r="AQ536" s="193"/>
      <c r="AR536" s="193"/>
      <c r="AS536" s="193"/>
      <c r="AT536" s="193"/>
      <c r="AU536" s="193"/>
      <c r="AV536" s="193"/>
      <c r="AW536" s="193"/>
      <c r="AX536" s="193"/>
      <c r="AY536" s="193"/>
    </row>
    <row r="537">
      <c r="A537" s="206"/>
      <c r="B537" s="211"/>
      <c r="C537" s="208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  <c r="AL537" s="193"/>
      <c r="AM537" s="193"/>
      <c r="AN537" s="193"/>
      <c r="AO537" s="193"/>
      <c r="AP537" s="193"/>
      <c r="AQ537" s="193"/>
      <c r="AR537" s="193"/>
      <c r="AS537" s="193"/>
      <c r="AT537" s="193"/>
      <c r="AU537" s="193"/>
      <c r="AV537" s="193"/>
      <c r="AW537" s="193"/>
      <c r="AX537" s="193"/>
      <c r="AY537" s="193"/>
    </row>
    <row r="538">
      <c r="A538" s="206"/>
      <c r="B538" s="211"/>
      <c r="C538" s="208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  <c r="AL538" s="193"/>
      <c r="AM538" s="193"/>
      <c r="AN538" s="193"/>
      <c r="AO538" s="193"/>
      <c r="AP538" s="193"/>
      <c r="AQ538" s="193"/>
      <c r="AR538" s="193"/>
      <c r="AS538" s="193"/>
      <c r="AT538" s="193"/>
      <c r="AU538" s="193"/>
      <c r="AV538" s="193"/>
      <c r="AW538" s="193"/>
      <c r="AX538" s="193"/>
      <c r="AY538" s="193"/>
    </row>
    <row r="539">
      <c r="A539" s="206"/>
      <c r="B539" s="211"/>
      <c r="C539" s="208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  <c r="AL539" s="193"/>
      <c r="AM539" s="193"/>
      <c r="AN539" s="193"/>
      <c r="AO539" s="193"/>
      <c r="AP539" s="193"/>
      <c r="AQ539" s="193"/>
      <c r="AR539" s="193"/>
      <c r="AS539" s="193"/>
      <c r="AT539" s="193"/>
      <c r="AU539" s="193"/>
      <c r="AV539" s="193"/>
      <c r="AW539" s="193"/>
      <c r="AX539" s="193"/>
      <c r="AY539" s="193"/>
    </row>
    <row r="540">
      <c r="A540" s="206"/>
      <c r="B540" s="211"/>
      <c r="C540" s="208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  <c r="AL540" s="193"/>
      <c r="AM540" s="193"/>
      <c r="AN540" s="193"/>
      <c r="AO540" s="193"/>
      <c r="AP540" s="193"/>
      <c r="AQ540" s="193"/>
      <c r="AR540" s="193"/>
      <c r="AS540" s="193"/>
      <c r="AT540" s="193"/>
      <c r="AU540" s="193"/>
      <c r="AV540" s="193"/>
      <c r="AW540" s="193"/>
      <c r="AX540" s="193"/>
      <c r="AY540" s="193"/>
    </row>
    <row r="541">
      <c r="A541" s="206"/>
      <c r="B541" s="211"/>
      <c r="C541" s="208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193"/>
      <c r="AF541" s="193"/>
      <c r="AG541" s="193"/>
      <c r="AH541" s="193"/>
      <c r="AI541" s="193"/>
      <c r="AJ541" s="193"/>
      <c r="AK541" s="193"/>
      <c r="AL541" s="193"/>
      <c r="AM541" s="193"/>
      <c r="AN541" s="193"/>
      <c r="AO541" s="193"/>
      <c r="AP541" s="193"/>
      <c r="AQ541" s="193"/>
      <c r="AR541" s="193"/>
      <c r="AS541" s="193"/>
      <c r="AT541" s="193"/>
      <c r="AU541" s="193"/>
      <c r="AV541" s="193"/>
      <c r="AW541" s="193"/>
      <c r="AX541" s="193"/>
      <c r="AY541" s="193"/>
    </row>
    <row r="542">
      <c r="A542" s="206"/>
      <c r="B542" s="211"/>
      <c r="C542" s="208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193"/>
      <c r="AF542" s="193"/>
      <c r="AG542" s="193"/>
      <c r="AH542" s="193"/>
      <c r="AI542" s="193"/>
      <c r="AJ542" s="193"/>
      <c r="AK542" s="193"/>
      <c r="AL542" s="193"/>
      <c r="AM542" s="193"/>
      <c r="AN542" s="193"/>
      <c r="AO542" s="193"/>
      <c r="AP542" s="193"/>
      <c r="AQ542" s="193"/>
      <c r="AR542" s="193"/>
      <c r="AS542" s="193"/>
      <c r="AT542" s="193"/>
      <c r="AU542" s="193"/>
      <c r="AV542" s="193"/>
      <c r="AW542" s="193"/>
      <c r="AX542" s="193"/>
      <c r="AY542" s="193"/>
    </row>
    <row r="543">
      <c r="A543" s="206"/>
      <c r="B543" s="211"/>
      <c r="C543" s="208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93"/>
      <c r="AL543" s="193"/>
      <c r="AM543" s="193"/>
      <c r="AN543" s="193"/>
      <c r="AO543" s="193"/>
      <c r="AP543" s="193"/>
      <c r="AQ543" s="193"/>
      <c r="AR543" s="193"/>
      <c r="AS543" s="193"/>
      <c r="AT543" s="193"/>
      <c r="AU543" s="193"/>
      <c r="AV543" s="193"/>
      <c r="AW543" s="193"/>
      <c r="AX543" s="193"/>
      <c r="AY543" s="193"/>
    </row>
    <row r="544">
      <c r="A544" s="206"/>
      <c r="B544" s="211"/>
      <c r="C544" s="208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  <c r="AA544" s="193"/>
      <c r="AB544" s="193"/>
      <c r="AC544" s="193"/>
      <c r="AD544" s="193"/>
      <c r="AE544" s="193"/>
      <c r="AF544" s="193"/>
      <c r="AG544" s="193"/>
      <c r="AH544" s="193"/>
      <c r="AI544" s="193"/>
      <c r="AJ544" s="193"/>
      <c r="AK544" s="193"/>
      <c r="AL544" s="193"/>
      <c r="AM544" s="193"/>
      <c r="AN544" s="193"/>
      <c r="AO544" s="193"/>
      <c r="AP544" s="193"/>
      <c r="AQ544" s="193"/>
      <c r="AR544" s="193"/>
      <c r="AS544" s="193"/>
      <c r="AT544" s="193"/>
      <c r="AU544" s="193"/>
      <c r="AV544" s="193"/>
      <c r="AW544" s="193"/>
      <c r="AX544" s="193"/>
      <c r="AY544" s="193"/>
    </row>
    <row r="545">
      <c r="A545" s="206"/>
      <c r="B545" s="211"/>
      <c r="C545" s="208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  <c r="AB545" s="193"/>
      <c r="AC545" s="193"/>
      <c r="AD545" s="193"/>
      <c r="AE545" s="193"/>
      <c r="AF545" s="193"/>
      <c r="AG545" s="193"/>
      <c r="AH545" s="193"/>
      <c r="AI545" s="193"/>
      <c r="AJ545" s="193"/>
      <c r="AK545" s="193"/>
      <c r="AL545" s="193"/>
      <c r="AM545" s="193"/>
      <c r="AN545" s="193"/>
      <c r="AO545" s="193"/>
      <c r="AP545" s="193"/>
      <c r="AQ545" s="193"/>
      <c r="AR545" s="193"/>
      <c r="AS545" s="193"/>
      <c r="AT545" s="193"/>
      <c r="AU545" s="193"/>
      <c r="AV545" s="193"/>
      <c r="AW545" s="193"/>
      <c r="AX545" s="193"/>
      <c r="AY545" s="193"/>
    </row>
    <row r="546">
      <c r="A546" s="206"/>
      <c r="B546" s="211"/>
      <c r="C546" s="208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193"/>
      <c r="AF546" s="193"/>
      <c r="AG546" s="193"/>
      <c r="AH546" s="193"/>
      <c r="AI546" s="193"/>
      <c r="AJ546" s="193"/>
      <c r="AK546" s="193"/>
      <c r="AL546" s="193"/>
      <c r="AM546" s="193"/>
      <c r="AN546" s="193"/>
      <c r="AO546" s="193"/>
      <c r="AP546" s="193"/>
      <c r="AQ546" s="193"/>
      <c r="AR546" s="193"/>
      <c r="AS546" s="193"/>
      <c r="AT546" s="193"/>
      <c r="AU546" s="193"/>
      <c r="AV546" s="193"/>
      <c r="AW546" s="193"/>
      <c r="AX546" s="193"/>
      <c r="AY546" s="193"/>
    </row>
    <row r="547">
      <c r="A547" s="206"/>
      <c r="B547" s="211"/>
      <c r="C547" s="208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193"/>
      <c r="AF547" s="193"/>
      <c r="AG547" s="193"/>
      <c r="AH547" s="193"/>
      <c r="AI547" s="193"/>
      <c r="AJ547" s="193"/>
      <c r="AK547" s="193"/>
      <c r="AL547" s="193"/>
      <c r="AM547" s="193"/>
      <c r="AN547" s="193"/>
      <c r="AO547" s="193"/>
      <c r="AP547" s="193"/>
      <c r="AQ547" s="193"/>
      <c r="AR547" s="193"/>
      <c r="AS547" s="193"/>
      <c r="AT547" s="193"/>
      <c r="AU547" s="193"/>
      <c r="AV547" s="193"/>
      <c r="AW547" s="193"/>
      <c r="AX547" s="193"/>
      <c r="AY547" s="193"/>
    </row>
    <row r="548">
      <c r="A548" s="206"/>
      <c r="B548" s="211"/>
      <c r="C548" s="208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193"/>
      <c r="AF548" s="193"/>
      <c r="AG548" s="193"/>
      <c r="AH548" s="193"/>
      <c r="AI548" s="193"/>
      <c r="AJ548" s="193"/>
      <c r="AK548" s="193"/>
      <c r="AL548" s="193"/>
      <c r="AM548" s="193"/>
      <c r="AN548" s="193"/>
      <c r="AO548" s="193"/>
      <c r="AP548" s="193"/>
      <c r="AQ548" s="193"/>
      <c r="AR548" s="193"/>
      <c r="AS548" s="193"/>
      <c r="AT548" s="193"/>
      <c r="AU548" s="193"/>
      <c r="AV548" s="193"/>
      <c r="AW548" s="193"/>
      <c r="AX548" s="193"/>
      <c r="AY548" s="193"/>
    </row>
    <row r="549">
      <c r="A549" s="206"/>
      <c r="B549" s="211"/>
      <c r="C549" s="208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193"/>
      <c r="AF549" s="193"/>
      <c r="AG549" s="193"/>
      <c r="AH549" s="193"/>
      <c r="AI549" s="193"/>
      <c r="AJ549" s="193"/>
      <c r="AK549" s="193"/>
      <c r="AL549" s="193"/>
      <c r="AM549" s="193"/>
      <c r="AN549" s="193"/>
      <c r="AO549" s="193"/>
      <c r="AP549" s="193"/>
      <c r="AQ549" s="193"/>
      <c r="AR549" s="193"/>
      <c r="AS549" s="193"/>
      <c r="AT549" s="193"/>
      <c r="AU549" s="193"/>
      <c r="AV549" s="193"/>
      <c r="AW549" s="193"/>
      <c r="AX549" s="193"/>
      <c r="AY549" s="193"/>
    </row>
    <row r="550">
      <c r="A550" s="206"/>
      <c r="B550" s="211"/>
      <c r="C550" s="208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93"/>
      <c r="AL550" s="193"/>
      <c r="AM550" s="193"/>
      <c r="AN550" s="193"/>
      <c r="AO550" s="193"/>
      <c r="AP550" s="193"/>
      <c r="AQ550" s="193"/>
      <c r="AR550" s="193"/>
      <c r="AS550" s="193"/>
      <c r="AT550" s="193"/>
      <c r="AU550" s="193"/>
      <c r="AV550" s="193"/>
      <c r="AW550" s="193"/>
      <c r="AX550" s="193"/>
      <c r="AY550" s="193"/>
    </row>
    <row r="551">
      <c r="A551" s="206"/>
      <c r="B551" s="211"/>
      <c r="C551" s="208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93"/>
      <c r="AL551" s="193"/>
      <c r="AM551" s="193"/>
      <c r="AN551" s="193"/>
      <c r="AO551" s="193"/>
      <c r="AP551" s="193"/>
      <c r="AQ551" s="193"/>
      <c r="AR551" s="193"/>
      <c r="AS551" s="193"/>
      <c r="AT551" s="193"/>
      <c r="AU551" s="193"/>
      <c r="AV551" s="193"/>
      <c r="AW551" s="193"/>
      <c r="AX551" s="193"/>
      <c r="AY551" s="193"/>
    </row>
    <row r="552">
      <c r="A552" s="206"/>
      <c r="B552" s="211"/>
      <c r="C552" s="208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93"/>
      <c r="AL552" s="193"/>
      <c r="AM552" s="193"/>
      <c r="AN552" s="193"/>
      <c r="AO552" s="193"/>
      <c r="AP552" s="193"/>
      <c r="AQ552" s="193"/>
      <c r="AR552" s="193"/>
      <c r="AS552" s="193"/>
      <c r="AT552" s="193"/>
      <c r="AU552" s="193"/>
      <c r="AV552" s="193"/>
      <c r="AW552" s="193"/>
      <c r="AX552" s="193"/>
      <c r="AY552" s="193"/>
    </row>
    <row r="553">
      <c r="A553" s="206"/>
      <c r="B553" s="211"/>
      <c r="C553" s="208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  <c r="AL553" s="193"/>
      <c r="AM553" s="193"/>
      <c r="AN553" s="193"/>
      <c r="AO553" s="193"/>
      <c r="AP553" s="193"/>
      <c r="AQ553" s="193"/>
      <c r="AR553" s="193"/>
      <c r="AS553" s="193"/>
      <c r="AT553" s="193"/>
      <c r="AU553" s="193"/>
      <c r="AV553" s="193"/>
      <c r="AW553" s="193"/>
      <c r="AX553" s="193"/>
      <c r="AY553" s="193"/>
    </row>
    <row r="554">
      <c r="A554" s="206"/>
      <c r="B554" s="211"/>
      <c r="C554" s="208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93"/>
      <c r="AL554" s="193"/>
      <c r="AM554" s="193"/>
      <c r="AN554" s="193"/>
      <c r="AO554" s="193"/>
      <c r="AP554" s="193"/>
      <c r="AQ554" s="193"/>
      <c r="AR554" s="193"/>
      <c r="AS554" s="193"/>
      <c r="AT554" s="193"/>
      <c r="AU554" s="193"/>
      <c r="AV554" s="193"/>
      <c r="AW554" s="193"/>
      <c r="AX554" s="193"/>
      <c r="AY554" s="193"/>
    </row>
    <row r="555">
      <c r="A555" s="206"/>
      <c r="B555" s="211"/>
      <c r="C555" s="208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93"/>
      <c r="AL555" s="193"/>
      <c r="AM555" s="193"/>
      <c r="AN555" s="193"/>
      <c r="AO555" s="193"/>
      <c r="AP555" s="193"/>
      <c r="AQ555" s="193"/>
      <c r="AR555" s="193"/>
      <c r="AS555" s="193"/>
      <c r="AT555" s="193"/>
      <c r="AU555" s="193"/>
      <c r="AV555" s="193"/>
      <c r="AW555" s="193"/>
      <c r="AX555" s="193"/>
      <c r="AY555" s="193"/>
    </row>
    <row r="556">
      <c r="A556" s="206"/>
      <c r="B556" s="211"/>
      <c r="C556" s="208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93"/>
      <c r="AL556" s="193"/>
      <c r="AM556" s="193"/>
      <c r="AN556" s="193"/>
      <c r="AO556" s="193"/>
      <c r="AP556" s="193"/>
      <c r="AQ556" s="193"/>
      <c r="AR556" s="193"/>
      <c r="AS556" s="193"/>
      <c r="AT556" s="193"/>
      <c r="AU556" s="193"/>
      <c r="AV556" s="193"/>
      <c r="AW556" s="193"/>
      <c r="AX556" s="193"/>
      <c r="AY556" s="193"/>
    </row>
    <row r="557">
      <c r="A557" s="206"/>
      <c r="B557" s="211"/>
      <c r="C557" s="208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93"/>
      <c r="AL557" s="193"/>
      <c r="AM557" s="193"/>
      <c r="AN557" s="193"/>
      <c r="AO557" s="193"/>
      <c r="AP557" s="193"/>
      <c r="AQ557" s="193"/>
      <c r="AR557" s="193"/>
      <c r="AS557" s="193"/>
      <c r="AT557" s="193"/>
      <c r="AU557" s="193"/>
      <c r="AV557" s="193"/>
      <c r="AW557" s="193"/>
      <c r="AX557" s="193"/>
      <c r="AY557" s="193"/>
    </row>
    <row r="558">
      <c r="A558" s="206"/>
      <c r="B558" s="211"/>
      <c r="C558" s="208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193"/>
      <c r="AF558" s="193"/>
      <c r="AG558" s="193"/>
      <c r="AH558" s="193"/>
      <c r="AI558" s="193"/>
      <c r="AJ558" s="193"/>
      <c r="AK558" s="193"/>
      <c r="AL558" s="193"/>
      <c r="AM558" s="193"/>
      <c r="AN558" s="193"/>
      <c r="AO558" s="193"/>
      <c r="AP558" s="193"/>
      <c r="AQ558" s="193"/>
      <c r="AR558" s="193"/>
      <c r="AS558" s="193"/>
      <c r="AT558" s="193"/>
      <c r="AU558" s="193"/>
      <c r="AV558" s="193"/>
      <c r="AW558" s="193"/>
      <c r="AX558" s="193"/>
      <c r="AY558" s="193"/>
    </row>
    <row r="559">
      <c r="A559" s="206"/>
      <c r="B559" s="211"/>
      <c r="C559" s="208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193"/>
      <c r="AF559" s="193"/>
      <c r="AG559" s="193"/>
      <c r="AH559" s="193"/>
      <c r="AI559" s="193"/>
      <c r="AJ559" s="193"/>
      <c r="AK559" s="193"/>
      <c r="AL559" s="193"/>
      <c r="AM559" s="193"/>
      <c r="AN559" s="193"/>
      <c r="AO559" s="193"/>
      <c r="AP559" s="193"/>
      <c r="AQ559" s="193"/>
      <c r="AR559" s="193"/>
      <c r="AS559" s="193"/>
      <c r="AT559" s="193"/>
      <c r="AU559" s="193"/>
      <c r="AV559" s="193"/>
      <c r="AW559" s="193"/>
      <c r="AX559" s="193"/>
      <c r="AY559" s="193"/>
    </row>
    <row r="560">
      <c r="A560" s="206"/>
      <c r="B560" s="211"/>
      <c r="C560" s="208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193"/>
      <c r="AF560" s="193"/>
      <c r="AG560" s="193"/>
      <c r="AH560" s="193"/>
      <c r="AI560" s="193"/>
      <c r="AJ560" s="193"/>
      <c r="AK560" s="193"/>
      <c r="AL560" s="193"/>
      <c r="AM560" s="193"/>
      <c r="AN560" s="193"/>
      <c r="AO560" s="193"/>
      <c r="AP560" s="193"/>
      <c r="AQ560" s="193"/>
      <c r="AR560" s="193"/>
      <c r="AS560" s="193"/>
      <c r="AT560" s="193"/>
      <c r="AU560" s="193"/>
      <c r="AV560" s="193"/>
      <c r="AW560" s="193"/>
      <c r="AX560" s="193"/>
      <c r="AY560" s="193"/>
    </row>
    <row r="561">
      <c r="A561" s="206"/>
      <c r="B561" s="211"/>
      <c r="C561" s="208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193"/>
      <c r="AF561" s="193"/>
      <c r="AG561" s="193"/>
      <c r="AH561" s="193"/>
      <c r="AI561" s="193"/>
      <c r="AJ561" s="193"/>
      <c r="AK561" s="193"/>
      <c r="AL561" s="193"/>
      <c r="AM561" s="193"/>
      <c r="AN561" s="193"/>
      <c r="AO561" s="193"/>
      <c r="AP561" s="193"/>
      <c r="AQ561" s="193"/>
      <c r="AR561" s="193"/>
      <c r="AS561" s="193"/>
      <c r="AT561" s="193"/>
      <c r="AU561" s="193"/>
      <c r="AV561" s="193"/>
      <c r="AW561" s="193"/>
      <c r="AX561" s="193"/>
      <c r="AY561" s="193"/>
    </row>
    <row r="562">
      <c r="A562" s="206"/>
      <c r="B562" s="211"/>
      <c r="C562" s="208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193"/>
      <c r="AF562" s="193"/>
      <c r="AG562" s="193"/>
      <c r="AH562" s="193"/>
      <c r="AI562" s="193"/>
      <c r="AJ562" s="193"/>
      <c r="AK562" s="193"/>
      <c r="AL562" s="193"/>
      <c r="AM562" s="193"/>
      <c r="AN562" s="193"/>
      <c r="AO562" s="193"/>
      <c r="AP562" s="193"/>
      <c r="AQ562" s="193"/>
      <c r="AR562" s="193"/>
      <c r="AS562" s="193"/>
      <c r="AT562" s="193"/>
      <c r="AU562" s="193"/>
      <c r="AV562" s="193"/>
      <c r="AW562" s="193"/>
      <c r="AX562" s="193"/>
      <c r="AY562" s="193"/>
    </row>
    <row r="563">
      <c r="A563" s="206"/>
      <c r="B563" s="211"/>
      <c r="C563" s="208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93"/>
      <c r="AL563" s="193"/>
      <c r="AM563" s="193"/>
      <c r="AN563" s="193"/>
      <c r="AO563" s="193"/>
      <c r="AP563" s="193"/>
      <c r="AQ563" s="193"/>
      <c r="AR563" s="193"/>
      <c r="AS563" s="193"/>
      <c r="AT563" s="193"/>
      <c r="AU563" s="193"/>
      <c r="AV563" s="193"/>
      <c r="AW563" s="193"/>
      <c r="AX563" s="193"/>
      <c r="AY563" s="193"/>
    </row>
    <row r="564">
      <c r="A564" s="206"/>
      <c r="B564" s="211"/>
      <c r="C564" s="208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193"/>
      <c r="AF564" s="193"/>
      <c r="AG564" s="193"/>
      <c r="AH564" s="193"/>
      <c r="AI564" s="193"/>
      <c r="AJ564" s="193"/>
      <c r="AK564" s="193"/>
      <c r="AL564" s="193"/>
      <c r="AM564" s="193"/>
      <c r="AN564" s="193"/>
      <c r="AO564" s="193"/>
      <c r="AP564" s="193"/>
      <c r="AQ564" s="193"/>
      <c r="AR564" s="193"/>
      <c r="AS564" s="193"/>
      <c r="AT564" s="193"/>
      <c r="AU564" s="193"/>
      <c r="AV564" s="193"/>
      <c r="AW564" s="193"/>
      <c r="AX564" s="193"/>
      <c r="AY564" s="193"/>
    </row>
    <row r="565">
      <c r="A565" s="206"/>
      <c r="B565" s="211"/>
      <c r="C565" s="208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193"/>
      <c r="AF565" s="193"/>
      <c r="AG565" s="193"/>
      <c r="AH565" s="193"/>
      <c r="AI565" s="193"/>
      <c r="AJ565" s="193"/>
      <c r="AK565" s="193"/>
      <c r="AL565" s="193"/>
      <c r="AM565" s="193"/>
      <c r="AN565" s="193"/>
      <c r="AO565" s="193"/>
      <c r="AP565" s="193"/>
      <c r="AQ565" s="193"/>
      <c r="AR565" s="193"/>
      <c r="AS565" s="193"/>
      <c r="AT565" s="193"/>
      <c r="AU565" s="193"/>
      <c r="AV565" s="193"/>
      <c r="AW565" s="193"/>
      <c r="AX565" s="193"/>
      <c r="AY565" s="193"/>
    </row>
    <row r="566">
      <c r="A566" s="206"/>
      <c r="B566" s="211"/>
      <c r="C566" s="208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93"/>
      <c r="AL566" s="193"/>
      <c r="AM566" s="193"/>
      <c r="AN566" s="193"/>
      <c r="AO566" s="193"/>
      <c r="AP566" s="193"/>
      <c r="AQ566" s="193"/>
      <c r="AR566" s="193"/>
      <c r="AS566" s="193"/>
      <c r="AT566" s="193"/>
      <c r="AU566" s="193"/>
      <c r="AV566" s="193"/>
      <c r="AW566" s="193"/>
      <c r="AX566" s="193"/>
      <c r="AY566" s="193"/>
    </row>
    <row r="567">
      <c r="A567" s="206"/>
      <c r="B567" s="211"/>
      <c r="C567" s="208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93"/>
      <c r="AL567" s="193"/>
      <c r="AM567" s="193"/>
      <c r="AN567" s="193"/>
      <c r="AO567" s="193"/>
      <c r="AP567" s="193"/>
      <c r="AQ567" s="193"/>
      <c r="AR567" s="193"/>
      <c r="AS567" s="193"/>
      <c r="AT567" s="193"/>
      <c r="AU567" s="193"/>
      <c r="AV567" s="193"/>
      <c r="AW567" s="193"/>
      <c r="AX567" s="193"/>
      <c r="AY567" s="193"/>
    </row>
    <row r="568">
      <c r="A568" s="206"/>
      <c r="B568" s="211"/>
      <c r="C568" s="208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93"/>
      <c r="AL568" s="193"/>
      <c r="AM568" s="193"/>
      <c r="AN568" s="193"/>
      <c r="AO568" s="193"/>
      <c r="AP568" s="193"/>
      <c r="AQ568" s="193"/>
      <c r="AR568" s="193"/>
      <c r="AS568" s="193"/>
      <c r="AT568" s="193"/>
      <c r="AU568" s="193"/>
      <c r="AV568" s="193"/>
      <c r="AW568" s="193"/>
      <c r="AX568" s="193"/>
      <c r="AY568" s="193"/>
    </row>
    <row r="569">
      <c r="A569" s="206"/>
      <c r="B569" s="211"/>
      <c r="C569" s="208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93"/>
      <c r="AL569" s="193"/>
      <c r="AM569" s="193"/>
      <c r="AN569" s="193"/>
      <c r="AO569" s="193"/>
      <c r="AP569" s="193"/>
      <c r="AQ569" s="193"/>
      <c r="AR569" s="193"/>
      <c r="AS569" s="193"/>
      <c r="AT569" s="193"/>
      <c r="AU569" s="193"/>
      <c r="AV569" s="193"/>
      <c r="AW569" s="193"/>
      <c r="AX569" s="193"/>
      <c r="AY569" s="193"/>
    </row>
    <row r="570">
      <c r="A570" s="206"/>
      <c r="B570" s="211"/>
      <c r="C570" s="208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93"/>
      <c r="AL570" s="193"/>
      <c r="AM570" s="193"/>
      <c r="AN570" s="193"/>
      <c r="AO570" s="193"/>
      <c r="AP570" s="193"/>
      <c r="AQ570" s="193"/>
      <c r="AR570" s="193"/>
      <c r="AS570" s="193"/>
      <c r="AT570" s="193"/>
      <c r="AU570" s="193"/>
      <c r="AV570" s="193"/>
      <c r="AW570" s="193"/>
      <c r="AX570" s="193"/>
      <c r="AY570" s="193"/>
    </row>
    <row r="571">
      <c r="A571" s="206"/>
      <c r="B571" s="211"/>
      <c r="C571" s="208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193"/>
      <c r="AF571" s="193"/>
      <c r="AG571" s="193"/>
      <c r="AH571" s="193"/>
      <c r="AI571" s="193"/>
      <c r="AJ571" s="193"/>
      <c r="AK571" s="193"/>
      <c r="AL571" s="193"/>
      <c r="AM571" s="193"/>
      <c r="AN571" s="193"/>
      <c r="AO571" s="193"/>
      <c r="AP571" s="193"/>
      <c r="AQ571" s="193"/>
      <c r="AR571" s="193"/>
      <c r="AS571" s="193"/>
      <c r="AT571" s="193"/>
      <c r="AU571" s="193"/>
      <c r="AV571" s="193"/>
      <c r="AW571" s="193"/>
      <c r="AX571" s="193"/>
      <c r="AY571" s="193"/>
    </row>
    <row r="572">
      <c r="A572" s="206"/>
      <c r="B572" s="211"/>
      <c r="C572" s="208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193"/>
      <c r="AF572" s="193"/>
      <c r="AG572" s="193"/>
      <c r="AH572" s="193"/>
      <c r="AI572" s="193"/>
      <c r="AJ572" s="193"/>
      <c r="AK572" s="193"/>
      <c r="AL572" s="193"/>
      <c r="AM572" s="193"/>
      <c r="AN572" s="193"/>
      <c r="AO572" s="193"/>
      <c r="AP572" s="193"/>
      <c r="AQ572" s="193"/>
      <c r="AR572" s="193"/>
      <c r="AS572" s="193"/>
      <c r="AT572" s="193"/>
      <c r="AU572" s="193"/>
      <c r="AV572" s="193"/>
      <c r="AW572" s="193"/>
      <c r="AX572" s="193"/>
      <c r="AY572" s="193"/>
    </row>
    <row r="573">
      <c r="A573" s="206"/>
      <c r="B573" s="211"/>
      <c r="C573" s="208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193"/>
      <c r="AF573" s="193"/>
      <c r="AG573" s="193"/>
      <c r="AH573" s="193"/>
      <c r="AI573" s="193"/>
      <c r="AJ573" s="193"/>
      <c r="AK573" s="193"/>
      <c r="AL573" s="193"/>
      <c r="AM573" s="193"/>
      <c r="AN573" s="193"/>
      <c r="AO573" s="193"/>
      <c r="AP573" s="193"/>
      <c r="AQ573" s="193"/>
      <c r="AR573" s="193"/>
      <c r="AS573" s="193"/>
      <c r="AT573" s="193"/>
      <c r="AU573" s="193"/>
      <c r="AV573" s="193"/>
      <c r="AW573" s="193"/>
      <c r="AX573" s="193"/>
      <c r="AY573" s="193"/>
    </row>
    <row r="574">
      <c r="A574" s="206"/>
      <c r="B574" s="211"/>
      <c r="C574" s="208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193"/>
      <c r="AF574" s="193"/>
      <c r="AG574" s="193"/>
      <c r="AH574" s="193"/>
      <c r="AI574" s="193"/>
      <c r="AJ574" s="193"/>
      <c r="AK574" s="193"/>
      <c r="AL574" s="193"/>
      <c r="AM574" s="193"/>
      <c r="AN574" s="193"/>
      <c r="AO574" s="193"/>
      <c r="AP574" s="193"/>
      <c r="AQ574" s="193"/>
      <c r="AR574" s="193"/>
      <c r="AS574" s="193"/>
      <c r="AT574" s="193"/>
      <c r="AU574" s="193"/>
      <c r="AV574" s="193"/>
      <c r="AW574" s="193"/>
      <c r="AX574" s="193"/>
      <c r="AY574" s="193"/>
    </row>
    <row r="575">
      <c r="A575" s="206"/>
      <c r="B575" s="211"/>
      <c r="C575" s="208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193"/>
      <c r="AF575" s="193"/>
      <c r="AG575" s="193"/>
      <c r="AH575" s="193"/>
      <c r="AI575" s="193"/>
      <c r="AJ575" s="193"/>
      <c r="AK575" s="193"/>
      <c r="AL575" s="193"/>
      <c r="AM575" s="193"/>
      <c r="AN575" s="193"/>
      <c r="AO575" s="193"/>
      <c r="AP575" s="193"/>
      <c r="AQ575" s="193"/>
      <c r="AR575" s="193"/>
      <c r="AS575" s="193"/>
      <c r="AT575" s="193"/>
      <c r="AU575" s="193"/>
      <c r="AV575" s="193"/>
      <c r="AW575" s="193"/>
      <c r="AX575" s="193"/>
      <c r="AY575" s="193"/>
    </row>
    <row r="576">
      <c r="A576" s="206"/>
      <c r="B576" s="211"/>
      <c r="C576" s="208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193"/>
      <c r="AF576" s="193"/>
      <c r="AG576" s="193"/>
      <c r="AH576" s="193"/>
      <c r="AI576" s="193"/>
      <c r="AJ576" s="193"/>
      <c r="AK576" s="193"/>
      <c r="AL576" s="193"/>
      <c r="AM576" s="193"/>
      <c r="AN576" s="193"/>
      <c r="AO576" s="193"/>
      <c r="AP576" s="193"/>
      <c r="AQ576" s="193"/>
      <c r="AR576" s="193"/>
      <c r="AS576" s="193"/>
      <c r="AT576" s="193"/>
      <c r="AU576" s="193"/>
      <c r="AV576" s="193"/>
      <c r="AW576" s="193"/>
      <c r="AX576" s="193"/>
      <c r="AY576" s="193"/>
    </row>
    <row r="577">
      <c r="A577" s="206"/>
      <c r="B577" s="211"/>
      <c r="C577" s="208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193"/>
      <c r="AF577" s="193"/>
      <c r="AG577" s="193"/>
      <c r="AH577" s="193"/>
      <c r="AI577" s="193"/>
      <c r="AJ577" s="193"/>
      <c r="AK577" s="193"/>
      <c r="AL577" s="193"/>
      <c r="AM577" s="193"/>
      <c r="AN577" s="193"/>
      <c r="AO577" s="193"/>
      <c r="AP577" s="193"/>
      <c r="AQ577" s="193"/>
      <c r="AR577" s="193"/>
      <c r="AS577" s="193"/>
      <c r="AT577" s="193"/>
      <c r="AU577" s="193"/>
      <c r="AV577" s="193"/>
      <c r="AW577" s="193"/>
      <c r="AX577" s="193"/>
      <c r="AY577" s="193"/>
    </row>
    <row r="578">
      <c r="A578" s="206"/>
      <c r="B578" s="211"/>
      <c r="C578" s="208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  <c r="AA578" s="193"/>
      <c r="AB578" s="193"/>
      <c r="AC578" s="193"/>
      <c r="AD578" s="193"/>
      <c r="AE578" s="193"/>
      <c r="AF578" s="193"/>
      <c r="AG578" s="193"/>
      <c r="AH578" s="193"/>
      <c r="AI578" s="193"/>
      <c r="AJ578" s="193"/>
      <c r="AK578" s="193"/>
      <c r="AL578" s="193"/>
      <c r="AM578" s="193"/>
      <c r="AN578" s="193"/>
      <c r="AO578" s="193"/>
      <c r="AP578" s="193"/>
      <c r="AQ578" s="193"/>
      <c r="AR578" s="193"/>
      <c r="AS578" s="193"/>
      <c r="AT578" s="193"/>
      <c r="AU578" s="193"/>
      <c r="AV578" s="193"/>
      <c r="AW578" s="193"/>
      <c r="AX578" s="193"/>
      <c r="AY578" s="193"/>
    </row>
    <row r="579">
      <c r="A579" s="206"/>
      <c r="B579" s="211"/>
      <c r="C579" s="208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193"/>
      <c r="AF579" s="193"/>
      <c r="AG579" s="193"/>
      <c r="AH579" s="193"/>
      <c r="AI579" s="193"/>
      <c r="AJ579" s="193"/>
      <c r="AK579" s="193"/>
      <c r="AL579" s="193"/>
      <c r="AM579" s="193"/>
      <c r="AN579" s="193"/>
      <c r="AO579" s="193"/>
      <c r="AP579" s="193"/>
      <c r="AQ579" s="193"/>
      <c r="AR579" s="193"/>
      <c r="AS579" s="193"/>
      <c r="AT579" s="193"/>
      <c r="AU579" s="193"/>
      <c r="AV579" s="193"/>
      <c r="AW579" s="193"/>
      <c r="AX579" s="193"/>
      <c r="AY579" s="193"/>
    </row>
    <row r="580">
      <c r="A580" s="206"/>
      <c r="B580" s="211"/>
      <c r="C580" s="208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93"/>
      <c r="AL580" s="193"/>
      <c r="AM580" s="193"/>
      <c r="AN580" s="193"/>
      <c r="AO580" s="193"/>
      <c r="AP580" s="193"/>
      <c r="AQ580" s="193"/>
      <c r="AR580" s="193"/>
      <c r="AS580" s="193"/>
      <c r="AT580" s="193"/>
      <c r="AU580" s="193"/>
      <c r="AV580" s="193"/>
      <c r="AW580" s="193"/>
      <c r="AX580" s="193"/>
      <c r="AY580" s="193"/>
    </row>
    <row r="581">
      <c r="A581" s="206"/>
      <c r="B581" s="211"/>
      <c r="C581" s="208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193"/>
      <c r="AF581" s="193"/>
      <c r="AG581" s="193"/>
      <c r="AH581" s="193"/>
      <c r="AI581" s="193"/>
      <c r="AJ581" s="193"/>
      <c r="AK581" s="193"/>
      <c r="AL581" s="193"/>
      <c r="AM581" s="193"/>
      <c r="AN581" s="193"/>
      <c r="AO581" s="193"/>
      <c r="AP581" s="193"/>
      <c r="AQ581" s="193"/>
      <c r="AR581" s="193"/>
      <c r="AS581" s="193"/>
      <c r="AT581" s="193"/>
      <c r="AU581" s="193"/>
      <c r="AV581" s="193"/>
      <c r="AW581" s="193"/>
      <c r="AX581" s="193"/>
      <c r="AY581" s="193"/>
    </row>
    <row r="582">
      <c r="A582" s="206"/>
      <c r="B582" s="211"/>
      <c r="C582" s="208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193"/>
      <c r="AF582" s="193"/>
      <c r="AG582" s="193"/>
      <c r="AH582" s="193"/>
      <c r="AI582" s="193"/>
      <c r="AJ582" s="193"/>
      <c r="AK582" s="193"/>
      <c r="AL582" s="193"/>
      <c r="AM582" s="193"/>
      <c r="AN582" s="193"/>
      <c r="AO582" s="193"/>
      <c r="AP582" s="193"/>
      <c r="AQ582" s="193"/>
      <c r="AR582" s="193"/>
      <c r="AS582" s="193"/>
      <c r="AT582" s="193"/>
      <c r="AU582" s="193"/>
      <c r="AV582" s="193"/>
      <c r="AW582" s="193"/>
      <c r="AX582" s="193"/>
      <c r="AY582" s="193"/>
    </row>
    <row r="583">
      <c r="A583" s="206"/>
      <c r="B583" s="211"/>
      <c r="C583" s="208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193"/>
      <c r="AF583" s="193"/>
      <c r="AG583" s="193"/>
      <c r="AH583" s="193"/>
      <c r="AI583" s="193"/>
      <c r="AJ583" s="193"/>
      <c r="AK583" s="193"/>
      <c r="AL583" s="193"/>
      <c r="AM583" s="193"/>
      <c r="AN583" s="193"/>
      <c r="AO583" s="193"/>
      <c r="AP583" s="193"/>
      <c r="AQ583" s="193"/>
      <c r="AR583" s="193"/>
      <c r="AS583" s="193"/>
      <c r="AT583" s="193"/>
      <c r="AU583" s="193"/>
      <c r="AV583" s="193"/>
      <c r="AW583" s="193"/>
      <c r="AX583" s="193"/>
      <c r="AY583" s="193"/>
    </row>
    <row r="584">
      <c r="A584" s="206"/>
      <c r="B584" s="211"/>
      <c r="C584" s="208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  <c r="AA584" s="193"/>
      <c r="AB584" s="193"/>
      <c r="AC584" s="193"/>
      <c r="AD584" s="193"/>
      <c r="AE584" s="193"/>
      <c r="AF584" s="193"/>
      <c r="AG584" s="193"/>
      <c r="AH584" s="193"/>
      <c r="AI584" s="193"/>
      <c r="AJ584" s="193"/>
      <c r="AK584" s="193"/>
      <c r="AL584" s="193"/>
      <c r="AM584" s="193"/>
      <c r="AN584" s="193"/>
      <c r="AO584" s="193"/>
      <c r="AP584" s="193"/>
      <c r="AQ584" s="193"/>
      <c r="AR584" s="193"/>
      <c r="AS584" s="193"/>
      <c r="AT584" s="193"/>
      <c r="AU584" s="193"/>
      <c r="AV584" s="193"/>
      <c r="AW584" s="193"/>
      <c r="AX584" s="193"/>
      <c r="AY584" s="193"/>
    </row>
    <row r="585">
      <c r="A585" s="206"/>
      <c r="B585" s="211"/>
      <c r="C585" s="208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193"/>
      <c r="AF585" s="193"/>
      <c r="AG585" s="193"/>
      <c r="AH585" s="193"/>
      <c r="AI585" s="193"/>
      <c r="AJ585" s="193"/>
      <c r="AK585" s="193"/>
      <c r="AL585" s="193"/>
      <c r="AM585" s="193"/>
      <c r="AN585" s="193"/>
      <c r="AO585" s="193"/>
      <c r="AP585" s="193"/>
      <c r="AQ585" s="193"/>
      <c r="AR585" s="193"/>
      <c r="AS585" s="193"/>
      <c r="AT585" s="193"/>
      <c r="AU585" s="193"/>
      <c r="AV585" s="193"/>
      <c r="AW585" s="193"/>
      <c r="AX585" s="193"/>
      <c r="AY585" s="193"/>
    </row>
    <row r="586">
      <c r="A586" s="206"/>
      <c r="B586" s="211"/>
      <c r="C586" s="208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93"/>
      <c r="AL586" s="193"/>
      <c r="AM586" s="193"/>
      <c r="AN586" s="193"/>
      <c r="AO586" s="193"/>
      <c r="AP586" s="193"/>
      <c r="AQ586" s="193"/>
      <c r="AR586" s="193"/>
      <c r="AS586" s="193"/>
      <c r="AT586" s="193"/>
      <c r="AU586" s="193"/>
      <c r="AV586" s="193"/>
      <c r="AW586" s="193"/>
      <c r="AX586" s="193"/>
      <c r="AY586" s="193"/>
    </row>
    <row r="587">
      <c r="A587" s="206"/>
      <c r="B587" s="211"/>
      <c r="C587" s="208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93"/>
      <c r="AL587" s="193"/>
      <c r="AM587" s="193"/>
      <c r="AN587" s="193"/>
      <c r="AO587" s="193"/>
      <c r="AP587" s="193"/>
      <c r="AQ587" s="193"/>
      <c r="AR587" s="193"/>
      <c r="AS587" s="193"/>
      <c r="AT587" s="193"/>
      <c r="AU587" s="193"/>
      <c r="AV587" s="193"/>
      <c r="AW587" s="193"/>
      <c r="AX587" s="193"/>
      <c r="AY587" s="193"/>
    </row>
    <row r="588">
      <c r="A588" s="206"/>
      <c r="B588" s="211"/>
      <c r="C588" s="208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93"/>
      <c r="AL588" s="193"/>
      <c r="AM588" s="193"/>
      <c r="AN588" s="193"/>
      <c r="AO588" s="193"/>
      <c r="AP588" s="193"/>
      <c r="AQ588" s="193"/>
      <c r="AR588" s="193"/>
      <c r="AS588" s="193"/>
      <c r="AT588" s="193"/>
      <c r="AU588" s="193"/>
      <c r="AV588" s="193"/>
      <c r="AW588" s="193"/>
      <c r="AX588" s="193"/>
      <c r="AY588" s="193"/>
    </row>
    <row r="589">
      <c r="A589" s="206"/>
      <c r="B589" s="211"/>
      <c r="C589" s="208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93"/>
      <c r="AL589" s="193"/>
      <c r="AM589" s="193"/>
      <c r="AN589" s="193"/>
      <c r="AO589" s="193"/>
      <c r="AP589" s="193"/>
      <c r="AQ589" s="193"/>
      <c r="AR589" s="193"/>
      <c r="AS589" s="193"/>
      <c r="AT589" s="193"/>
      <c r="AU589" s="193"/>
      <c r="AV589" s="193"/>
      <c r="AW589" s="193"/>
      <c r="AX589" s="193"/>
      <c r="AY589" s="193"/>
    </row>
    <row r="590">
      <c r="A590" s="206"/>
      <c r="B590" s="211"/>
      <c r="C590" s="208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  <c r="AL590" s="193"/>
      <c r="AM590" s="193"/>
      <c r="AN590" s="193"/>
      <c r="AO590" s="193"/>
      <c r="AP590" s="193"/>
      <c r="AQ590" s="193"/>
      <c r="AR590" s="193"/>
      <c r="AS590" s="193"/>
      <c r="AT590" s="193"/>
      <c r="AU590" s="193"/>
      <c r="AV590" s="193"/>
      <c r="AW590" s="193"/>
      <c r="AX590" s="193"/>
      <c r="AY590" s="193"/>
    </row>
    <row r="591">
      <c r="A591" s="206"/>
      <c r="B591" s="211"/>
      <c r="C591" s="208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  <c r="AL591" s="193"/>
      <c r="AM591" s="193"/>
      <c r="AN591" s="193"/>
      <c r="AO591" s="193"/>
      <c r="AP591" s="193"/>
      <c r="AQ591" s="193"/>
      <c r="AR591" s="193"/>
      <c r="AS591" s="193"/>
      <c r="AT591" s="193"/>
      <c r="AU591" s="193"/>
      <c r="AV591" s="193"/>
      <c r="AW591" s="193"/>
      <c r="AX591" s="193"/>
      <c r="AY591" s="193"/>
    </row>
    <row r="592">
      <c r="A592" s="206"/>
      <c r="B592" s="211"/>
      <c r="C592" s="208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  <c r="AL592" s="193"/>
      <c r="AM592" s="193"/>
      <c r="AN592" s="193"/>
      <c r="AO592" s="193"/>
      <c r="AP592" s="193"/>
      <c r="AQ592" s="193"/>
      <c r="AR592" s="193"/>
      <c r="AS592" s="193"/>
      <c r="AT592" s="193"/>
      <c r="AU592" s="193"/>
      <c r="AV592" s="193"/>
      <c r="AW592" s="193"/>
      <c r="AX592" s="193"/>
      <c r="AY592" s="193"/>
    </row>
    <row r="593">
      <c r="A593" s="206"/>
      <c r="B593" s="211"/>
      <c r="C593" s="208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3"/>
      <c r="AT593" s="193"/>
      <c r="AU593" s="193"/>
      <c r="AV593" s="193"/>
      <c r="AW593" s="193"/>
      <c r="AX593" s="193"/>
      <c r="AY593" s="193"/>
    </row>
    <row r="594">
      <c r="A594" s="206"/>
      <c r="B594" s="211"/>
      <c r="C594" s="208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  <c r="AL594" s="193"/>
      <c r="AM594" s="193"/>
      <c r="AN594" s="193"/>
      <c r="AO594" s="193"/>
      <c r="AP594" s="193"/>
      <c r="AQ594" s="193"/>
      <c r="AR594" s="193"/>
      <c r="AS594" s="193"/>
      <c r="AT594" s="193"/>
      <c r="AU594" s="193"/>
      <c r="AV594" s="193"/>
      <c r="AW594" s="193"/>
      <c r="AX594" s="193"/>
      <c r="AY594" s="193"/>
    </row>
    <row r="595">
      <c r="A595" s="206"/>
      <c r="B595" s="211"/>
      <c r="C595" s="208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  <c r="AL595" s="193"/>
      <c r="AM595" s="193"/>
      <c r="AN595" s="193"/>
      <c r="AO595" s="193"/>
      <c r="AP595" s="193"/>
      <c r="AQ595" s="193"/>
      <c r="AR595" s="193"/>
      <c r="AS595" s="193"/>
      <c r="AT595" s="193"/>
      <c r="AU595" s="193"/>
      <c r="AV595" s="193"/>
      <c r="AW595" s="193"/>
      <c r="AX595" s="193"/>
      <c r="AY595" s="193"/>
    </row>
    <row r="596">
      <c r="A596" s="206"/>
      <c r="B596" s="211"/>
      <c r="C596" s="208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  <c r="AL596" s="193"/>
      <c r="AM596" s="193"/>
      <c r="AN596" s="193"/>
      <c r="AO596" s="193"/>
      <c r="AP596" s="193"/>
      <c r="AQ596" s="193"/>
      <c r="AR596" s="193"/>
      <c r="AS596" s="193"/>
      <c r="AT596" s="193"/>
      <c r="AU596" s="193"/>
      <c r="AV596" s="193"/>
      <c r="AW596" s="193"/>
      <c r="AX596" s="193"/>
      <c r="AY596" s="193"/>
    </row>
    <row r="597">
      <c r="A597" s="206"/>
      <c r="B597" s="211"/>
      <c r="C597" s="208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  <c r="AL597" s="193"/>
      <c r="AM597" s="193"/>
      <c r="AN597" s="193"/>
      <c r="AO597" s="193"/>
      <c r="AP597" s="193"/>
      <c r="AQ597" s="193"/>
      <c r="AR597" s="193"/>
      <c r="AS597" s="193"/>
      <c r="AT597" s="193"/>
      <c r="AU597" s="193"/>
      <c r="AV597" s="193"/>
      <c r="AW597" s="193"/>
      <c r="AX597" s="193"/>
      <c r="AY597" s="193"/>
    </row>
    <row r="598">
      <c r="A598" s="206"/>
      <c r="B598" s="211"/>
      <c r="C598" s="208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93"/>
      <c r="AL598" s="193"/>
      <c r="AM598" s="193"/>
      <c r="AN598" s="193"/>
      <c r="AO598" s="193"/>
      <c r="AP598" s="193"/>
      <c r="AQ598" s="193"/>
      <c r="AR598" s="193"/>
      <c r="AS598" s="193"/>
      <c r="AT598" s="193"/>
      <c r="AU598" s="193"/>
      <c r="AV598" s="193"/>
      <c r="AW598" s="193"/>
      <c r="AX598" s="193"/>
      <c r="AY598" s="193"/>
    </row>
    <row r="599">
      <c r="A599" s="206"/>
      <c r="B599" s="211"/>
      <c r="C599" s="208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93"/>
      <c r="AL599" s="193"/>
      <c r="AM599" s="193"/>
      <c r="AN599" s="193"/>
      <c r="AO599" s="193"/>
      <c r="AP599" s="193"/>
      <c r="AQ599" s="193"/>
      <c r="AR599" s="193"/>
      <c r="AS599" s="193"/>
      <c r="AT599" s="193"/>
      <c r="AU599" s="193"/>
      <c r="AV599" s="193"/>
      <c r="AW599" s="193"/>
      <c r="AX599" s="193"/>
      <c r="AY599" s="193"/>
    </row>
    <row r="600">
      <c r="A600" s="206"/>
      <c r="B600" s="211"/>
      <c r="C600" s="208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3"/>
      <c r="AT600" s="193"/>
      <c r="AU600" s="193"/>
      <c r="AV600" s="193"/>
      <c r="AW600" s="193"/>
      <c r="AX600" s="193"/>
      <c r="AY600" s="193"/>
    </row>
    <row r="601">
      <c r="A601" s="206"/>
      <c r="B601" s="211"/>
      <c r="C601" s="208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3"/>
      <c r="AT601" s="193"/>
      <c r="AU601" s="193"/>
      <c r="AV601" s="193"/>
      <c r="AW601" s="193"/>
      <c r="AX601" s="193"/>
      <c r="AY601" s="193"/>
    </row>
    <row r="602">
      <c r="A602" s="206"/>
      <c r="B602" s="211"/>
      <c r="C602" s="208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3"/>
      <c r="AT602" s="193"/>
      <c r="AU602" s="193"/>
      <c r="AV602" s="193"/>
      <c r="AW602" s="193"/>
      <c r="AX602" s="193"/>
      <c r="AY602" s="193"/>
    </row>
    <row r="603">
      <c r="A603" s="206"/>
      <c r="B603" s="211"/>
      <c r="C603" s="208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3"/>
      <c r="AT603" s="193"/>
      <c r="AU603" s="193"/>
      <c r="AV603" s="193"/>
      <c r="AW603" s="193"/>
      <c r="AX603" s="193"/>
      <c r="AY603" s="193"/>
    </row>
    <row r="604">
      <c r="A604" s="206"/>
      <c r="B604" s="211"/>
      <c r="C604" s="208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3"/>
      <c r="AT604" s="193"/>
      <c r="AU604" s="193"/>
      <c r="AV604" s="193"/>
      <c r="AW604" s="193"/>
      <c r="AX604" s="193"/>
      <c r="AY604" s="193"/>
    </row>
    <row r="605">
      <c r="A605" s="206"/>
      <c r="B605" s="211"/>
      <c r="C605" s="208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3"/>
      <c r="AT605" s="193"/>
      <c r="AU605" s="193"/>
      <c r="AV605" s="193"/>
      <c r="AW605" s="193"/>
      <c r="AX605" s="193"/>
      <c r="AY605" s="193"/>
    </row>
    <row r="606">
      <c r="A606" s="206"/>
      <c r="B606" s="211"/>
      <c r="C606" s="208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3"/>
      <c r="AT606" s="193"/>
      <c r="AU606" s="193"/>
      <c r="AV606" s="193"/>
      <c r="AW606" s="193"/>
      <c r="AX606" s="193"/>
      <c r="AY606" s="193"/>
    </row>
    <row r="607">
      <c r="A607" s="206"/>
      <c r="B607" s="211"/>
      <c r="C607" s="208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3"/>
      <c r="AT607" s="193"/>
      <c r="AU607" s="193"/>
      <c r="AV607" s="193"/>
      <c r="AW607" s="193"/>
      <c r="AX607" s="193"/>
      <c r="AY607" s="193"/>
    </row>
    <row r="608">
      <c r="A608" s="206"/>
      <c r="B608" s="211"/>
      <c r="C608" s="208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193"/>
      <c r="AT608" s="193"/>
      <c r="AU608" s="193"/>
      <c r="AV608" s="193"/>
      <c r="AW608" s="193"/>
      <c r="AX608" s="193"/>
      <c r="AY608" s="193"/>
    </row>
    <row r="609">
      <c r="A609" s="206"/>
      <c r="B609" s="211"/>
      <c r="C609" s="208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  <c r="AL609" s="193"/>
      <c r="AM609" s="193"/>
      <c r="AN609" s="193"/>
      <c r="AO609" s="193"/>
      <c r="AP609" s="193"/>
      <c r="AQ609" s="193"/>
      <c r="AR609" s="193"/>
      <c r="AS609" s="193"/>
      <c r="AT609" s="193"/>
      <c r="AU609" s="193"/>
      <c r="AV609" s="193"/>
      <c r="AW609" s="193"/>
      <c r="AX609" s="193"/>
      <c r="AY609" s="193"/>
    </row>
    <row r="610">
      <c r="A610" s="206"/>
      <c r="B610" s="211"/>
      <c r="C610" s="208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  <c r="AL610" s="193"/>
      <c r="AM610" s="193"/>
      <c r="AN610" s="193"/>
      <c r="AO610" s="193"/>
      <c r="AP610" s="193"/>
      <c r="AQ610" s="193"/>
      <c r="AR610" s="193"/>
      <c r="AS610" s="193"/>
      <c r="AT610" s="193"/>
      <c r="AU610" s="193"/>
      <c r="AV610" s="193"/>
      <c r="AW610" s="193"/>
      <c r="AX610" s="193"/>
      <c r="AY610" s="193"/>
    </row>
    <row r="611">
      <c r="A611" s="206"/>
      <c r="B611" s="211"/>
      <c r="C611" s="208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  <c r="AL611" s="193"/>
      <c r="AM611" s="193"/>
      <c r="AN611" s="193"/>
      <c r="AO611" s="193"/>
      <c r="AP611" s="193"/>
      <c r="AQ611" s="193"/>
      <c r="AR611" s="193"/>
      <c r="AS611" s="193"/>
      <c r="AT611" s="193"/>
      <c r="AU611" s="193"/>
      <c r="AV611" s="193"/>
      <c r="AW611" s="193"/>
      <c r="AX611" s="193"/>
      <c r="AY611" s="193"/>
    </row>
    <row r="612">
      <c r="A612" s="206"/>
      <c r="B612" s="211"/>
      <c r="C612" s="208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  <c r="AL612" s="193"/>
      <c r="AM612" s="193"/>
      <c r="AN612" s="193"/>
      <c r="AO612" s="193"/>
      <c r="AP612" s="193"/>
      <c r="AQ612" s="193"/>
      <c r="AR612" s="193"/>
      <c r="AS612" s="193"/>
      <c r="AT612" s="193"/>
      <c r="AU612" s="193"/>
      <c r="AV612" s="193"/>
      <c r="AW612" s="193"/>
      <c r="AX612" s="193"/>
      <c r="AY612" s="193"/>
    </row>
    <row r="613">
      <c r="A613" s="206"/>
      <c r="B613" s="211"/>
      <c r="C613" s="208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  <c r="AL613" s="193"/>
      <c r="AM613" s="193"/>
      <c r="AN613" s="193"/>
      <c r="AO613" s="193"/>
      <c r="AP613" s="193"/>
      <c r="AQ613" s="193"/>
      <c r="AR613" s="193"/>
      <c r="AS613" s="193"/>
      <c r="AT613" s="193"/>
      <c r="AU613" s="193"/>
      <c r="AV613" s="193"/>
      <c r="AW613" s="193"/>
      <c r="AX613" s="193"/>
      <c r="AY613" s="193"/>
    </row>
    <row r="614">
      <c r="A614" s="206"/>
      <c r="B614" s="211"/>
      <c r="C614" s="208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  <c r="AL614" s="193"/>
      <c r="AM614" s="193"/>
      <c r="AN614" s="193"/>
      <c r="AO614" s="193"/>
      <c r="AP614" s="193"/>
      <c r="AQ614" s="193"/>
      <c r="AR614" s="193"/>
      <c r="AS614" s="193"/>
      <c r="AT614" s="193"/>
      <c r="AU614" s="193"/>
      <c r="AV614" s="193"/>
      <c r="AW614" s="193"/>
      <c r="AX614" s="193"/>
      <c r="AY614" s="193"/>
    </row>
    <row r="615">
      <c r="A615" s="206"/>
      <c r="B615" s="211"/>
      <c r="C615" s="208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  <c r="AL615" s="193"/>
      <c r="AM615" s="193"/>
      <c r="AN615" s="193"/>
      <c r="AO615" s="193"/>
      <c r="AP615" s="193"/>
      <c r="AQ615" s="193"/>
      <c r="AR615" s="193"/>
      <c r="AS615" s="193"/>
      <c r="AT615" s="193"/>
      <c r="AU615" s="193"/>
      <c r="AV615" s="193"/>
      <c r="AW615" s="193"/>
      <c r="AX615" s="193"/>
      <c r="AY615" s="193"/>
    </row>
    <row r="616">
      <c r="A616" s="206"/>
      <c r="B616" s="211"/>
      <c r="C616" s="208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  <c r="AL616" s="193"/>
      <c r="AM616" s="193"/>
      <c r="AN616" s="193"/>
      <c r="AO616" s="193"/>
      <c r="AP616" s="193"/>
      <c r="AQ616" s="193"/>
      <c r="AR616" s="193"/>
      <c r="AS616" s="193"/>
      <c r="AT616" s="193"/>
      <c r="AU616" s="193"/>
      <c r="AV616" s="193"/>
      <c r="AW616" s="193"/>
      <c r="AX616" s="193"/>
      <c r="AY616" s="193"/>
    </row>
    <row r="617">
      <c r="A617" s="206"/>
      <c r="B617" s="211"/>
      <c r="C617" s="208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93"/>
      <c r="AL617" s="193"/>
      <c r="AM617" s="193"/>
      <c r="AN617" s="193"/>
      <c r="AO617" s="193"/>
      <c r="AP617" s="193"/>
      <c r="AQ617" s="193"/>
      <c r="AR617" s="193"/>
      <c r="AS617" s="193"/>
      <c r="AT617" s="193"/>
      <c r="AU617" s="193"/>
      <c r="AV617" s="193"/>
      <c r="AW617" s="193"/>
      <c r="AX617" s="193"/>
      <c r="AY617" s="193"/>
    </row>
    <row r="618">
      <c r="A618" s="206"/>
      <c r="B618" s="211"/>
      <c r="C618" s="208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3"/>
      <c r="AT618" s="193"/>
      <c r="AU618" s="193"/>
      <c r="AV618" s="193"/>
      <c r="AW618" s="193"/>
      <c r="AX618" s="193"/>
      <c r="AY618" s="193"/>
    </row>
    <row r="619">
      <c r="A619" s="206"/>
      <c r="B619" s="211"/>
      <c r="C619" s="208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3"/>
      <c r="AT619" s="193"/>
      <c r="AU619" s="193"/>
      <c r="AV619" s="193"/>
      <c r="AW619" s="193"/>
      <c r="AX619" s="193"/>
      <c r="AY619" s="193"/>
    </row>
    <row r="620">
      <c r="A620" s="206"/>
      <c r="B620" s="211"/>
      <c r="C620" s="208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3"/>
      <c r="AT620" s="193"/>
      <c r="AU620" s="193"/>
      <c r="AV620" s="193"/>
      <c r="AW620" s="193"/>
      <c r="AX620" s="193"/>
      <c r="AY620" s="193"/>
    </row>
    <row r="621">
      <c r="A621" s="206"/>
      <c r="B621" s="211"/>
      <c r="C621" s="208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3"/>
      <c r="AT621" s="193"/>
      <c r="AU621" s="193"/>
      <c r="AV621" s="193"/>
      <c r="AW621" s="193"/>
      <c r="AX621" s="193"/>
      <c r="AY621" s="193"/>
    </row>
    <row r="622">
      <c r="A622" s="206"/>
      <c r="B622" s="211"/>
      <c r="C622" s="208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3"/>
      <c r="AT622" s="193"/>
      <c r="AU622" s="193"/>
      <c r="AV622" s="193"/>
      <c r="AW622" s="193"/>
      <c r="AX622" s="193"/>
      <c r="AY622" s="193"/>
    </row>
    <row r="623">
      <c r="A623" s="206"/>
      <c r="B623" s="211"/>
      <c r="C623" s="208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3"/>
      <c r="AT623" s="193"/>
      <c r="AU623" s="193"/>
      <c r="AV623" s="193"/>
      <c r="AW623" s="193"/>
      <c r="AX623" s="193"/>
      <c r="AY623" s="193"/>
    </row>
    <row r="624">
      <c r="A624" s="206"/>
      <c r="B624" s="211"/>
      <c r="C624" s="208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3"/>
      <c r="AT624" s="193"/>
      <c r="AU624" s="193"/>
      <c r="AV624" s="193"/>
      <c r="AW624" s="193"/>
      <c r="AX624" s="193"/>
      <c r="AY624" s="193"/>
    </row>
    <row r="625">
      <c r="A625" s="206"/>
      <c r="B625" s="211"/>
      <c r="C625" s="208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3"/>
      <c r="AT625" s="193"/>
      <c r="AU625" s="193"/>
      <c r="AV625" s="193"/>
      <c r="AW625" s="193"/>
      <c r="AX625" s="193"/>
      <c r="AY625" s="193"/>
    </row>
    <row r="626">
      <c r="A626" s="206"/>
      <c r="B626" s="211"/>
      <c r="C626" s="208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  <c r="AL626" s="193"/>
      <c r="AM626" s="193"/>
      <c r="AN626" s="193"/>
      <c r="AO626" s="193"/>
      <c r="AP626" s="193"/>
      <c r="AQ626" s="193"/>
      <c r="AR626" s="193"/>
      <c r="AS626" s="193"/>
      <c r="AT626" s="193"/>
      <c r="AU626" s="193"/>
      <c r="AV626" s="193"/>
      <c r="AW626" s="193"/>
      <c r="AX626" s="193"/>
      <c r="AY626" s="193"/>
    </row>
    <row r="627">
      <c r="A627" s="206"/>
      <c r="B627" s="211"/>
      <c r="C627" s="208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  <c r="AL627" s="193"/>
      <c r="AM627" s="193"/>
      <c r="AN627" s="193"/>
      <c r="AO627" s="193"/>
      <c r="AP627" s="193"/>
      <c r="AQ627" s="193"/>
      <c r="AR627" s="193"/>
      <c r="AS627" s="193"/>
      <c r="AT627" s="193"/>
      <c r="AU627" s="193"/>
      <c r="AV627" s="193"/>
      <c r="AW627" s="193"/>
      <c r="AX627" s="193"/>
      <c r="AY627" s="193"/>
    </row>
    <row r="628">
      <c r="A628" s="206"/>
      <c r="B628" s="211"/>
      <c r="C628" s="208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  <c r="AL628" s="193"/>
      <c r="AM628" s="193"/>
      <c r="AN628" s="193"/>
      <c r="AO628" s="193"/>
      <c r="AP628" s="193"/>
      <c r="AQ628" s="193"/>
      <c r="AR628" s="193"/>
      <c r="AS628" s="193"/>
      <c r="AT628" s="193"/>
      <c r="AU628" s="193"/>
      <c r="AV628" s="193"/>
      <c r="AW628" s="193"/>
      <c r="AX628" s="193"/>
      <c r="AY628" s="193"/>
    </row>
    <row r="629">
      <c r="A629" s="206"/>
      <c r="B629" s="211"/>
      <c r="C629" s="208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  <c r="AL629" s="193"/>
      <c r="AM629" s="193"/>
      <c r="AN629" s="193"/>
      <c r="AO629" s="193"/>
      <c r="AP629" s="193"/>
      <c r="AQ629" s="193"/>
      <c r="AR629" s="193"/>
      <c r="AS629" s="193"/>
      <c r="AT629" s="193"/>
      <c r="AU629" s="193"/>
      <c r="AV629" s="193"/>
      <c r="AW629" s="193"/>
      <c r="AX629" s="193"/>
      <c r="AY629" s="193"/>
    </row>
    <row r="630">
      <c r="A630" s="206"/>
      <c r="B630" s="211"/>
      <c r="C630" s="208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  <c r="AL630" s="193"/>
      <c r="AM630" s="193"/>
      <c r="AN630" s="193"/>
      <c r="AO630" s="193"/>
      <c r="AP630" s="193"/>
      <c r="AQ630" s="193"/>
      <c r="AR630" s="193"/>
      <c r="AS630" s="193"/>
      <c r="AT630" s="193"/>
      <c r="AU630" s="193"/>
      <c r="AV630" s="193"/>
      <c r="AW630" s="193"/>
      <c r="AX630" s="193"/>
      <c r="AY630" s="193"/>
    </row>
    <row r="631">
      <c r="A631" s="206"/>
      <c r="B631" s="211"/>
      <c r="C631" s="208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3"/>
      <c r="AT631" s="193"/>
      <c r="AU631" s="193"/>
      <c r="AV631" s="193"/>
      <c r="AW631" s="193"/>
      <c r="AX631" s="193"/>
      <c r="AY631" s="193"/>
    </row>
    <row r="632">
      <c r="A632" s="206"/>
      <c r="B632" s="211"/>
      <c r="C632" s="208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193"/>
      <c r="AT632" s="193"/>
      <c r="AU632" s="193"/>
      <c r="AV632" s="193"/>
      <c r="AW632" s="193"/>
      <c r="AX632" s="193"/>
      <c r="AY632" s="193"/>
    </row>
    <row r="633">
      <c r="A633" s="206"/>
      <c r="B633" s="211"/>
      <c r="C633" s="208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193"/>
      <c r="AT633" s="193"/>
      <c r="AU633" s="193"/>
      <c r="AV633" s="193"/>
      <c r="AW633" s="193"/>
      <c r="AX633" s="193"/>
      <c r="AY633" s="193"/>
    </row>
    <row r="634">
      <c r="A634" s="206"/>
      <c r="B634" s="211"/>
      <c r="C634" s="208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193"/>
      <c r="AT634" s="193"/>
      <c r="AU634" s="193"/>
      <c r="AV634" s="193"/>
      <c r="AW634" s="193"/>
      <c r="AX634" s="193"/>
      <c r="AY634" s="193"/>
    </row>
    <row r="635">
      <c r="A635" s="206"/>
      <c r="B635" s="211"/>
      <c r="C635" s="208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3"/>
      <c r="AT635" s="193"/>
      <c r="AU635" s="193"/>
      <c r="AV635" s="193"/>
      <c r="AW635" s="193"/>
      <c r="AX635" s="193"/>
      <c r="AY635" s="193"/>
    </row>
    <row r="636">
      <c r="A636" s="206"/>
      <c r="B636" s="211"/>
      <c r="C636" s="208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3"/>
      <c r="AT636" s="193"/>
      <c r="AU636" s="193"/>
      <c r="AV636" s="193"/>
      <c r="AW636" s="193"/>
      <c r="AX636" s="193"/>
      <c r="AY636" s="193"/>
    </row>
    <row r="637">
      <c r="A637" s="206"/>
      <c r="B637" s="211"/>
      <c r="C637" s="208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3"/>
      <c r="AT637" s="193"/>
      <c r="AU637" s="193"/>
      <c r="AV637" s="193"/>
      <c r="AW637" s="193"/>
      <c r="AX637" s="193"/>
      <c r="AY637" s="193"/>
    </row>
    <row r="638">
      <c r="A638" s="206"/>
      <c r="B638" s="211"/>
      <c r="C638" s="208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3"/>
      <c r="AT638" s="193"/>
      <c r="AU638" s="193"/>
      <c r="AV638" s="193"/>
      <c r="AW638" s="193"/>
      <c r="AX638" s="193"/>
      <c r="AY638" s="193"/>
    </row>
    <row r="639">
      <c r="A639" s="206"/>
      <c r="B639" s="211"/>
      <c r="C639" s="208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3"/>
      <c r="AT639" s="193"/>
      <c r="AU639" s="193"/>
      <c r="AV639" s="193"/>
      <c r="AW639" s="193"/>
      <c r="AX639" s="193"/>
      <c r="AY639" s="193"/>
    </row>
    <row r="640">
      <c r="A640" s="206"/>
      <c r="B640" s="211"/>
      <c r="C640" s="208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3"/>
      <c r="AT640" s="193"/>
      <c r="AU640" s="193"/>
      <c r="AV640" s="193"/>
      <c r="AW640" s="193"/>
      <c r="AX640" s="193"/>
      <c r="AY640" s="193"/>
    </row>
    <row r="641">
      <c r="A641" s="206"/>
      <c r="B641" s="211"/>
      <c r="C641" s="208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3"/>
      <c r="AT641" s="193"/>
      <c r="AU641" s="193"/>
      <c r="AV641" s="193"/>
      <c r="AW641" s="193"/>
      <c r="AX641" s="193"/>
      <c r="AY641" s="193"/>
    </row>
    <row r="642">
      <c r="A642" s="206"/>
      <c r="B642" s="211"/>
      <c r="C642" s="208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3"/>
      <c r="AT642" s="193"/>
      <c r="AU642" s="193"/>
      <c r="AV642" s="193"/>
      <c r="AW642" s="193"/>
      <c r="AX642" s="193"/>
      <c r="AY642" s="193"/>
    </row>
    <row r="643">
      <c r="A643" s="206"/>
      <c r="B643" s="211"/>
      <c r="C643" s="208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3"/>
      <c r="AT643" s="193"/>
      <c r="AU643" s="193"/>
      <c r="AV643" s="193"/>
      <c r="AW643" s="193"/>
      <c r="AX643" s="193"/>
      <c r="AY643" s="193"/>
    </row>
    <row r="644">
      <c r="A644" s="206"/>
      <c r="B644" s="211"/>
      <c r="C644" s="208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93"/>
      <c r="AL644" s="193"/>
      <c r="AM644" s="193"/>
      <c r="AN644" s="193"/>
      <c r="AO644" s="193"/>
      <c r="AP644" s="193"/>
      <c r="AQ644" s="193"/>
      <c r="AR644" s="193"/>
      <c r="AS644" s="193"/>
      <c r="AT644" s="193"/>
      <c r="AU644" s="193"/>
      <c r="AV644" s="193"/>
      <c r="AW644" s="193"/>
      <c r="AX644" s="193"/>
      <c r="AY644" s="193"/>
    </row>
    <row r="645">
      <c r="A645" s="206"/>
      <c r="B645" s="211"/>
      <c r="C645" s="208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93"/>
      <c r="AL645" s="193"/>
      <c r="AM645" s="193"/>
      <c r="AN645" s="193"/>
      <c r="AO645" s="193"/>
      <c r="AP645" s="193"/>
      <c r="AQ645" s="193"/>
      <c r="AR645" s="193"/>
      <c r="AS645" s="193"/>
      <c r="AT645" s="193"/>
      <c r="AU645" s="193"/>
      <c r="AV645" s="193"/>
      <c r="AW645" s="193"/>
      <c r="AX645" s="193"/>
      <c r="AY645" s="193"/>
    </row>
    <row r="646">
      <c r="A646" s="206"/>
      <c r="B646" s="211"/>
      <c r="C646" s="208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  <c r="AA646" s="193"/>
      <c r="AB646" s="193"/>
      <c r="AC646" s="193"/>
      <c r="AD646" s="193"/>
      <c r="AE646" s="193"/>
      <c r="AF646" s="193"/>
      <c r="AG646" s="193"/>
      <c r="AH646" s="193"/>
      <c r="AI646" s="193"/>
      <c r="AJ646" s="193"/>
      <c r="AK646" s="193"/>
      <c r="AL646" s="193"/>
      <c r="AM646" s="193"/>
      <c r="AN646" s="193"/>
      <c r="AO646" s="193"/>
      <c r="AP646" s="193"/>
      <c r="AQ646" s="193"/>
      <c r="AR646" s="193"/>
      <c r="AS646" s="193"/>
      <c r="AT646" s="193"/>
      <c r="AU646" s="193"/>
      <c r="AV646" s="193"/>
      <c r="AW646" s="193"/>
      <c r="AX646" s="193"/>
      <c r="AY646" s="193"/>
    </row>
    <row r="647">
      <c r="A647" s="206"/>
      <c r="B647" s="211"/>
      <c r="C647" s="208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193"/>
      <c r="AF647" s="193"/>
      <c r="AG647" s="193"/>
      <c r="AH647" s="193"/>
      <c r="AI647" s="193"/>
      <c r="AJ647" s="193"/>
      <c r="AK647" s="193"/>
      <c r="AL647" s="193"/>
      <c r="AM647" s="193"/>
      <c r="AN647" s="193"/>
      <c r="AO647" s="193"/>
      <c r="AP647" s="193"/>
      <c r="AQ647" s="193"/>
      <c r="AR647" s="193"/>
      <c r="AS647" s="193"/>
      <c r="AT647" s="193"/>
      <c r="AU647" s="193"/>
      <c r="AV647" s="193"/>
      <c r="AW647" s="193"/>
      <c r="AX647" s="193"/>
      <c r="AY647" s="193"/>
    </row>
    <row r="648">
      <c r="A648" s="206"/>
      <c r="B648" s="211"/>
      <c r="C648" s="208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193"/>
      <c r="AF648" s="193"/>
      <c r="AG648" s="193"/>
      <c r="AH648" s="193"/>
      <c r="AI648" s="193"/>
      <c r="AJ648" s="193"/>
      <c r="AK648" s="193"/>
      <c r="AL648" s="193"/>
      <c r="AM648" s="193"/>
      <c r="AN648" s="193"/>
      <c r="AO648" s="193"/>
      <c r="AP648" s="193"/>
      <c r="AQ648" s="193"/>
      <c r="AR648" s="193"/>
      <c r="AS648" s="193"/>
      <c r="AT648" s="193"/>
      <c r="AU648" s="193"/>
      <c r="AV648" s="193"/>
      <c r="AW648" s="193"/>
      <c r="AX648" s="193"/>
      <c r="AY648" s="193"/>
    </row>
    <row r="649">
      <c r="A649" s="206"/>
      <c r="B649" s="211"/>
      <c r="C649" s="208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193"/>
      <c r="AF649" s="193"/>
      <c r="AG649" s="193"/>
      <c r="AH649" s="193"/>
      <c r="AI649" s="193"/>
      <c r="AJ649" s="193"/>
      <c r="AK649" s="193"/>
      <c r="AL649" s="193"/>
      <c r="AM649" s="193"/>
      <c r="AN649" s="193"/>
      <c r="AO649" s="193"/>
      <c r="AP649" s="193"/>
      <c r="AQ649" s="193"/>
      <c r="AR649" s="193"/>
      <c r="AS649" s="193"/>
      <c r="AT649" s="193"/>
      <c r="AU649" s="193"/>
      <c r="AV649" s="193"/>
      <c r="AW649" s="193"/>
      <c r="AX649" s="193"/>
      <c r="AY649" s="193"/>
    </row>
    <row r="650">
      <c r="A650" s="206"/>
      <c r="B650" s="211"/>
      <c r="C650" s="208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193"/>
      <c r="AF650" s="193"/>
      <c r="AG650" s="193"/>
      <c r="AH650" s="193"/>
      <c r="AI650" s="193"/>
      <c r="AJ650" s="193"/>
      <c r="AK650" s="193"/>
      <c r="AL650" s="193"/>
      <c r="AM650" s="193"/>
      <c r="AN650" s="193"/>
      <c r="AO650" s="193"/>
      <c r="AP650" s="193"/>
      <c r="AQ650" s="193"/>
      <c r="AR650" s="193"/>
      <c r="AS650" s="193"/>
      <c r="AT650" s="193"/>
      <c r="AU650" s="193"/>
      <c r="AV650" s="193"/>
      <c r="AW650" s="193"/>
      <c r="AX650" s="193"/>
      <c r="AY650" s="193"/>
    </row>
    <row r="651">
      <c r="A651" s="206"/>
      <c r="B651" s="211"/>
      <c r="C651" s="208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193"/>
      <c r="AF651" s="193"/>
      <c r="AG651" s="193"/>
      <c r="AH651" s="193"/>
      <c r="AI651" s="193"/>
      <c r="AJ651" s="193"/>
      <c r="AK651" s="193"/>
      <c r="AL651" s="193"/>
      <c r="AM651" s="193"/>
      <c r="AN651" s="193"/>
      <c r="AO651" s="193"/>
      <c r="AP651" s="193"/>
      <c r="AQ651" s="193"/>
      <c r="AR651" s="193"/>
      <c r="AS651" s="193"/>
      <c r="AT651" s="193"/>
      <c r="AU651" s="193"/>
      <c r="AV651" s="193"/>
      <c r="AW651" s="193"/>
      <c r="AX651" s="193"/>
      <c r="AY651" s="193"/>
    </row>
    <row r="652">
      <c r="A652" s="206"/>
      <c r="B652" s="211"/>
      <c r="C652" s="208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3"/>
      <c r="AT652" s="193"/>
      <c r="AU652" s="193"/>
      <c r="AV652" s="193"/>
      <c r="AW652" s="193"/>
      <c r="AX652" s="193"/>
      <c r="AY652" s="193"/>
    </row>
    <row r="653">
      <c r="A653" s="206"/>
      <c r="B653" s="211"/>
      <c r="C653" s="208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3"/>
      <c r="AT653" s="193"/>
      <c r="AU653" s="193"/>
      <c r="AV653" s="193"/>
      <c r="AW653" s="193"/>
      <c r="AX653" s="193"/>
      <c r="AY653" s="193"/>
    </row>
    <row r="654">
      <c r="A654" s="206"/>
      <c r="B654" s="211"/>
      <c r="C654" s="208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3"/>
      <c r="AT654" s="193"/>
      <c r="AU654" s="193"/>
      <c r="AV654" s="193"/>
      <c r="AW654" s="193"/>
      <c r="AX654" s="193"/>
      <c r="AY654" s="193"/>
    </row>
    <row r="655">
      <c r="A655" s="206"/>
      <c r="B655" s="211"/>
      <c r="C655" s="208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3"/>
      <c r="AT655" s="193"/>
      <c r="AU655" s="193"/>
      <c r="AV655" s="193"/>
      <c r="AW655" s="193"/>
      <c r="AX655" s="193"/>
      <c r="AY655" s="193"/>
    </row>
    <row r="656">
      <c r="A656" s="206"/>
      <c r="B656" s="211"/>
      <c r="C656" s="208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3"/>
      <c r="AT656" s="193"/>
      <c r="AU656" s="193"/>
      <c r="AV656" s="193"/>
      <c r="AW656" s="193"/>
      <c r="AX656" s="193"/>
      <c r="AY656" s="193"/>
    </row>
    <row r="657">
      <c r="A657" s="206"/>
      <c r="B657" s="211"/>
      <c r="C657" s="208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3"/>
      <c r="AT657" s="193"/>
      <c r="AU657" s="193"/>
      <c r="AV657" s="193"/>
      <c r="AW657" s="193"/>
      <c r="AX657" s="193"/>
      <c r="AY657" s="193"/>
    </row>
    <row r="658">
      <c r="A658" s="206"/>
      <c r="B658" s="211"/>
      <c r="C658" s="208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3"/>
      <c r="AT658" s="193"/>
      <c r="AU658" s="193"/>
      <c r="AV658" s="193"/>
      <c r="AW658" s="193"/>
      <c r="AX658" s="193"/>
      <c r="AY658" s="193"/>
    </row>
    <row r="659">
      <c r="A659" s="206"/>
      <c r="B659" s="211"/>
      <c r="C659" s="208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3"/>
      <c r="AT659" s="193"/>
      <c r="AU659" s="193"/>
      <c r="AV659" s="193"/>
      <c r="AW659" s="193"/>
      <c r="AX659" s="193"/>
      <c r="AY659" s="193"/>
    </row>
    <row r="660">
      <c r="A660" s="206"/>
      <c r="B660" s="211"/>
      <c r="C660" s="208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3"/>
      <c r="AT660" s="193"/>
      <c r="AU660" s="193"/>
      <c r="AV660" s="193"/>
      <c r="AW660" s="193"/>
      <c r="AX660" s="193"/>
      <c r="AY660" s="193"/>
    </row>
    <row r="661">
      <c r="A661" s="206"/>
      <c r="B661" s="211"/>
      <c r="C661" s="208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3"/>
      <c r="AT661" s="193"/>
      <c r="AU661" s="193"/>
      <c r="AV661" s="193"/>
      <c r="AW661" s="193"/>
      <c r="AX661" s="193"/>
      <c r="AY661" s="193"/>
    </row>
    <row r="662">
      <c r="A662" s="206"/>
      <c r="B662" s="211"/>
      <c r="C662" s="208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193"/>
      <c r="AF662" s="193"/>
      <c r="AG662" s="193"/>
      <c r="AH662" s="193"/>
      <c r="AI662" s="193"/>
      <c r="AJ662" s="193"/>
      <c r="AK662" s="193"/>
      <c r="AL662" s="193"/>
      <c r="AM662" s="193"/>
      <c r="AN662" s="193"/>
      <c r="AO662" s="193"/>
      <c r="AP662" s="193"/>
      <c r="AQ662" s="193"/>
      <c r="AR662" s="193"/>
      <c r="AS662" s="193"/>
      <c r="AT662" s="193"/>
      <c r="AU662" s="193"/>
      <c r="AV662" s="193"/>
      <c r="AW662" s="193"/>
      <c r="AX662" s="193"/>
      <c r="AY662" s="193"/>
    </row>
    <row r="663">
      <c r="A663" s="206"/>
      <c r="B663" s="211"/>
      <c r="C663" s="208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193"/>
      <c r="AF663" s="193"/>
      <c r="AG663" s="193"/>
      <c r="AH663" s="193"/>
      <c r="AI663" s="193"/>
      <c r="AJ663" s="193"/>
      <c r="AK663" s="193"/>
      <c r="AL663" s="193"/>
      <c r="AM663" s="193"/>
      <c r="AN663" s="193"/>
      <c r="AO663" s="193"/>
      <c r="AP663" s="193"/>
      <c r="AQ663" s="193"/>
      <c r="AR663" s="193"/>
      <c r="AS663" s="193"/>
      <c r="AT663" s="193"/>
      <c r="AU663" s="193"/>
      <c r="AV663" s="193"/>
      <c r="AW663" s="193"/>
      <c r="AX663" s="193"/>
      <c r="AY663" s="193"/>
    </row>
    <row r="664">
      <c r="A664" s="206"/>
      <c r="B664" s="211"/>
      <c r="C664" s="208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  <c r="AL664" s="193"/>
      <c r="AM664" s="193"/>
      <c r="AN664" s="193"/>
      <c r="AO664" s="193"/>
      <c r="AP664" s="193"/>
      <c r="AQ664" s="193"/>
      <c r="AR664" s="193"/>
      <c r="AS664" s="193"/>
      <c r="AT664" s="193"/>
      <c r="AU664" s="193"/>
      <c r="AV664" s="193"/>
      <c r="AW664" s="193"/>
      <c r="AX664" s="193"/>
      <c r="AY664" s="193"/>
    </row>
    <row r="665">
      <c r="A665" s="206"/>
      <c r="B665" s="211"/>
      <c r="C665" s="208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  <c r="AL665" s="193"/>
      <c r="AM665" s="193"/>
      <c r="AN665" s="193"/>
      <c r="AO665" s="193"/>
      <c r="AP665" s="193"/>
      <c r="AQ665" s="193"/>
      <c r="AR665" s="193"/>
      <c r="AS665" s="193"/>
      <c r="AT665" s="193"/>
      <c r="AU665" s="193"/>
      <c r="AV665" s="193"/>
      <c r="AW665" s="193"/>
      <c r="AX665" s="193"/>
      <c r="AY665" s="193"/>
    </row>
    <row r="666">
      <c r="A666" s="206"/>
      <c r="B666" s="211"/>
      <c r="C666" s="208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  <c r="AL666" s="193"/>
      <c r="AM666" s="193"/>
      <c r="AN666" s="193"/>
      <c r="AO666" s="193"/>
      <c r="AP666" s="193"/>
      <c r="AQ666" s="193"/>
      <c r="AR666" s="193"/>
      <c r="AS666" s="193"/>
      <c r="AT666" s="193"/>
      <c r="AU666" s="193"/>
      <c r="AV666" s="193"/>
      <c r="AW666" s="193"/>
      <c r="AX666" s="193"/>
      <c r="AY666" s="193"/>
    </row>
    <row r="667">
      <c r="A667" s="206"/>
      <c r="B667" s="211"/>
      <c r="C667" s="208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  <c r="AL667" s="193"/>
      <c r="AM667" s="193"/>
      <c r="AN667" s="193"/>
      <c r="AO667" s="193"/>
      <c r="AP667" s="193"/>
      <c r="AQ667" s="193"/>
      <c r="AR667" s="193"/>
      <c r="AS667" s="193"/>
      <c r="AT667" s="193"/>
      <c r="AU667" s="193"/>
      <c r="AV667" s="193"/>
      <c r="AW667" s="193"/>
      <c r="AX667" s="193"/>
      <c r="AY667" s="193"/>
    </row>
    <row r="668">
      <c r="A668" s="206"/>
      <c r="B668" s="211"/>
      <c r="C668" s="208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  <c r="AL668" s="193"/>
      <c r="AM668" s="193"/>
      <c r="AN668" s="193"/>
      <c r="AO668" s="193"/>
      <c r="AP668" s="193"/>
      <c r="AQ668" s="193"/>
      <c r="AR668" s="193"/>
      <c r="AS668" s="193"/>
      <c r="AT668" s="193"/>
      <c r="AU668" s="193"/>
      <c r="AV668" s="193"/>
      <c r="AW668" s="193"/>
      <c r="AX668" s="193"/>
      <c r="AY668" s="193"/>
    </row>
    <row r="669">
      <c r="A669" s="206"/>
      <c r="B669" s="211"/>
      <c r="C669" s="208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3"/>
      <c r="AT669" s="193"/>
      <c r="AU669" s="193"/>
      <c r="AV669" s="193"/>
      <c r="AW669" s="193"/>
      <c r="AX669" s="193"/>
      <c r="AY669" s="193"/>
    </row>
    <row r="670">
      <c r="A670" s="206"/>
      <c r="B670" s="211"/>
      <c r="C670" s="208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3"/>
      <c r="AT670" s="193"/>
      <c r="AU670" s="193"/>
      <c r="AV670" s="193"/>
      <c r="AW670" s="193"/>
      <c r="AX670" s="193"/>
      <c r="AY670" s="193"/>
    </row>
    <row r="671">
      <c r="A671" s="206"/>
      <c r="B671" s="211"/>
      <c r="C671" s="208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3"/>
      <c r="AT671" s="193"/>
      <c r="AU671" s="193"/>
      <c r="AV671" s="193"/>
      <c r="AW671" s="193"/>
      <c r="AX671" s="193"/>
      <c r="AY671" s="193"/>
    </row>
    <row r="672">
      <c r="A672" s="206"/>
      <c r="B672" s="211"/>
      <c r="C672" s="208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3"/>
      <c r="AT672" s="193"/>
      <c r="AU672" s="193"/>
      <c r="AV672" s="193"/>
      <c r="AW672" s="193"/>
      <c r="AX672" s="193"/>
      <c r="AY672" s="193"/>
    </row>
    <row r="673">
      <c r="A673" s="206"/>
      <c r="B673" s="211"/>
      <c r="C673" s="208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3"/>
      <c r="AT673" s="193"/>
      <c r="AU673" s="193"/>
      <c r="AV673" s="193"/>
      <c r="AW673" s="193"/>
      <c r="AX673" s="193"/>
      <c r="AY673" s="193"/>
    </row>
    <row r="674">
      <c r="A674" s="206"/>
      <c r="B674" s="211"/>
      <c r="C674" s="208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3"/>
      <c r="AT674" s="193"/>
      <c r="AU674" s="193"/>
      <c r="AV674" s="193"/>
      <c r="AW674" s="193"/>
      <c r="AX674" s="193"/>
      <c r="AY674" s="193"/>
    </row>
    <row r="675">
      <c r="A675" s="206"/>
      <c r="B675" s="211"/>
      <c r="C675" s="208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3"/>
      <c r="AT675" s="193"/>
      <c r="AU675" s="193"/>
      <c r="AV675" s="193"/>
      <c r="AW675" s="193"/>
      <c r="AX675" s="193"/>
      <c r="AY675" s="193"/>
    </row>
    <row r="676">
      <c r="A676" s="206"/>
      <c r="B676" s="211"/>
      <c r="C676" s="208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3"/>
      <c r="AT676" s="193"/>
      <c r="AU676" s="193"/>
      <c r="AV676" s="193"/>
      <c r="AW676" s="193"/>
      <c r="AX676" s="193"/>
      <c r="AY676" s="193"/>
    </row>
    <row r="677">
      <c r="A677" s="206"/>
      <c r="B677" s="211"/>
      <c r="C677" s="208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3"/>
      <c r="AT677" s="193"/>
      <c r="AU677" s="193"/>
      <c r="AV677" s="193"/>
      <c r="AW677" s="193"/>
      <c r="AX677" s="193"/>
      <c r="AY677" s="193"/>
    </row>
    <row r="678">
      <c r="A678" s="206"/>
      <c r="B678" s="211"/>
      <c r="C678" s="208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3"/>
      <c r="AT678" s="193"/>
      <c r="AU678" s="193"/>
      <c r="AV678" s="193"/>
      <c r="AW678" s="193"/>
      <c r="AX678" s="193"/>
      <c r="AY678" s="193"/>
    </row>
    <row r="679">
      <c r="A679" s="206"/>
      <c r="B679" s="211"/>
      <c r="C679" s="208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3"/>
      <c r="AT679" s="193"/>
      <c r="AU679" s="193"/>
      <c r="AV679" s="193"/>
      <c r="AW679" s="193"/>
      <c r="AX679" s="193"/>
      <c r="AY679" s="193"/>
    </row>
    <row r="680">
      <c r="A680" s="206"/>
      <c r="B680" s="211"/>
      <c r="C680" s="208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  <c r="AL680" s="193"/>
      <c r="AM680" s="193"/>
      <c r="AN680" s="193"/>
      <c r="AO680" s="193"/>
      <c r="AP680" s="193"/>
      <c r="AQ680" s="193"/>
      <c r="AR680" s="193"/>
      <c r="AS680" s="193"/>
      <c r="AT680" s="193"/>
      <c r="AU680" s="193"/>
      <c r="AV680" s="193"/>
      <c r="AW680" s="193"/>
      <c r="AX680" s="193"/>
      <c r="AY680" s="193"/>
    </row>
    <row r="681">
      <c r="A681" s="206"/>
      <c r="B681" s="211"/>
      <c r="C681" s="208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193"/>
      <c r="AF681" s="193"/>
      <c r="AG681" s="193"/>
      <c r="AH681" s="193"/>
      <c r="AI681" s="193"/>
      <c r="AJ681" s="193"/>
      <c r="AK681" s="193"/>
      <c r="AL681" s="193"/>
      <c r="AM681" s="193"/>
      <c r="AN681" s="193"/>
      <c r="AO681" s="193"/>
      <c r="AP681" s="193"/>
      <c r="AQ681" s="193"/>
      <c r="AR681" s="193"/>
      <c r="AS681" s="193"/>
      <c r="AT681" s="193"/>
      <c r="AU681" s="193"/>
      <c r="AV681" s="193"/>
      <c r="AW681" s="193"/>
      <c r="AX681" s="193"/>
      <c r="AY681" s="193"/>
    </row>
    <row r="682">
      <c r="A682" s="206"/>
      <c r="B682" s="211"/>
      <c r="C682" s="208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193"/>
      <c r="AF682" s="193"/>
      <c r="AG682" s="193"/>
      <c r="AH682" s="193"/>
      <c r="AI682" s="193"/>
      <c r="AJ682" s="193"/>
      <c r="AK682" s="193"/>
      <c r="AL682" s="193"/>
      <c r="AM682" s="193"/>
      <c r="AN682" s="193"/>
      <c r="AO682" s="193"/>
      <c r="AP682" s="193"/>
      <c r="AQ682" s="193"/>
      <c r="AR682" s="193"/>
      <c r="AS682" s="193"/>
      <c r="AT682" s="193"/>
      <c r="AU682" s="193"/>
      <c r="AV682" s="193"/>
      <c r="AW682" s="193"/>
      <c r="AX682" s="193"/>
      <c r="AY682" s="193"/>
    </row>
    <row r="683">
      <c r="A683" s="206"/>
      <c r="B683" s="211"/>
      <c r="C683" s="208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193"/>
      <c r="AF683" s="193"/>
      <c r="AG683" s="193"/>
      <c r="AH683" s="193"/>
      <c r="AI683" s="193"/>
      <c r="AJ683" s="193"/>
      <c r="AK683" s="193"/>
      <c r="AL683" s="193"/>
      <c r="AM683" s="193"/>
      <c r="AN683" s="193"/>
      <c r="AO683" s="193"/>
      <c r="AP683" s="193"/>
      <c r="AQ683" s="193"/>
      <c r="AR683" s="193"/>
      <c r="AS683" s="193"/>
      <c r="AT683" s="193"/>
      <c r="AU683" s="193"/>
      <c r="AV683" s="193"/>
      <c r="AW683" s="193"/>
      <c r="AX683" s="193"/>
      <c r="AY683" s="193"/>
    </row>
    <row r="684">
      <c r="A684" s="206"/>
      <c r="B684" s="211"/>
      <c r="C684" s="208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193"/>
      <c r="AF684" s="193"/>
      <c r="AG684" s="193"/>
      <c r="AH684" s="193"/>
      <c r="AI684" s="193"/>
      <c r="AJ684" s="193"/>
      <c r="AK684" s="193"/>
      <c r="AL684" s="193"/>
      <c r="AM684" s="193"/>
      <c r="AN684" s="193"/>
      <c r="AO684" s="193"/>
      <c r="AP684" s="193"/>
      <c r="AQ684" s="193"/>
      <c r="AR684" s="193"/>
      <c r="AS684" s="193"/>
      <c r="AT684" s="193"/>
      <c r="AU684" s="193"/>
      <c r="AV684" s="193"/>
      <c r="AW684" s="193"/>
      <c r="AX684" s="193"/>
      <c r="AY684" s="193"/>
    </row>
    <row r="685">
      <c r="A685" s="206"/>
      <c r="B685" s="211"/>
      <c r="C685" s="208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193"/>
      <c r="AF685" s="193"/>
      <c r="AG685" s="193"/>
      <c r="AH685" s="193"/>
      <c r="AI685" s="193"/>
      <c r="AJ685" s="193"/>
      <c r="AK685" s="193"/>
      <c r="AL685" s="193"/>
      <c r="AM685" s="193"/>
      <c r="AN685" s="193"/>
      <c r="AO685" s="193"/>
      <c r="AP685" s="193"/>
      <c r="AQ685" s="193"/>
      <c r="AR685" s="193"/>
      <c r="AS685" s="193"/>
      <c r="AT685" s="193"/>
      <c r="AU685" s="193"/>
      <c r="AV685" s="193"/>
      <c r="AW685" s="193"/>
      <c r="AX685" s="193"/>
      <c r="AY685" s="193"/>
    </row>
    <row r="686">
      <c r="A686" s="206"/>
      <c r="B686" s="211"/>
      <c r="C686" s="208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193"/>
      <c r="AF686" s="193"/>
      <c r="AG686" s="193"/>
      <c r="AH686" s="193"/>
      <c r="AI686" s="193"/>
      <c r="AJ686" s="193"/>
      <c r="AK686" s="193"/>
      <c r="AL686" s="193"/>
      <c r="AM686" s="193"/>
      <c r="AN686" s="193"/>
      <c r="AO686" s="193"/>
      <c r="AP686" s="193"/>
      <c r="AQ686" s="193"/>
      <c r="AR686" s="193"/>
      <c r="AS686" s="193"/>
      <c r="AT686" s="193"/>
      <c r="AU686" s="193"/>
      <c r="AV686" s="193"/>
      <c r="AW686" s="193"/>
      <c r="AX686" s="193"/>
      <c r="AY686" s="193"/>
    </row>
    <row r="687">
      <c r="A687" s="206"/>
      <c r="B687" s="211"/>
      <c r="C687" s="208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193"/>
      <c r="AF687" s="193"/>
      <c r="AG687" s="193"/>
      <c r="AH687" s="193"/>
      <c r="AI687" s="193"/>
      <c r="AJ687" s="193"/>
      <c r="AK687" s="193"/>
      <c r="AL687" s="193"/>
      <c r="AM687" s="193"/>
      <c r="AN687" s="193"/>
      <c r="AO687" s="193"/>
      <c r="AP687" s="193"/>
      <c r="AQ687" s="193"/>
      <c r="AR687" s="193"/>
      <c r="AS687" s="193"/>
      <c r="AT687" s="193"/>
      <c r="AU687" s="193"/>
      <c r="AV687" s="193"/>
      <c r="AW687" s="193"/>
      <c r="AX687" s="193"/>
      <c r="AY687" s="193"/>
    </row>
    <row r="688">
      <c r="A688" s="206"/>
      <c r="B688" s="211"/>
      <c r="C688" s="208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  <c r="AL688" s="193"/>
      <c r="AM688" s="193"/>
      <c r="AN688" s="193"/>
      <c r="AO688" s="193"/>
      <c r="AP688" s="193"/>
      <c r="AQ688" s="193"/>
      <c r="AR688" s="193"/>
      <c r="AS688" s="193"/>
      <c r="AT688" s="193"/>
      <c r="AU688" s="193"/>
      <c r="AV688" s="193"/>
      <c r="AW688" s="193"/>
      <c r="AX688" s="193"/>
      <c r="AY688" s="193"/>
    </row>
    <row r="689">
      <c r="A689" s="206"/>
      <c r="B689" s="211"/>
      <c r="C689" s="208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193"/>
      <c r="AF689" s="193"/>
      <c r="AG689" s="193"/>
      <c r="AH689" s="193"/>
      <c r="AI689" s="193"/>
      <c r="AJ689" s="193"/>
      <c r="AK689" s="193"/>
      <c r="AL689" s="193"/>
      <c r="AM689" s="193"/>
      <c r="AN689" s="193"/>
      <c r="AO689" s="193"/>
      <c r="AP689" s="193"/>
      <c r="AQ689" s="193"/>
      <c r="AR689" s="193"/>
      <c r="AS689" s="193"/>
      <c r="AT689" s="193"/>
      <c r="AU689" s="193"/>
      <c r="AV689" s="193"/>
      <c r="AW689" s="193"/>
      <c r="AX689" s="193"/>
      <c r="AY689" s="193"/>
    </row>
    <row r="690">
      <c r="A690" s="206"/>
      <c r="B690" s="211"/>
      <c r="C690" s="208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3"/>
      <c r="AT690" s="193"/>
      <c r="AU690" s="193"/>
      <c r="AV690" s="193"/>
      <c r="AW690" s="193"/>
      <c r="AX690" s="193"/>
      <c r="AY690" s="193"/>
    </row>
    <row r="691">
      <c r="A691" s="206"/>
      <c r="B691" s="211"/>
      <c r="C691" s="208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3"/>
      <c r="AT691" s="193"/>
      <c r="AU691" s="193"/>
      <c r="AV691" s="193"/>
      <c r="AW691" s="193"/>
      <c r="AX691" s="193"/>
      <c r="AY691" s="193"/>
    </row>
    <row r="692">
      <c r="A692" s="206"/>
      <c r="B692" s="211"/>
      <c r="C692" s="208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3"/>
      <c r="AT692" s="193"/>
      <c r="AU692" s="193"/>
      <c r="AV692" s="193"/>
      <c r="AW692" s="193"/>
      <c r="AX692" s="193"/>
      <c r="AY692" s="193"/>
    </row>
    <row r="693">
      <c r="A693" s="206"/>
      <c r="B693" s="211"/>
      <c r="C693" s="208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3"/>
      <c r="AT693" s="193"/>
      <c r="AU693" s="193"/>
      <c r="AV693" s="193"/>
      <c r="AW693" s="193"/>
      <c r="AX693" s="193"/>
      <c r="AY693" s="193"/>
    </row>
    <row r="694">
      <c r="A694" s="206"/>
      <c r="B694" s="211"/>
      <c r="C694" s="208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3"/>
      <c r="AT694" s="193"/>
      <c r="AU694" s="193"/>
      <c r="AV694" s="193"/>
      <c r="AW694" s="193"/>
      <c r="AX694" s="193"/>
      <c r="AY694" s="193"/>
    </row>
    <row r="695">
      <c r="A695" s="206"/>
      <c r="B695" s="211"/>
      <c r="C695" s="208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3"/>
      <c r="AT695" s="193"/>
      <c r="AU695" s="193"/>
      <c r="AV695" s="193"/>
      <c r="AW695" s="193"/>
      <c r="AX695" s="193"/>
      <c r="AY695" s="193"/>
    </row>
    <row r="696">
      <c r="A696" s="206"/>
      <c r="B696" s="211"/>
      <c r="C696" s="208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3"/>
      <c r="AT696" s="193"/>
      <c r="AU696" s="193"/>
      <c r="AV696" s="193"/>
      <c r="AW696" s="193"/>
      <c r="AX696" s="193"/>
      <c r="AY696" s="193"/>
    </row>
    <row r="697">
      <c r="A697" s="206"/>
      <c r="B697" s="211"/>
      <c r="C697" s="208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3"/>
      <c r="AT697" s="193"/>
      <c r="AU697" s="193"/>
      <c r="AV697" s="193"/>
      <c r="AW697" s="193"/>
      <c r="AX697" s="193"/>
      <c r="AY697" s="193"/>
    </row>
    <row r="698">
      <c r="A698" s="206"/>
      <c r="B698" s="211"/>
      <c r="C698" s="208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  <c r="AL698" s="193"/>
      <c r="AM698" s="193"/>
      <c r="AN698" s="193"/>
      <c r="AO698" s="193"/>
      <c r="AP698" s="193"/>
      <c r="AQ698" s="193"/>
      <c r="AR698" s="193"/>
      <c r="AS698" s="193"/>
      <c r="AT698" s="193"/>
      <c r="AU698" s="193"/>
      <c r="AV698" s="193"/>
      <c r="AW698" s="193"/>
      <c r="AX698" s="193"/>
      <c r="AY698" s="193"/>
    </row>
    <row r="699">
      <c r="A699" s="206"/>
      <c r="B699" s="211"/>
      <c r="C699" s="208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  <c r="AA699" s="193"/>
      <c r="AB699" s="193"/>
      <c r="AC699" s="193"/>
      <c r="AD699" s="193"/>
      <c r="AE699" s="193"/>
      <c r="AF699" s="193"/>
      <c r="AG699" s="193"/>
      <c r="AH699" s="193"/>
      <c r="AI699" s="193"/>
      <c r="AJ699" s="193"/>
      <c r="AK699" s="193"/>
      <c r="AL699" s="193"/>
      <c r="AM699" s="193"/>
      <c r="AN699" s="193"/>
      <c r="AO699" s="193"/>
      <c r="AP699" s="193"/>
      <c r="AQ699" s="193"/>
      <c r="AR699" s="193"/>
      <c r="AS699" s="193"/>
      <c r="AT699" s="193"/>
      <c r="AU699" s="193"/>
      <c r="AV699" s="193"/>
      <c r="AW699" s="193"/>
      <c r="AX699" s="193"/>
      <c r="AY699" s="193"/>
    </row>
    <row r="700">
      <c r="A700" s="206"/>
      <c r="B700" s="211"/>
      <c r="C700" s="208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  <c r="AA700" s="193"/>
      <c r="AB700" s="193"/>
      <c r="AC700" s="193"/>
      <c r="AD700" s="193"/>
      <c r="AE700" s="193"/>
      <c r="AF700" s="193"/>
      <c r="AG700" s="193"/>
      <c r="AH700" s="193"/>
      <c r="AI700" s="193"/>
      <c r="AJ700" s="193"/>
      <c r="AK700" s="193"/>
      <c r="AL700" s="193"/>
      <c r="AM700" s="193"/>
      <c r="AN700" s="193"/>
      <c r="AO700" s="193"/>
      <c r="AP700" s="193"/>
      <c r="AQ700" s="193"/>
      <c r="AR700" s="193"/>
      <c r="AS700" s="193"/>
      <c r="AT700" s="193"/>
      <c r="AU700" s="193"/>
      <c r="AV700" s="193"/>
      <c r="AW700" s="193"/>
      <c r="AX700" s="193"/>
      <c r="AY700" s="193"/>
    </row>
    <row r="701">
      <c r="A701" s="206"/>
      <c r="B701" s="211"/>
      <c r="C701" s="208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  <c r="AA701" s="193"/>
      <c r="AB701" s="193"/>
      <c r="AC701" s="193"/>
      <c r="AD701" s="193"/>
      <c r="AE701" s="193"/>
      <c r="AF701" s="193"/>
      <c r="AG701" s="193"/>
      <c r="AH701" s="193"/>
      <c r="AI701" s="193"/>
      <c r="AJ701" s="193"/>
      <c r="AK701" s="193"/>
      <c r="AL701" s="193"/>
      <c r="AM701" s="193"/>
      <c r="AN701" s="193"/>
      <c r="AO701" s="193"/>
      <c r="AP701" s="193"/>
      <c r="AQ701" s="193"/>
      <c r="AR701" s="193"/>
      <c r="AS701" s="193"/>
      <c r="AT701" s="193"/>
      <c r="AU701" s="193"/>
      <c r="AV701" s="193"/>
      <c r="AW701" s="193"/>
      <c r="AX701" s="193"/>
      <c r="AY701" s="193"/>
    </row>
    <row r="702">
      <c r="A702" s="206"/>
      <c r="B702" s="211"/>
      <c r="C702" s="208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  <c r="AA702" s="193"/>
      <c r="AB702" s="193"/>
      <c r="AC702" s="193"/>
      <c r="AD702" s="193"/>
      <c r="AE702" s="193"/>
      <c r="AF702" s="193"/>
      <c r="AG702" s="193"/>
      <c r="AH702" s="193"/>
      <c r="AI702" s="193"/>
      <c r="AJ702" s="193"/>
      <c r="AK702" s="193"/>
      <c r="AL702" s="193"/>
      <c r="AM702" s="193"/>
      <c r="AN702" s="193"/>
      <c r="AO702" s="193"/>
      <c r="AP702" s="193"/>
      <c r="AQ702" s="193"/>
      <c r="AR702" s="193"/>
      <c r="AS702" s="193"/>
      <c r="AT702" s="193"/>
      <c r="AU702" s="193"/>
      <c r="AV702" s="193"/>
      <c r="AW702" s="193"/>
      <c r="AX702" s="193"/>
      <c r="AY702" s="193"/>
    </row>
    <row r="703">
      <c r="A703" s="206"/>
      <c r="B703" s="211"/>
      <c r="C703" s="208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  <c r="AL703" s="193"/>
      <c r="AM703" s="193"/>
      <c r="AN703" s="193"/>
      <c r="AO703" s="193"/>
      <c r="AP703" s="193"/>
      <c r="AQ703" s="193"/>
      <c r="AR703" s="193"/>
      <c r="AS703" s="193"/>
      <c r="AT703" s="193"/>
      <c r="AU703" s="193"/>
      <c r="AV703" s="193"/>
      <c r="AW703" s="193"/>
      <c r="AX703" s="193"/>
      <c r="AY703" s="193"/>
    </row>
    <row r="704">
      <c r="A704" s="206"/>
      <c r="B704" s="211"/>
      <c r="C704" s="208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3"/>
      <c r="AT704" s="193"/>
      <c r="AU704" s="193"/>
      <c r="AV704" s="193"/>
      <c r="AW704" s="193"/>
      <c r="AX704" s="193"/>
      <c r="AY704" s="193"/>
    </row>
    <row r="705">
      <c r="A705" s="206"/>
      <c r="B705" s="211"/>
      <c r="C705" s="208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3"/>
      <c r="AT705" s="193"/>
      <c r="AU705" s="193"/>
      <c r="AV705" s="193"/>
      <c r="AW705" s="193"/>
      <c r="AX705" s="193"/>
      <c r="AY705" s="193"/>
    </row>
    <row r="706">
      <c r="A706" s="206"/>
      <c r="B706" s="211"/>
      <c r="C706" s="208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3"/>
      <c r="AT706" s="193"/>
      <c r="AU706" s="193"/>
      <c r="AV706" s="193"/>
      <c r="AW706" s="193"/>
      <c r="AX706" s="193"/>
      <c r="AY706" s="193"/>
    </row>
    <row r="707">
      <c r="A707" s="206"/>
      <c r="B707" s="211"/>
      <c r="C707" s="208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3"/>
      <c r="AT707" s="193"/>
      <c r="AU707" s="193"/>
      <c r="AV707" s="193"/>
      <c r="AW707" s="193"/>
      <c r="AX707" s="193"/>
      <c r="AY707" s="193"/>
    </row>
    <row r="708">
      <c r="A708" s="206"/>
      <c r="B708" s="211"/>
      <c r="C708" s="208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3"/>
      <c r="AT708" s="193"/>
      <c r="AU708" s="193"/>
      <c r="AV708" s="193"/>
      <c r="AW708" s="193"/>
      <c r="AX708" s="193"/>
      <c r="AY708" s="193"/>
    </row>
    <row r="709">
      <c r="A709" s="206"/>
      <c r="B709" s="211"/>
      <c r="C709" s="208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3"/>
      <c r="AT709" s="193"/>
      <c r="AU709" s="193"/>
      <c r="AV709" s="193"/>
      <c r="AW709" s="193"/>
      <c r="AX709" s="193"/>
      <c r="AY709" s="193"/>
    </row>
    <row r="710">
      <c r="A710" s="206"/>
      <c r="B710" s="211"/>
      <c r="C710" s="208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3"/>
      <c r="AT710" s="193"/>
      <c r="AU710" s="193"/>
      <c r="AV710" s="193"/>
      <c r="AW710" s="193"/>
      <c r="AX710" s="193"/>
      <c r="AY710" s="193"/>
    </row>
    <row r="711">
      <c r="A711" s="206"/>
      <c r="B711" s="211"/>
      <c r="C711" s="208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193"/>
      <c r="AT711" s="193"/>
      <c r="AU711" s="193"/>
      <c r="AV711" s="193"/>
      <c r="AW711" s="193"/>
      <c r="AX711" s="193"/>
      <c r="AY711" s="193"/>
    </row>
    <row r="712">
      <c r="A712" s="206"/>
      <c r="B712" s="211"/>
      <c r="C712" s="208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193"/>
      <c r="AT712" s="193"/>
      <c r="AU712" s="193"/>
      <c r="AV712" s="193"/>
      <c r="AW712" s="193"/>
      <c r="AX712" s="193"/>
      <c r="AY712" s="193"/>
    </row>
    <row r="713">
      <c r="A713" s="206"/>
      <c r="B713" s="211"/>
      <c r="C713" s="208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  <c r="AL713" s="193"/>
      <c r="AM713" s="193"/>
      <c r="AN713" s="193"/>
      <c r="AO713" s="193"/>
      <c r="AP713" s="193"/>
      <c r="AQ713" s="193"/>
      <c r="AR713" s="193"/>
      <c r="AS713" s="193"/>
      <c r="AT713" s="193"/>
      <c r="AU713" s="193"/>
      <c r="AV713" s="193"/>
      <c r="AW713" s="193"/>
      <c r="AX713" s="193"/>
      <c r="AY713" s="193"/>
    </row>
    <row r="714">
      <c r="A714" s="206"/>
      <c r="B714" s="211"/>
      <c r="C714" s="208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  <c r="AL714" s="193"/>
      <c r="AM714" s="193"/>
      <c r="AN714" s="193"/>
      <c r="AO714" s="193"/>
      <c r="AP714" s="193"/>
      <c r="AQ714" s="193"/>
      <c r="AR714" s="193"/>
      <c r="AS714" s="193"/>
      <c r="AT714" s="193"/>
      <c r="AU714" s="193"/>
      <c r="AV714" s="193"/>
      <c r="AW714" s="193"/>
      <c r="AX714" s="193"/>
      <c r="AY714" s="193"/>
    </row>
    <row r="715">
      <c r="A715" s="206"/>
      <c r="B715" s="211"/>
      <c r="C715" s="208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3"/>
      <c r="AM715" s="193"/>
      <c r="AN715" s="193"/>
      <c r="AO715" s="193"/>
      <c r="AP715" s="193"/>
      <c r="AQ715" s="193"/>
      <c r="AR715" s="193"/>
      <c r="AS715" s="193"/>
      <c r="AT715" s="193"/>
      <c r="AU715" s="193"/>
      <c r="AV715" s="193"/>
      <c r="AW715" s="193"/>
      <c r="AX715" s="193"/>
      <c r="AY715" s="193"/>
    </row>
    <row r="716">
      <c r="A716" s="206"/>
      <c r="B716" s="211"/>
      <c r="C716" s="208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  <c r="AL716" s="193"/>
      <c r="AM716" s="193"/>
      <c r="AN716" s="193"/>
      <c r="AO716" s="193"/>
      <c r="AP716" s="193"/>
      <c r="AQ716" s="193"/>
      <c r="AR716" s="193"/>
      <c r="AS716" s="193"/>
      <c r="AT716" s="193"/>
      <c r="AU716" s="193"/>
      <c r="AV716" s="193"/>
      <c r="AW716" s="193"/>
      <c r="AX716" s="193"/>
      <c r="AY716" s="193"/>
    </row>
    <row r="717">
      <c r="A717" s="206"/>
      <c r="B717" s="211"/>
      <c r="C717" s="208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  <c r="AA717" s="193"/>
      <c r="AB717" s="193"/>
      <c r="AC717" s="193"/>
      <c r="AD717" s="193"/>
      <c r="AE717" s="193"/>
      <c r="AF717" s="193"/>
      <c r="AG717" s="193"/>
      <c r="AH717" s="193"/>
      <c r="AI717" s="193"/>
      <c r="AJ717" s="193"/>
      <c r="AK717" s="193"/>
      <c r="AL717" s="193"/>
      <c r="AM717" s="193"/>
      <c r="AN717" s="193"/>
      <c r="AO717" s="193"/>
      <c r="AP717" s="193"/>
      <c r="AQ717" s="193"/>
      <c r="AR717" s="193"/>
      <c r="AS717" s="193"/>
      <c r="AT717" s="193"/>
      <c r="AU717" s="193"/>
      <c r="AV717" s="193"/>
      <c r="AW717" s="193"/>
      <c r="AX717" s="193"/>
      <c r="AY717" s="193"/>
    </row>
    <row r="718">
      <c r="A718" s="206"/>
      <c r="B718" s="211"/>
      <c r="C718" s="208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  <c r="AA718" s="193"/>
      <c r="AB718" s="193"/>
      <c r="AC718" s="193"/>
      <c r="AD718" s="193"/>
      <c r="AE718" s="193"/>
      <c r="AF718" s="193"/>
      <c r="AG718" s="193"/>
      <c r="AH718" s="193"/>
      <c r="AI718" s="193"/>
      <c r="AJ718" s="193"/>
      <c r="AK718" s="193"/>
      <c r="AL718" s="193"/>
      <c r="AM718" s="193"/>
      <c r="AN718" s="193"/>
      <c r="AO718" s="193"/>
      <c r="AP718" s="193"/>
      <c r="AQ718" s="193"/>
      <c r="AR718" s="193"/>
      <c r="AS718" s="193"/>
      <c r="AT718" s="193"/>
      <c r="AU718" s="193"/>
      <c r="AV718" s="193"/>
      <c r="AW718" s="193"/>
      <c r="AX718" s="193"/>
      <c r="AY718" s="193"/>
    </row>
    <row r="719">
      <c r="A719" s="206"/>
      <c r="B719" s="211"/>
      <c r="C719" s="208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  <c r="AA719" s="193"/>
      <c r="AB719" s="193"/>
      <c r="AC719" s="193"/>
      <c r="AD719" s="193"/>
      <c r="AE719" s="193"/>
      <c r="AF719" s="193"/>
      <c r="AG719" s="193"/>
      <c r="AH719" s="193"/>
      <c r="AI719" s="193"/>
      <c r="AJ719" s="193"/>
      <c r="AK719" s="193"/>
      <c r="AL719" s="193"/>
      <c r="AM719" s="193"/>
      <c r="AN719" s="193"/>
      <c r="AO719" s="193"/>
      <c r="AP719" s="193"/>
      <c r="AQ719" s="193"/>
      <c r="AR719" s="193"/>
      <c r="AS719" s="193"/>
      <c r="AT719" s="193"/>
      <c r="AU719" s="193"/>
      <c r="AV719" s="193"/>
      <c r="AW719" s="193"/>
      <c r="AX719" s="193"/>
      <c r="AY719" s="193"/>
    </row>
    <row r="720">
      <c r="A720" s="206"/>
      <c r="B720" s="211"/>
      <c r="C720" s="208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  <c r="AL720" s="193"/>
      <c r="AM720" s="193"/>
      <c r="AN720" s="193"/>
      <c r="AO720" s="193"/>
      <c r="AP720" s="193"/>
      <c r="AQ720" s="193"/>
      <c r="AR720" s="193"/>
      <c r="AS720" s="193"/>
      <c r="AT720" s="193"/>
      <c r="AU720" s="193"/>
      <c r="AV720" s="193"/>
      <c r="AW720" s="193"/>
      <c r="AX720" s="193"/>
      <c r="AY720" s="193"/>
    </row>
    <row r="721">
      <c r="A721" s="206"/>
      <c r="B721" s="211"/>
      <c r="C721" s="208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  <c r="AL721" s="193"/>
      <c r="AM721" s="193"/>
      <c r="AN721" s="193"/>
      <c r="AO721" s="193"/>
      <c r="AP721" s="193"/>
      <c r="AQ721" s="193"/>
      <c r="AR721" s="193"/>
      <c r="AS721" s="193"/>
      <c r="AT721" s="193"/>
      <c r="AU721" s="193"/>
      <c r="AV721" s="193"/>
      <c r="AW721" s="193"/>
      <c r="AX721" s="193"/>
      <c r="AY721" s="193"/>
    </row>
    <row r="722">
      <c r="A722" s="206"/>
      <c r="B722" s="211"/>
      <c r="C722" s="208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  <c r="AL722" s="193"/>
      <c r="AM722" s="193"/>
      <c r="AN722" s="193"/>
      <c r="AO722" s="193"/>
      <c r="AP722" s="193"/>
      <c r="AQ722" s="193"/>
      <c r="AR722" s="193"/>
      <c r="AS722" s="193"/>
      <c r="AT722" s="193"/>
      <c r="AU722" s="193"/>
      <c r="AV722" s="193"/>
      <c r="AW722" s="193"/>
      <c r="AX722" s="193"/>
      <c r="AY722" s="193"/>
    </row>
    <row r="723">
      <c r="A723" s="206"/>
      <c r="B723" s="211"/>
      <c r="C723" s="208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  <c r="AL723" s="193"/>
      <c r="AM723" s="193"/>
      <c r="AN723" s="193"/>
      <c r="AO723" s="193"/>
      <c r="AP723" s="193"/>
      <c r="AQ723" s="193"/>
      <c r="AR723" s="193"/>
      <c r="AS723" s="193"/>
      <c r="AT723" s="193"/>
      <c r="AU723" s="193"/>
      <c r="AV723" s="193"/>
      <c r="AW723" s="193"/>
      <c r="AX723" s="193"/>
      <c r="AY723" s="193"/>
    </row>
    <row r="724">
      <c r="A724" s="206"/>
      <c r="B724" s="211"/>
      <c r="C724" s="208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  <c r="AL724" s="193"/>
      <c r="AM724" s="193"/>
      <c r="AN724" s="193"/>
      <c r="AO724" s="193"/>
      <c r="AP724" s="193"/>
      <c r="AQ724" s="193"/>
      <c r="AR724" s="193"/>
      <c r="AS724" s="193"/>
      <c r="AT724" s="193"/>
      <c r="AU724" s="193"/>
      <c r="AV724" s="193"/>
      <c r="AW724" s="193"/>
      <c r="AX724" s="193"/>
      <c r="AY724" s="193"/>
    </row>
    <row r="725">
      <c r="A725" s="206"/>
      <c r="B725" s="211"/>
      <c r="C725" s="208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  <c r="AL725" s="193"/>
      <c r="AM725" s="193"/>
      <c r="AN725" s="193"/>
      <c r="AO725" s="193"/>
      <c r="AP725" s="193"/>
      <c r="AQ725" s="193"/>
      <c r="AR725" s="193"/>
      <c r="AS725" s="193"/>
      <c r="AT725" s="193"/>
      <c r="AU725" s="193"/>
      <c r="AV725" s="193"/>
      <c r="AW725" s="193"/>
      <c r="AX725" s="193"/>
      <c r="AY725" s="193"/>
    </row>
    <row r="726">
      <c r="A726" s="206"/>
      <c r="B726" s="211"/>
      <c r="C726" s="208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  <c r="AL726" s="193"/>
      <c r="AM726" s="193"/>
      <c r="AN726" s="193"/>
      <c r="AO726" s="193"/>
      <c r="AP726" s="193"/>
      <c r="AQ726" s="193"/>
      <c r="AR726" s="193"/>
      <c r="AS726" s="193"/>
      <c r="AT726" s="193"/>
      <c r="AU726" s="193"/>
      <c r="AV726" s="193"/>
      <c r="AW726" s="193"/>
      <c r="AX726" s="193"/>
      <c r="AY726" s="193"/>
    </row>
    <row r="727">
      <c r="A727" s="206"/>
      <c r="B727" s="211"/>
      <c r="C727" s="208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3"/>
      <c r="AT727" s="193"/>
      <c r="AU727" s="193"/>
      <c r="AV727" s="193"/>
      <c r="AW727" s="193"/>
      <c r="AX727" s="193"/>
      <c r="AY727" s="193"/>
    </row>
    <row r="728">
      <c r="A728" s="206"/>
      <c r="B728" s="211"/>
      <c r="C728" s="208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  <c r="AL728" s="193"/>
      <c r="AM728" s="193"/>
      <c r="AN728" s="193"/>
      <c r="AO728" s="193"/>
      <c r="AP728" s="193"/>
      <c r="AQ728" s="193"/>
      <c r="AR728" s="193"/>
      <c r="AS728" s="193"/>
      <c r="AT728" s="193"/>
      <c r="AU728" s="193"/>
      <c r="AV728" s="193"/>
      <c r="AW728" s="193"/>
      <c r="AX728" s="193"/>
      <c r="AY728" s="193"/>
    </row>
    <row r="729">
      <c r="A729" s="206"/>
      <c r="B729" s="211"/>
      <c r="C729" s="208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  <c r="AL729" s="193"/>
      <c r="AM729" s="193"/>
      <c r="AN729" s="193"/>
      <c r="AO729" s="193"/>
      <c r="AP729" s="193"/>
      <c r="AQ729" s="193"/>
      <c r="AR729" s="193"/>
      <c r="AS729" s="193"/>
      <c r="AT729" s="193"/>
      <c r="AU729" s="193"/>
      <c r="AV729" s="193"/>
      <c r="AW729" s="193"/>
      <c r="AX729" s="193"/>
      <c r="AY729" s="193"/>
    </row>
    <row r="730">
      <c r="A730" s="206"/>
      <c r="B730" s="211"/>
      <c r="C730" s="208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  <c r="AL730" s="193"/>
      <c r="AM730" s="193"/>
      <c r="AN730" s="193"/>
      <c r="AO730" s="193"/>
      <c r="AP730" s="193"/>
      <c r="AQ730" s="193"/>
      <c r="AR730" s="193"/>
      <c r="AS730" s="193"/>
      <c r="AT730" s="193"/>
      <c r="AU730" s="193"/>
      <c r="AV730" s="193"/>
      <c r="AW730" s="193"/>
      <c r="AX730" s="193"/>
      <c r="AY730" s="193"/>
    </row>
    <row r="731">
      <c r="A731" s="206"/>
      <c r="B731" s="211"/>
      <c r="C731" s="208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  <c r="AL731" s="193"/>
      <c r="AM731" s="193"/>
      <c r="AN731" s="193"/>
      <c r="AO731" s="193"/>
      <c r="AP731" s="193"/>
      <c r="AQ731" s="193"/>
      <c r="AR731" s="193"/>
      <c r="AS731" s="193"/>
      <c r="AT731" s="193"/>
      <c r="AU731" s="193"/>
      <c r="AV731" s="193"/>
      <c r="AW731" s="193"/>
      <c r="AX731" s="193"/>
      <c r="AY731" s="193"/>
    </row>
    <row r="732">
      <c r="A732" s="206"/>
      <c r="B732" s="211"/>
      <c r="C732" s="208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  <c r="AL732" s="193"/>
      <c r="AM732" s="193"/>
      <c r="AN732" s="193"/>
      <c r="AO732" s="193"/>
      <c r="AP732" s="193"/>
      <c r="AQ732" s="193"/>
      <c r="AR732" s="193"/>
      <c r="AS732" s="193"/>
      <c r="AT732" s="193"/>
      <c r="AU732" s="193"/>
      <c r="AV732" s="193"/>
      <c r="AW732" s="193"/>
      <c r="AX732" s="193"/>
      <c r="AY732" s="193"/>
    </row>
    <row r="733">
      <c r="A733" s="206"/>
      <c r="B733" s="211"/>
      <c r="C733" s="208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  <c r="AL733" s="193"/>
      <c r="AM733" s="193"/>
      <c r="AN733" s="193"/>
      <c r="AO733" s="193"/>
      <c r="AP733" s="193"/>
      <c r="AQ733" s="193"/>
      <c r="AR733" s="193"/>
      <c r="AS733" s="193"/>
      <c r="AT733" s="193"/>
      <c r="AU733" s="193"/>
      <c r="AV733" s="193"/>
      <c r="AW733" s="193"/>
      <c r="AX733" s="193"/>
      <c r="AY733" s="193"/>
    </row>
    <row r="734">
      <c r="A734" s="206"/>
      <c r="B734" s="211"/>
      <c r="C734" s="208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  <c r="AL734" s="193"/>
      <c r="AM734" s="193"/>
      <c r="AN734" s="193"/>
      <c r="AO734" s="193"/>
      <c r="AP734" s="193"/>
      <c r="AQ734" s="193"/>
      <c r="AR734" s="193"/>
      <c r="AS734" s="193"/>
      <c r="AT734" s="193"/>
      <c r="AU734" s="193"/>
      <c r="AV734" s="193"/>
      <c r="AW734" s="193"/>
      <c r="AX734" s="193"/>
      <c r="AY734" s="193"/>
    </row>
    <row r="735">
      <c r="A735" s="206"/>
      <c r="B735" s="211"/>
      <c r="C735" s="208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  <c r="AL735" s="193"/>
      <c r="AM735" s="193"/>
      <c r="AN735" s="193"/>
      <c r="AO735" s="193"/>
      <c r="AP735" s="193"/>
      <c r="AQ735" s="193"/>
      <c r="AR735" s="193"/>
      <c r="AS735" s="193"/>
      <c r="AT735" s="193"/>
      <c r="AU735" s="193"/>
      <c r="AV735" s="193"/>
      <c r="AW735" s="193"/>
      <c r="AX735" s="193"/>
      <c r="AY735" s="193"/>
    </row>
    <row r="736">
      <c r="A736" s="206"/>
      <c r="B736" s="211"/>
      <c r="C736" s="208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193"/>
      <c r="AF736" s="193"/>
      <c r="AG736" s="193"/>
      <c r="AH736" s="193"/>
      <c r="AI736" s="193"/>
      <c r="AJ736" s="193"/>
      <c r="AK736" s="193"/>
      <c r="AL736" s="193"/>
      <c r="AM736" s="193"/>
      <c r="AN736" s="193"/>
      <c r="AO736" s="193"/>
      <c r="AP736" s="193"/>
      <c r="AQ736" s="193"/>
      <c r="AR736" s="193"/>
      <c r="AS736" s="193"/>
      <c r="AT736" s="193"/>
      <c r="AU736" s="193"/>
      <c r="AV736" s="193"/>
      <c r="AW736" s="193"/>
      <c r="AX736" s="193"/>
      <c r="AY736" s="193"/>
    </row>
    <row r="737">
      <c r="A737" s="206"/>
      <c r="B737" s="211"/>
      <c r="C737" s="208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193"/>
      <c r="AF737" s="193"/>
      <c r="AG737" s="193"/>
      <c r="AH737" s="193"/>
      <c r="AI737" s="193"/>
      <c r="AJ737" s="193"/>
      <c r="AK737" s="193"/>
      <c r="AL737" s="193"/>
      <c r="AM737" s="193"/>
      <c r="AN737" s="193"/>
      <c r="AO737" s="193"/>
      <c r="AP737" s="193"/>
      <c r="AQ737" s="193"/>
      <c r="AR737" s="193"/>
      <c r="AS737" s="193"/>
      <c r="AT737" s="193"/>
      <c r="AU737" s="193"/>
      <c r="AV737" s="193"/>
      <c r="AW737" s="193"/>
      <c r="AX737" s="193"/>
      <c r="AY737" s="193"/>
    </row>
    <row r="738">
      <c r="A738" s="206"/>
      <c r="B738" s="211"/>
      <c r="C738" s="208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  <c r="AA738" s="193"/>
      <c r="AB738" s="193"/>
      <c r="AC738" s="193"/>
      <c r="AD738" s="193"/>
      <c r="AE738" s="193"/>
      <c r="AF738" s="193"/>
      <c r="AG738" s="193"/>
      <c r="AH738" s="193"/>
      <c r="AI738" s="193"/>
      <c r="AJ738" s="193"/>
      <c r="AK738" s="193"/>
      <c r="AL738" s="193"/>
      <c r="AM738" s="193"/>
      <c r="AN738" s="193"/>
      <c r="AO738" s="193"/>
      <c r="AP738" s="193"/>
      <c r="AQ738" s="193"/>
      <c r="AR738" s="193"/>
      <c r="AS738" s="193"/>
      <c r="AT738" s="193"/>
      <c r="AU738" s="193"/>
      <c r="AV738" s="193"/>
      <c r="AW738" s="193"/>
      <c r="AX738" s="193"/>
      <c r="AY738" s="193"/>
    </row>
    <row r="739">
      <c r="A739" s="206"/>
      <c r="B739" s="211"/>
      <c r="C739" s="208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  <c r="AA739" s="193"/>
      <c r="AB739" s="193"/>
      <c r="AC739" s="193"/>
      <c r="AD739" s="193"/>
      <c r="AE739" s="193"/>
      <c r="AF739" s="193"/>
      <c r="AG739" s="193"/>
      <c r="AH739" s="193"/>
      <c r="AI739" s="193"/>
      <c r="AJ739" s="193"/>
      <c r="AK739" s="193"/>
      <c r="AL739" s="193"/>
      <c r="AM739" s="193"/>
      <c r="AN739" s="193"/>
      <c r="AO739" s="193"/>
      <c r="AP739" s="193"/>
      <c r="AQ739" s="193"/>
      <c r="AR739" s="193"/>
      <c r="AS739" s="193"/>
      <c r="AT739" s="193"/>
      <c r="AU739" s="193"/>
      <c r="AV739" s="193"/>
      <c r="AW739" s="193"/>
      <c r="AX739" s="193"/>
      <c r="AY739" s="193"/>
    </row>
    <row r="740">
      <c r="A740" s="206"/>
      <c r="B740" s="211"/>
      <c r="C740" s="208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  <c r="AA740" s="193"/>
      <c r="AB740" s="193"/>
      <c r="AC740" s="193"/>
      <c r="AD740" s="193"/>
      <c r="AE740" s="193"/>
      <c r="AF740" s="193"/>
      <c r="AG740" s="193"/>
      <c r="AH740" s="193"/>
      <c r="AI740" s="193"/>
      <c r="AJ740" s="193"/>
      <c r="AK740" s="193"/>
      <c r="AL740" s="193"/>
      <c r="AM740" s="193"/>
      <c r="AN740" s="193"/>
      <c r="AO740" s="193"/>
      <c r="AP740" s="193"/>
      <c r="AQ740" s="193"/>
      <c r="AR740" s="193"/>
      <c r="AS740" s="193"/>
      <c r="AT740" s="193"/>
      <c r="AU740" s="193"/>
      <c r="AV740" s="193"/>
      <c r="AW740" s="193"/>
      <c r="AX740" s="193"/>
      <c r="AY740" s="193"/>
    </row>
    <row r="741">
      <c r="A741" s="206"/>
      <c r="B741" s="211"/>
      <c r="C741" s="208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  <c r="AA741" s="193"/>
      <c r="AB741" s="193"/>
      <c r="AC741" s="193"/>
      <c r="AD741" s="193"/>
      <c r="AE741" s="193"/>
      <c r="AF741" s="193"/>
      <c r="AG741" s="193"/>
      <c r="AH741" s="193"/>
      <c r="AI741" s="193"/>
      <c r="AJ741" s="193"/>
      <c r="AK741" s="193"/>
      <c r="AL741" s="193"/>
      <c r="AM741" s="193"/>
      <c r="AN741" s="193"/>
      <c r="AO741" s="193"/>
      <c r="AP741" s="193"/>
      <c r="AQ741" s="193"/>
      <c r="AR741" s="193"/>
      <c r="AS741" s="193"/>
      <c r="AT741" s="193"/>
      <c r="AU741" s="193"/>
      <c r="AV741" s="193"/>
      <c r="AW741" s="193"/>
      <c r="AX741" s="193"/>
      <c r="AY741" s="193"/>
    </row>
    <row r="742">
      <c r="A742" s="206"/>
      <c r="B742" s="211"/>
      <c r="C742" s="208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  <c r="AA742" s="193"/>
      <c r="AB742" s="193"/>
      <c r="AC742" s="193"/>
      <c r="AD742" s="193"/>
      <c r="AE742" s="193"/>
      <c r="AF742" s="193"/>
      <c r="AG742" s="193"/>
      <c r="AH742" s="193"/>
      <c r="AI742" s="193"/>
      <c r="AJ742" s="193"/>
      <c r="AK742" s="193"/>
      <c r="AL742" s="193"/>
      <c r="AM742" s="193"/>
      <c r="AN742" s="193"/>
      <c r="AO742" s="193"/>
      <c r="AP742" s="193"/>
      <c r="AQ742" s="193"/>
      <c r="AR742" s="193"/>
      <c r="AS742" s="193"/>
      <c r="AT742" s="193"/>
      <c r="AU742" s="193"/>
      <c r="AV742" s="193"/>
      <c r="AW742" s="193"/>
      <c r="AX742" s="193"/>
      <c r="AY742" s="193"/>
    </row>
    <row r="743">
      <c r="A743" s="206"/>
      <c r="B743" s="211"/>
      <c r="C743" s="208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  <c r="AA743" s="193"/>
      <c r="AB743" s="193"/>
      <c r="AC743" s="193"/>
      <c r="AD743" s="193"/>
      <c r="AE743" s="193"/>
      <c r="AF743" s="193"/>
      <c r="AG743" s="193"/>
      <c r="AH743" s="193"/>
      <c r="AI743" s="193"/>
      <c r="AJ743" s="193"/>
      <c r="AK743" s="193"/>
      <c r="AL743" s="193"/>
      <c r="AM743" s="193"/>
      <c r="AN743" s="193"/>
      <c r="AO743" s="193"/>
      <c r="AP743" s="193"/>
      <c r="AQ743" s="193"/>
      <c r="AR743" s="193"/>
      <c r="AS743" s="193"/>
      <c r="AT743" s="193"/>
      <c r="AU743" s="193"/>
      <c r="AV743" s="193"/>
      <c r="AW743" s="193"/>
      <c r="AX743" s="193"/>
      <c r="AY743" s="193"/>
    </row>
    <row r="744">
      <c r="A744" s="206"/>
      <c r="B744" s="211"/>
      <c r="C744" s="208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  <c r="AA744" s="193"/>
      <c r="AB744" s="193"/>
      <c r="AC744" s="193"/>
      <c r="AD744" s="193"/>
      <c r="AE744" s="193"/>
      <c r="AF744" s="193"/>
      <c r="AG744" s="193"/>
      <c r="AH744" s="193"/>
      <c r="AI744" s="193"/>
      <c r="AJ744" s="193"/>
      <c r="AK744" s="193"/>
      <c r="AL744" s="193"/>
      <c r="AM744" s="193"/>
      <c r="AN744" s="193"/>
      <c r="AO744" s="193"/>
      <c r="AP744" s="193"/>
      <c r="AQ744" s="193"/>
      <c r="AR744" s="193"/>
      <c r="AS744" s="193"/>
      <c r="AT744" s="193"/>
      <c r="AU744" s="193"/>
      <c r="AV744" s="193"/>
      <c r="AW744" s="193"/>
      <c r="AX744" s="193"/>
      <c r="AY744" s="193"/>
    </row>
    <row r="745">
      <c r="A745" s="206"/>
      <c r="B745" s="211"/>
      <c r="C745" s="208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  <c r="AA745" s="193"/>
      <c r="AB745" s="193"/>
      <c r="AC745" s="193"/>
      <c r="AD745" s="193"/>
      <c r="AE745" s="193"/>
      <c r="AF745" s="193"/>
      <c r="AG745" s="193"/>
      <c r="AH745" s="193"/>
      <c r="AI745" s="193"/>
      <c r="AJ745" s="193"/>
      <c r="AK745" s="193"/>
      <c r="AL745" s="193"/>
      <c r="AM745" s="193"/>
      <c r="AN745" s="193"/>
      <c r="AO745" s="193"/>
      <c r="AP745" s="193"/>
      <c r="AQ745" s="193"/>
      <c r="AR745" s="193"/>
      <c r="AS745" s="193"/>
      <c r="AT745" s="193"/>
      <c r="AU745" s="193"/>
      <c r="AV745" s="193"/>
      <c r="AW745" s="193"/>
      <c r="AX745" s="193"/>
      <c r="AY745" s="193"/>
    </row>
    <row r="746">
      <c r="A746" s="206"/>
      <c r="B746" s="211"/>
      <c r="C746" s="208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193"/>
      <c r="AF746" s="193"/>
      <c r="AG746" s="193"/>
      <c r="AH746" s="193"/>
      <c r="AI746" s="193"/>
      <c r="AJ746" s="193"/>
      <c r="AK746" s="193"/>
      <c r="AL746" s="193"/>
      <c r="AM746" s="193"/>
      <c r="AN746" s="193"/>
      <c r="AO746" s="193"/>
      <c r="AP746" s="193"/>
      <c r="AQ746" s="193"/>
      <c r="AR746" s="193"/>
      <c r="AS746" s="193"/>
      <c r="AT746" s="193"/>
      <c r="AU746" s="193"/>
      <c r="AV746" s="193"/>
      <c r="AW746" s="193"/>
      <c r="AX746" s="193"/>
      <c r="AY746" s="193"/>
    </row>
    <row r="747">
      <c r="A747" s="206"/>
      <c r="B747" s="211"/>
      <c r="C747" s="208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193"/>
      <c r="AF747" s="193"/>
      <c r="AG747" s="193"/>
      <c r="AH747" s="193"/>
      <c r="AI747" s="193"/>
      <c r="AJ747" s="193"/>
      <c r="AK747" s="193"/>
      <c r="AL747" s="193"/>
      <c r="AM747" s="193"/>
      <c r="AN747" s="193"/>
      <c r="AO747" s="193"/>
      <c r="AP747" s="193"/>
      <c r="AQ747" s="193"/>
      <c r="AR747" s="193"/>
      <c r="AS747" s="193"/>
      <c r="AT747" s="193"/>
      <c r="AU747" s="193"/>
      <c r="AV747" s="193"/>
      <c r="AW747" s="193"/>
      <c r="AX747" s="193"/>
      <c r="AY747" s="193"/>
    </row>
    <row r="748">
      <c r="A748" s="206"/>
      <c r="B748" s="211"/>
      <c r="C748" s="208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  <c r="AL748" s="193"/>
      <c r="AM748" s="193"/>
      <c r="AN748" s="193"/>
      <c r="AO748" s="193"/>
      <c r="AP748" s="193"/>
      <c r="AQ748" s="193"/>
      <c r="AR748" s="193"/>
      <c r="AS748" s="193"/>
      <c r="AT748" s="193"/>
      <c r="AU748" s="193"/>
      <c r="AV748" s="193"/>
      <c r="AW748" s="193"/>
      <c r="AX748" s="193"/>
      <c r="AY748" s="193"/>
    </row>
    <row r="749">
      <c r="A749" s="206"/>
      <c r="B749" s="211"/>
      <c r="C749" s="208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  <c r="AL749" s="193"/>
      <c r="AM749" s="193"/>
      <c r="AN749" s="193"/>
      <c r="AO749" s="193"/>
      <c r="AP749" s="193"/>
      <c r="AQ749" s="193"/>
      <c r="AR749" s="193"/>
      <c r="AS749" s="193"/>
      <c r="AT749" s="193"/>
      <c r="AU749" s="193"/>
      <c r="AV749" s="193"/>
      <c r="AW749" s="193"/>
      <c r="AX749" s="193"/>
      <c r="AY749" s="193"/>
    </row>
    <row r="750">
      <c r="A750" s="206"/>
      <c r="B750" s="211"/>
      <c r="C750" s="208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  <c r="AL750" s="193"/>
      <c r="AM750" s="193"/>
      <c r="AN750" s="193"/>
      <c r="AO750" s="193"/>
      <c r="AP750" s="193"/>
      <c r="AQ750" s="193"/>
      <c r="AR750" s="193"/>
      <c r="AS750" s="193"/>
      <c r="AT750" s="193"/>
      <c r="AU750" s="193"/>
      <c r="AV750" s="193"/>
      <c r="AW750" s="193"/>
      <c r="AX750" s="193"/>
      <c r="AY750" s="193"/>
    </row>
    <row r="751">
      <c r="A751" s="206"/>
      <c r="B751" s="211"/>
      <c r="C751" s="208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  <c r="AL751" s="193"/>
      <c r="AM751" s="193"/>
      <c r="AN751" s="193"/>
      <c r="AO751" s="193"/>
      <c r="AP751" s="193"/>
      <c r="AQ751" s="193"/>
      <c r="AR751" s="193"/>
      <c r="AS751" s="193"/>
      <c r="AT751" s="193"/>
      <c r="AU751" s="193"/>
      <c r="AV751" s="193"/>
      <c r="AW751" s="193"/>
      <c r="AX751" s="193"/>
      <c r="AY751" s="193"/>
    </row>
    <row r="752">
      <c r="A752" s="206"/>
      <c r="B752" s="211"/>
      <c r="C752" s="208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  <c r="AL752" s="193"/>
      <c r="AM752" s="193"/>
      <c r="AN752" s="193"/>
      <c r="AO752" s="193"/>
      <c r="AP752" s="193"/>
      <c r="AQ752" s="193"/>
      <c r="AR752" s="193"/>
      <c r="AS752" s="193"/>
      <c r="AT752" s="193"/>
      <c r="AU752" s="193"/>
      <c r="AV752" s="193"/>
      <c r="AW752" s="193"/>
      <c r="AX752" s="193"/>
      <c r="AY752" s="193"/>
    </row>
    <row r="753">
      <c r="A753" s="206"/>
      <c r="B753" s="211"/>
      <c r="C753" s="208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  <c r="AL753" s="193"/>
      <c r="AM753" s="193"/>
      <c r="AN753" s="193"/>
      <c r="AO753" s="193"/>
      <c r="AP753" s="193"/>
      <c r="AQ753" s="193"/>
      <c r="AR753" s="193"/>
      <c r="AS753" s="193"/>
      <c r="AT753" s="193"/>
      <c r="AU753" s="193"/>
      <c r="AV753" s="193"/>
      <c r="AW753" s="193"/>
      <c r="AX753" s="193"/>
      <c r="AY753" s="193"/>
    </row>
    <row r="754">
      <c r="A754" s="206"/>
      <c r="B754" s="211"/>
      <c r="C754" s="208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  <c r="AL754" s="193"/>
      <c r="AM754" s="193"/>
      <c r="AN754" s="193"/>
      <c r="AO754" s="193"/>
      <c r="AP754" s="193"/>
      <c r="AQ754" s="193"/>
      <c r="AR754" s="193"/>
      <c r="AS754" s="193"/>
      <c r="AT754" s="193"/>
      <c r="AU754" s="193"/>
      <c r="AV754" s="193"/>
      <c r="AW754" s="193"/>
      <c r="AX754" s="193"/>
      <c r="AY754" s="193"/>
    </row>
    <row r="755">
      <c r="A755" s="206"/>
      <c r="B755" s="211"/>
      <c r="C755" s="208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  <c r="AL755" s="193"/>
      <c r="AM755" s="193"/>
      <c r="AN755" s="193"/>
      <c r="AO755" s="193"/>
      <c r="AP755" s="193"/>
      <c r="AQ755" s="193"/>
      <c r="AR755" s="193"/>
      <c r="AS755" s="193"/>
      <c r="AT755" s="193"/>
      <c r="AU755" s="193"/>
      <c r="AV755" s="193"/>
      <c r="AW755" s="193"/>
      <c r="AX755" s="193"/>
      <c r="AY755" s="193"/>
    </row>
    <row r="756">
      <c r="A756" s="206"/>
      <c r="B756" s="211"/>
      <c r="C756" s="208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  <c r="AL756" s="193"/>
      <c r="AM756" s="193"/>
      <c r="AN756" s="193"/>
      <c r="AO756" s="193"/>
      <c r="AP756" s="193"/>
      <c r="AQ756" s="193"/>
      <c r="AR756" s="193"/>
      <c r="AS756" s="193"/>
      <c r="AT756" s="193"/>
      <c r="AU756" s="193"/>
      <c r="AV756" s="193"/>
      <c r="AW756" s="193"/>
      <c r="AX756" s="193"/>
      <c r="AY756" s="193"/>
    </row>
    <row r="757">
      <c r="A757" s="206"/>
      <c r="B757" s="211"/>
      <c r="C757" s="208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193"/>
      <c r="AE757" s="193"/>
      <c r="AF757" s="193"/>
      <c r="AG757" s="193"/>
      <c r="AH757" s="193"/>
      <c r="AI757" s="193"/>
      <c r="AJ757" s="193"/>
      <c r="AK757" s="193"/>
      <c r="AL757" s="193"/>
      <c r="AM757" s="193"/>
      <c r="AN757" s="193"/>
      <c r="AO757" s="193"/>
      <c r="AP757" s="193"/>
      <c r="AQ757" s="193"/>
      <c r="AR757" s="193"/>
      <c r="AS757" s="193"/>
      <c r="AT757" s="193"/>
      <c r="AU757" s="193"/>
      <c r="AV757" s="193"/>
      <c r="AW757" s="193"/>
      <c r="AX757" s="193"/>
      <c r="AY757" s="193"/>
    </row>
    <row r="758">
      <c r="A758" s="206"/>
      <c r="B758" s="211"/>
      <c r="C758" s="208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193"/>
      <c r="AE758" s="193"/>
      <c r="AF758" s="193"/>
      <c r="AG758" s="193"/>
      <c r="AH758" s="193"/>
      <c r="AI758" s="193"/>
      <c r="AJ758" s="193"/>
      <c r="AK758" s="193"/>
      <c r="AL758" s="193"/>
      <c r="AM758" s="193"/>
      <c r="AN758" s="193"/>
      <c r="AO758" s="193"/>
      <c r="AP758" s="193"/>
      <c r="AQ758" s="193"/>
      <c r="AR758" s="193"/>
      <c r="AS758" s="193"/>
      <c r="AT758" s="193"/>
      <c r="AU758" s="193"/>
      <c r="AV758" s="193"/>
      <c r="AW758" s="193"/>
      <c r="AX758" s="193"/>
      <c r="AY758" s="193"/>
    </row>
    <row r="759">
      <c r="A759" s="206"/>
      <c r="B759" s="211"/>
      <c r="C759" s="208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193"/>
      <c r="AE759" s="193"/>
      <c r="AF759" s="193"/>
      <c r="AG759" s="193"/>
      <c r="AH759" s="193"/>
      <c r="AI759" s="193"/>
      <c r="AJ759" s="193"/>
      <c r="AK759" s="193"/>
      <c r="AL759" s="193"/>
      <c r="AM759" s="193"/>
      <c r="AN759" s="193"/>
      <c r="AO759" s="193"/>
      <c r="AP759" s="193"/>
      <c r="AQ759" s="193"/>
      <c r="AR759" s="193"/>
      <c r="AS759" s="193"/>
      <c r="AT759" s="193"/>
      <c r="AU759" s="193"/>
      <c r="AV759" s="193"/>
      <c r="AW759" s="193"/>
      <c r="AX759" s="193"/>
      <c r="AY759" s="193"/>
    </row>
    <row r="760">
      <c r="A760" s="206"/>
      <c r="B760" s="211"/>
      <c r="C760" s="208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193"/>
      <c r="AE760" s="193"/>
      <c r="AF760" s="193"/>
      <c r="AG760" s="193"/>
      <c r="AH760" s="193"/>
      <c r="AI760" s="193"/>
      <c r="AJ760" s="193"/>
      <c r="AK760" s="193"/>
      <c r="AL760" s="193"/>
      <c r="AM760" s="193"/>
      <c r="AN760" s="193"/>
      <c r="AO760" s="193"/>
      <c r="AP760" s="193"/>
      <c r="AQ760" s="193"/>
      <c r="AR760" s="193"/>
      <c r="AS760" s="193"/>
      <c r="AT760" s="193"/>
      <c r="AU760" s="193"/>
      <c r="AV760" s="193"/>
      <c r="AW760" s="193"/>
      <c r="AX760" s="193"/>
      <c r="AY760" s="193"/>
    </row>
    <row r="761">
      <c r="A761" s="206"/>
      <c r="B761" s="211"/>
      <c r="C761" s="208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193"/>
      <c r="AE761" s="193"/>
      <c r="AF761" s="193"/>
      <c r="AG761" s="193"/>
      <c r="AH761" s="193"/>
      <c r="AI761" s="193"/>
      <c r="AJ761" s="193"/>
      <c r="AK761" s="193"/>
      <c r="AL761" s="193"/>
      <c r="AM761" s="193"/>
      <c r="AN761" s="193"/>
      <c r="AO761" s="193"/>
      <c r="AP761" s="193"/>
      <c r="AQ761" s="193"/>
      <c r="AR761" s="193"/>
      <c r="AS761" s="193"/>
      <c r="AT761" s="193"/>
      <c r="AU761" s="193"/>
      <c r="AV761" s="193"/>
      <c r="AW761" s="193"/>
      <c r="AX761" s="193"/>
      <c r="AY761" s="193"/>
    </row>
    <row r="762">
      <c r="A762" s="206"/>
      <c r="B762" s="211"/>
      <c r="C762" s="208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193"/>
      <c r="AE762" s="193"/>
      <c r="AF762" s="193"/>
      <c r="AG762" s="193"/>
      <c r="AH762" s="193"/>
      <c r="AI762" s="193"/>
      <c r="AJ762" s="193"/>
      <c r="AK762" s="193"/>
      <c r="AL762" s="193"/>
      <c r="AM762" s="193"/>
      <c r="AN762" s="193"/>
      <c r="AO762" s="193"/>
      <c r="AP762" s="193"/>
      <c r="AQ762" s="193"/>
      <c r="AR762" s="193"/>
      <c r="AS762" s="193"/>
      <c r="AT762" s="193"/>
      <c r="AU762" s="193"/>
      <c r="AV762" s="193"/>
      <c r="AW762" s="193"/>
      <c r="AX762" s="193"/>
      <c r="AY762" s="193"/>
    </row>
    <row r="763">
      <c r="A763" s="206"/>
      <c r="B763" s="211"/>
      <c r="C763" s="208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193"/>
      <c r="AF763" s="193"/>
      <c r="AG763" s="193"/>
      <c r="AH763" s="193"/>
      <c r="AI763" s="193"/>
      <c r="AJ763" s="193"/>
      <c r="AK763" s="193"/>
      <c r="AL763" s="193"/>
      <c r="AM763" s="193"/>
      <c r="AN763" s="193"/>
      <c r="AO763" s="193"/>
      <c r="AP763" s="193"/>
      <c r="AQ763" s="193"/>
      <c r="AR763" s="193"/>
      <c r="AS763" s="193"/>
      <c r="AT763" s="193"/>
      <c r="AU763" s="193"/>
      <c r="AV763" s="193"/>
      <c r="AW763" s="193"/>
      <c r="AX763" s="193"/>
      <c r="AY763" s="193"/>
    </row>
    <row r="764">
      <c r="A764" s="206"/>
      <c r="B764" s="211"/>
      <c r="C764" s="208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193"/>
      <c r="AF764" s="193"/>
      <c r="AG764" s="193"/>
      <c r="AH764" s="193"/>
      <c r="AI764" s="193"/>
      <c r="AJ764" s="193"/>
      <c r="AK764" s="193"/>
      <c r="AL764" s="193"/>
      <c r="AM764" s="193"/>
      <c r="AN764" s="193"/>
      <c r="AO764" s="193"/>
      <c r="AP764" s="193"/>
      <c r="AQ764" s="193"/>
      <c r="AR764" s="193"/>
      <c r="AS764" s="193"/>
      <c r="AT764" s="193"/>
      <c r="AU764" s="193"/>
      <c r="AV764" s="193"/>
      <c r="AW764" s="193"/>
      <c r="AX764" s="193"/>
      <c r="AY764" s="193"/>
    </row>
    <row r="765">
      <c r="A765" s="206"/>
      <c r="B765" s="211"/>
      <c r="C765" s="208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  <c r="AA765" s="193"/>
      <c r="AB765" s="193"/>
      <c r="AC765" s="193"/>
      <c r="AD765" s="193"/>
      <c r="AE765" s="193"/>
      <c r="AF765" s="193"/>
      <c r="AG765" s="193"/>
      <c r="AH765" s="193"/>
      <c r="AI765" s="193"/>
      <c r="AJ765" s="193"/>
      <c r="AK765" s="193"/>
      <c r="AL765" s="193"/>
      <c r="AM765" s="193"/>
      <c r="AN765" s="193"/>
      <c r="AO765" s="193"/>
      <c r="AP765" s="193"/>
      <c r="AQ765" s="193"/>
      <c r="AR765" s="193"/>
      <c r="AS765" s="193"/>
      <c r="AT765" s="193"/>
      <c r="AU765" s="193"/>
      <c r="AV765" s="193"/>
      <c r="AW765" s="193"/>
      <c r="AX765" s="193"/>
      <c r="AY765" s="193"/>
    </row>
    <row r="766">
      <c r="A766" s="206"/>
      <c r="B766" s="211"/>
      <c r="C766" s="208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  <c r="AA766" s="193"/>
      <c r="AB766" s="193"/>
      <c r="AC766" s="193"/>
      <c r="AD766" s="193"/>
      <c r="AE766" s="193"/>
      <c r="AF766" s="193"/>
      <c r="AG766" s="193"/>
      <c r="AH766" s="193"/>
      <c r="AI766" s="193"/>
      <c r="AJ766" s="193"/>
      <c r="AK766" s="193"/>
      <c r="AL766" s="193"/>
      <c r="AM766" s="193"/>
      <c r="AN766" s="193"/>
      <c r="AO766" s="193"/>
      <c r="AP766" s="193"/>
      <c r="AQ766" s="193"/>
      <c r="AR766" s="193"/>
      <c r="AS766" s="193"/>
      <c r="AT766" s="193"/>
      <c r="AU766" s="193"/>
      <c r="AV766" s="193"/>
      <c r="AW766" s="193"/>
      <c r="AX766" s="193"/>
      <c r="AY766" s="193"/>
    </row>
    <row r="767">
      <c r="A767" s="206"/>
      <c r="B767" s="211"/>
      <c r="C767" s="208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  <c r="AA767" s="193"/>
      <c r="AB767" s="193"/>
      <c r="AC767" s="193"/>
      <c r="AD767" s="193"/>
      <c r="AE767" s="193"/>
      <c r="AF767" s="193"/>
      <c r="AG767" s="193"/>
      <c r="AH767" s="193"/>
      <c r="AI767" s="193"/>
      <c r="AJ767" s="193"/>
      <c r="AK767" s="193"/>
      <c r="AL767" s="193"/>
      <c r="AM767" s="193"/>
      <c r="AN767" s="193"/>
      <c r="AO767" s="193"/>
      <c r="AP767" s="193"/>
      <c r="AQ767" s="193"/>
      <c r="AR767" s="193"/>
      <c r="AS767" s="193"/>
      <c r="AT767" s="193"/>
      <c r="AU767" s="193"/>
      <c r="AV767" s="193"/>
      <c r="AW767" s="193"/>
      <c r="AX767" s="193"/>
      <c r="AY767" s="193"/>
    </row>
    <row r="768">
      <c r="A768" s="206"/>
      <c r="B768" s="211"/>
      <c r="C768" s="208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  <c r="AA768" s="193"/>
      <c r="AB768" s="193"/>
      <c r="AC768" s="193"/>
      <c r="AD768" s="193"/>
      <c r="AE768" s="193"/>
      <c r="AF768" s="193"/>
      <c r="AG768" s="193"/>
      <c r="AH768" s="193"/>
      <c r="AI768" s="193"/>
      <c r="AJ768" s="193"/>
      <c r="AK768" s="193"/>
      <c r="AL768" s="193"/>
      <c r="AM768" s="193"/>
      <c r="AN768" s="193"/>
      <c r="AO768" s="193"/>
      <c r="AP768" s="193"/>
      <c r="AQ768" s="193"/>
      <c r="AR768" s="193"/>
      <c r="AS768" s="193"/>
      <c r="AT768" s="193"/>
      <c r="AU768" s="193"/>
      <c r="AV768" s="193"/>
      <c r="AW768" s="193"/>
      <c r="AX768" s="193"/>
      <c r="AY768" s="193"/>
    </row>
    <row r="769">
      <c r="A769" s="206"/>
      <c r="B769" s="211"/>
      <c r="C769" s="208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  <c r="AA769" s="193"/>
      <c r="AB769" s="193"/>
      <c r="AC769" s="193"/>
      <c r="AD769" s="193"/>
      <c r="AE769" s="193"/>
      <c r="AF769" s="193"/>
      <c r="AG769" s="193"/>
      <c r="AH769" s="193"/>
      <c r="AI769" s="193"/>
      <c r="AJ769" s="193"/>
      <c r="AK769" s="193"/>
      <c r="AL769" s="193"/>
      <c r="AM769" s="193"/>
      <c r="AN769" s="193"/>
      <c r="AO769" s="193"/>
      <c r="AP769" s="193"/>
      <c r="AQ769" s="193"/>
      <c r="AR769" s="193"/>
      <c r="AS769" s="193"/>
      <c r="AT769" s="193"/>
      <c r="AU769" s="193"/>
      <c r="AV769" s="193"/>
      <c r="AW769" s="193"/>
      <c r="AX769" s="193"/>
      <c r="AY769" s="193"/>
    </row>
    <row r="770">
      <c r="A770" s="206"/>
      <c r="B770" s="211"/>
      <c r="C770" s="208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  <c r="AA770" s="193"/>
      <c r="AB770" s="193"/>
      <c r="AC770" s="193"/>
      <c r="AD770" s="193"/>
      <c r="AE770" s="193"/>
      <c r="AF770" s="193"/>
      <c r="AG770" s="193"/>
      <c r="AH770" s="193"/>
      <c r="AI770" s="193"/>
      <c r="AJ770" s="193"/>
      <c r="AK770" s="193"/>
      <c r="AL770" s="193"/>
      <c r="AM770" s="193"/>
      <c r="AN770" s="193"/>
      <c r="AO770" s="193"/>
      <c r="AP770" s="193"/>
      <c r="AQ770" s="193"/>
      <c r="AR770" s="193"/>
      <c r="AS770" s="193"/>
      <c r="AT770" s="193"/>
      <c r="AU770" s="193"/>
      <c r="AV770" s="193"/>
      <c r="AW770" s="193"/>
      <c r="AX770" s="193"/>
      <c r="AY770" s="193"/>
    </row>
    <row r="771">
      <c r="A771" s="206"/>
      <c r="B771" s="211"/>
      <c r="C771" s="208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193"/>
      <c r="AF771" s="193"/>
      <c r="AG771" s="193"/>
      <c r="AH771" s="193"/>
      <c r="AI771" s="193"/>
      <c r="AJ771" s="193"/>
      <c r="AK771" s="193"/>
      <c r="AL771" s="193"/>
      <c r="AM771" s="193"/>
      <c r="AN771" s="193"/>
      <c r="AO771" s="193"/>
      <c r="AP771" s="193"/>
      <c r="AQ771" s="193"/>
      <c r="AR771" s="193"/>
      <c r="AS771" s="193"/>
      <c r="AT771" s="193"/>
      <c r="AU771" s="193"/>
      <c r="AV771" s="193"/>
      <c r="AW771" s="193"/>
      <c r="AX771" s="193"/>
      <c r="AY771" s="193"/>
    </row>
    <row r="772">
      <c r="A772" s="206"/>
      <c r="B772" s="211"/>
      <c r="C772" s="208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193"/>
      <c r="AF772" s="193"/>
      <c r="AG772" s="193"/>
      <c r="AH772" s="193"/>
      <c r="AI772" s="193"/>
      <c r="AJ772" s="193"/>
      <c r="AK772" s="193"/>
      <c r="AL772" s="193"/>
      <c r="AM772" s="193"/>
      <c r="AN772" s="193"/>
      <c r="AO772" s="193"/>
      <c r="AP772" s="193"/>
      <c r="AQ772" s="193"/>
      <c r="AR772" s="193"/>
      <c r="AS772" s="193"/>
      <c r="AT772" s="193"/>
      <c r="AU772" s="193"/>
      <c r="AV772" s="193"/>
      <c r="AW772" s="193"/>
      <c r="AX772" s="193"/>
      <c r="AY772" s="193"/>
    </row>
    <row r="773">
      <c r="A773" s="206"/>
      <c r="B773" s="211"/>
      <c r="C773" s="208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193"/>
      <c r="AF773" s="193"/>
      <c r="AG773" s="193"/>
      <c r="AH773" s="193"/>
      <c r="AI773" s="193"/>
      <c r="AJ773" s="193"/>
      <c r="AK773" s="193"/>
      <c r="AL773" s="193"/>
      <c r="AM773" s="193"/>
      <c r="AN773" s="193"/>
      <c r="AO773" s="193"/>
      <c r="AP773" s="193"/>
      <c r="AQ773" s="193"/>
      <c r="AR773" s="193"/>
      <c r="AS773" s="193"/>
      <c r="AT773" s="193"/>
      <c r="AU773" s="193"/>
      <c r="AV773" s="193"/>
      <c r="AW773" s="193"/>
      <c r="AX773" s="193"/>
      <c r="AY773" s="193"/>
    </row>
    <row r="774">
      <c r="A774" s="206"/>
      <c r="B774" s="211"/>
      <c r="C774" s="208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193"/>
      <c r="AF774" s="193"/>
      <c r="AG774" s="193"/>
      <c r="AH774" s="193"/>
      <c r="AI774" s="193"/>
      <c r="AJ774" s="193"/>
      <c r="AK774" s="193"/>
      <c r="AL774" s="193"/>
      <c r="AM774" s="193"/>
      <c r="AN774" s="193"/>
      <c r="AO774" s="193"/>
      <c r="AP774" s="193"/>
      <c r="AQ774" s="193"/>
      <c r="AR774" s="193"/>
      <c r="AS774" s="193"/>
      <c r="AT774" s="193"/>
      <c r="AU774" s="193"/>
      <c r="AV774" s="193"/>
      <c r="AW774" s="193"/>
      <c r="AX774" s="193"/>
      <c r="AY774" s="193"/>
    </row>
    <row r="775">
      <c r="A775" s="206"/>
      <c r="B775" s="211"/>
      <c r="C775" s="208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193"/>
      <c r="AF775" s="193"/>
      <c r="AG775" s="193"/>
      <c r="AH775" s="193"/>
      <c r="AI775" s="193"/>
      <c r="AJ775" s="193"/>
      <c r="AK775" s="193"/>
      <c r="AL775" s="193"/>
      <c r="AM775" s="193"/>
      <c r="AN775" s="193"/>
      <c r="AO775" s="193"/>
      <c r="AP775" s="193"/>
      <c r="AQ775" s="193"/>
      <c r="AR775" s="193"/>
      <c r="AS775" s="193"/>
      <c r="AT775" s="193"/>
      <c r="AU775" s="193"/>
      <c r="AV775" s="193"/>
      <c r="AW775" s="193"/>
      <c r="AX775" s="193"/>
      <c r="AY775" s="193"/>
    </row>
    <row r="776">
      <c r="A776" s="206"/>
      <c r="B776" s="211"/>
      <c r="C776" s="208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193"/>
      <c r="AF776" s="193"/>
      <c r="AG776" s="193"/>
      <c r="AH776" s="193"/>
      <c r="AI776" s="193"/>
      <c r="AJ776" s="193"/>
      <c r="AK776" s="193"/>
      <c r="AL776" s="193"/>
      <c r="AM776" s="193"/>
      <c r="AN776" s="193"/>
      <c r="AO776" s="193"/>
      <c r="AP776" s="193"/>
      <c r="AQ776" s="193"/>
      <c r="AR776" s="193"/>
      <c r="AS776" s="193"/>
      <c r="AT776" s="193"/>
      <c r="AU776" s="193"/>
      <c r="AV776" s="193"/>
      <c r="AW776" s="193"/>
      <c r="AX776" s="193"/>
      <c r="AY776" s="193"/>
    </row>
    <row r="777">
      <c r="A777" s="206"/>
      <c r="B777" s="211"/>
      <c r="C777" s="208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193"/>
      <c r="AF777" s="193"/>
      <c r="AG777" s="193"/>
      <c r="AH777" s="193"/>
      <c r="AI777" s="193"/>
      <c r="AJ777" s="193"/>
      <c r="AK777" s="193"/>
      <c r="AL777" s="193"/>
      <c r="AM777" s="193"/>
      <c r="AN777" s="193"/>
      <c r="AO777" s="193"/>
      <c r="AP777" s="193"/>
      <c r="AQ777" s="193"/>
      <c r="AR777" s="193"/>
      <c r="AS777" s="193"/>
      <c r="AT777" s="193"/>
      <c r="AU777" s="193"/>
      <c r="AV777" s="193"/>
      <c r="AW777" s="193"/>
      <c r="AX777" s="193"/>
      <c r="AY777" s="193"/>
    </row>
    <row r="778">
      <c r="A778" s="206"/>
      <c r="B778" s="211"/>
      <c r="C778" s="208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193"/>
      <c r="AF778" s="193"/>
      <c r="AG778" s="193"/>
      <c r="AH778" s="193"/>
      <c r="AI778" s="193"/>
      <c r="AJ778" s="193"/>
      <c r="AK778" s="193"/>
      <c r="AL778" s="193"/>
      <c r="AM778" s="193"/>
      <c r="AN778" s="193"/>
      <c r="AO778" s="193"/>
      <c r="AP778" s="193"/>
      <c r="AQ778" s="193"/>
      <c r="AR778" s="193"/>
      <c r="AS778" s="193"/>
      <c r="AT778" s="193"/>
      <c r="AU778" s="193"/>
      <c r="AV778" s="193"/>
      <c r="AW778" s="193"/>
      <c r="AX778" s="193"/>
      <c r="AY778" s="193"/>
    </row>
    <row r="779">
      <c r="A779" s="206"/>
      <c r="B779" s="211"/>
      <c r="C779" s="208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193"/>
      <c r="AF779" s="193"/>
      <c r="AG779" s="193"/>
      <c r="AH779" s="193"/>
      <c r="AI779" s="193"/>
      <c r="AJ779" s="193"/>
      <c r="AK779" s="193"/>
      <c r="AL779" s="193"/>
      <c r="AM779" s="193"/>
      <c r="AN779" s="193"/>
      <c r="AO779" s="193"/>
      <c r="AP779" s="193"/>
      <c r="AQ779" s="193"/>
      <c r="AR779" s="193"/>
      <c r="AS779" s="193"/>
      <c r="AT779" s="193"/>
      <c r="AU779" s="193"/>
      <c r="AV779" s="193"/>
      <c r="AW779" s="193"/>
      <c r="AX779" s="193"/>
      <c r="AY779" s="193"/>
    </row>
    <row r="780">
      <c r="A780" s="206"/>
      <c r="B780" s="211"/>
      <c r="C780" s="208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  <c r="AA780" s="193"/>
      <c r="AB780" s="193"/>
      <c r="AC780" s="193"/>
      <c r="AD780" s="193"/>
      <c r="AE780" s="193"/>
      <c r="AF780" s="193"/>
      <c r="AG780" s="193"/>
      <c r="AH780" s="193"/>
      <c r="AI780" s="193"/>
      <c r="AJ780" s="193"/>
      <c r="AK780" s="193"/>
      <c r="AL780" s="193"/>
      <c r="AM780" s="193"/>
      <c r="AN780" s="193"/>
      <c r="AO780" s="193"/>
      <c r="AP780" s="193"/>
      <c r="AQ780" s="193"/>
      <c r="AR780" s="193"/>
      <c r="AS780" s="193"/>
      <c r="AT780" s="193"/>
      <c r="AU780" s="193"/>
      <c r="AV780" s="193"/>
      <c r="AW780" s="193"/>
      <c r="AX780" s="193"/>
      <c r="AY780" s="193"/>
    </row>
    <row r="781">
      <c r="A781" s="206"/>
      <c r="B781" s="211"/>
      <c r="C781" s="208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  <c r="AA781" s="193"/>
      <c r="AB781" s="193"/>
      <c r="AC781" s="193"/>
      <c r="AD781" s="193"/>
      <c r="AE781" s="193"/>
      <c r="AF781" s="193"/>
      <c r="AG781" s="193"/>
      <c r="AH781" s="193"/>
      <c r="AI781" s="193"/>
      <c r="AJ781" s="193"/>
      <c r="AK781" s="193"/>
      <c r="AL781" s="193"/>
      <c r="AM781" s="193"/>
      <c r="AN781" s="193"/>
      <c r="AO781" s="193"/>
      <c r="AP781" s="193"/>
      <c r="AQ781" s="193"/>
      <c r="AR781" s="193"/>
      <c r="AS781" s="193"/>
      <c r="AT781" s="193"/>
      <c r="AU781" s="193"/>
      <c r="AV781" s="193"/>
      <c r="AW781" s="193"/>
      <c r="AX781" s="193"/>
      <c r="AY781" s="193"/>
    </row>
    <row r="782">
      <c r="A782" s="206"/>
      <c r="B782" s="211"/>
      <c r="C782" s="208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  <c r="AA782" s="193"/>
      <c r="AB782" s="193"/>
      <c r="AC782" s="193"/>
      <c r="AD782" s="193"/>
      <c r="AE782" s="193"/>
      <c r="AF782" s="193"/>
      <c r="AG782" s="193"/>
      <c r="AH782" s="193"/>
      <c r="AI782" s="193"/>
      <c r="AJ782" s="193"/>
      <c r="AK782" s="193"/>
      <c r="AL782" s="193"/>
      <c r="AM782" s="193"/>
      <c r="AN782" s="193"/>
      <c r="AO782" s="193"/>
      <c r="AP782" s="193"/>
      <c r="AQ782" s="193"/>
      <c r="AR782" s="193"/>
      <c r="AS782" s="193"/>
      <c r="AT782" s="193"/>
      <c r="AU782" s="193"/>
      <c r="AV782" s="193"/>
      <c r="AW782" s="193"/>
      <c r="AX782" s="193"/>
      <c r="AY782" s="193"/>
    </row>
    <row r="783">
      <c r="A783" s="206"/>
      <c r="B783" s="211"/>
      <c r="C783" s="208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  <c r="AA783" s="193"/>
      <c r="AB783" s="193"/>
      <c r="AC783" s="193"/>
      <c r="AD783" s="193"/>
      <c r="AE783" s="193"/>
      <c r="AF783" s="193"/>
      <c r="AG783" s="193"/>
      <c r="AH783" s="193"/>
      <c r="AI783" s="193"/>
      <c r="AJ783" s="193"/>
      <c r="AK783" s="193"/>
      <c r="AL783" s="193"/>
      <c r="AM783" s="193"/>
      <c r="AN783" s="193"/>
      <c r="AO783" s="193"/>
      <c r="AP783" s="193"/>
      <c r="AQ783" s="193"/>
      <c r="AR783" s="193"/>
      <c r="AS783" s="193"/>
      <c r="AT783" s="193"/>
      <c r="AU783" s="193"/>
      <c r="AV783" s="193"/>
      <c r="AW783" s="193"/>
      <c r="AX783" s="193"/>
      <c r="AY783" s="193"/>
    </row>
    <row r="784">
      <c r="A784" s="206"/>
      <c r="B784" s="211"/>
      <c r="C784" s="208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  <c r="AA784" s="193"/>
      <c r="AB784" s="193"/>
      <c r="AC784" s="193"/>
      <c r="AD784" s="193"/>
      <c r="AE784" s="193"/>
      <c r="AF784" s="193"/>
      <c r="AG784" s="193"/>
      <c r="AH784" s="193"/>
      <c r="AI784" s="193"/>
      <c r="AJ784" s="193"/>
      <c r="AK784" s="193"/>
      <c r="AL784" s="193"/>
      <c r="AM784" s="193"/>
      <c r="AN784" s="193"/>
      <c r="AO784" s="193"/>
      <c r="AP784" s="193"/>
      <c r="AQ784" s="193"/>
      <c r="AR784" s="193"/>
      <c r="AS784" s="193"/>
      <c r="AT784" s="193"/>
      <c r="AU784" s="193"/>
      <c r="AV784" s="193"/>
      <c r="AW784" s="193"/>
      <c r="AX784" s="193"/>
      <c r="AY784" s="193"/>
    </row>
    <row r="785">
      <c r="A785" s="206"/>
      <c r="B785" s="211"/>
      <c r="C785" s="208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  <c r="AA785" s="193"/>
      <c r="AB785" s="193"/>
      <c r="AC785" s="193"/>
      <c r="AD785" s="193"/>
      <c r="AE785" s="193"/>
      <c r="AF785" s="193"/>
      <c r="AG785" s="193"/>
      <c r="AH785" s="193"/>
      <c r="AI785" s="193"/>
      <c r="AJ785" s="193"/>
      <c r="AK785" s="193"/>
      <c r="AL785" s="193"/>
      <c r="AM785" s="193"/>
      <c r="AN785" s="193"/>
      <c r="AO785" s="193"/>
      <c r="AP785" s="193"/>
      <c r="AQ785" s="193"/>
      <c r="AR785" s="193"/>
      <c r="AS785" s="193"/>
      <c r="AT785" s="193"/>
      <c r="AU785" s="193"/>
      <c r="AV785" s="193"/>
      <c r="AW785" s="193"/>
      <c r="AX785" s="193"/>
      <c r="AY785" s="193"/>
    </row>
    <row r="786">
      <c r="A786" s="206"/>
      <c r="B786" s="211"/>
      <c r="C786" s="208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  <c r="AA786" s="193"/>
      <c r="AB786" s="193"/>
      <c r="AC786" s="193"/>
      <c r="AD786" s="193"/>
      <c r="AE786" s="193"/>
      <c r="AF786" s="193"/>
      <c r="AG786" s="193"/>
      <c r="AH786" s="193"/>
      <c r="AI786" s="193"/>
      <c r="AJ786" s="193"/>
      <c r="AK786" s="193"/>
      <c r="AL786" s="193"/>
      <c r="AM786" s="193"/>
      <c r="AN786" s="193"/>
      <c r="AO786" s="193"/>
      <c r="AP786" s="193"/>
      <c r="AQ786" s="193"/>
      <c r="AR786" s="193"/>
      <c r="AS786" s="193"/>
      <c r="AT786" s="193"/>
      <c r="AU786" s="193"/>
      <c r="AV786" s="193"/>
      <c r="AW786" s="193"/>
      <c r="AX786" s="193"/>
      <c r="AY786" s="193"/>
    </row>
    <row r="787">
      <c r="A787" s="206"/>
      <c r="B787" s="211"/>
      <c r="C787" s="208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  <c r="AA787" s="193"/>
      <c r="AB787" s="193"/>
      <c r="AC787" s="193"/>
      <c r="AD787" s="193"/>
      <c r="AE787" s="193"/>
      <c r="AF787" s="193"/>
      <c r="AG787" s="193"/>
      <c r="AH787" s="193"/>
      <c r="AI787" s="193"/>
      <c r="AJ787" s="193"/>
      <c r="AK787" s="193"/>
      <c r="AL787" s="193"/>
      <c r="AM787" s="193"/>
      <c r="AN787" s="193"/>
      <c r="AO787" s="193"/>
      <c r="AP787" s="193"/>
      <c r="AQ787" s="193"/>
      <c r="AR787" s="193"/>
      <c r="AS787" s="193"/>
      <c r="AT787" s="193"/>
      <c r="AU787" s="193"/>
      <c r="AV787" s="193"/>
      <c r="AW787" s="193"/>
      <c r="AX787" s="193"/>
      <c r="AY787" s="193"/>
    </row>
    <row r="788">
      <c r="A788" s="206"/>
      <c r="B788" s="211"/>
      <c r="C788" s="208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  <c r="AA788" s="193"/>
      <c r="AB788" s="193"/>
      <c r="AC788" s="193"/>
      <c r="AD788" s="193"/>
      <c r="AE788" s="193"/>
      <c r="AF788" s="193"/>
      <c r="AG788" s="193"/>
      <c r="AH788" s="193"/>
      <c r="AI788" s="193"/>
      <c r="AJ788" s="193"/>
      <c r="AK788" s="193"/>
      <c r="AL788" s="193"/>
      <c r="AM788" s="193"/>
      <c r="AN788" s="193"/>
      <c r="AO788" s="193"/>
      <c r="AP788" s="193"/>
      <c r="AQ788" s="193"/>
      <c r="AR788" s="193"/>
      <c r="AS788" s="193"/>
      <c r="AT788" s="193"/>
      <c r="AU788" s="193"/>
      <c r="AV788" s="193"/>
      <c r="AW788" s="193"/>
      <c r="AX788" s="193"/>
      <c r="AY788" s="193"/>
    </row>
    <row r="789">
      <c r="A789" s="206"/>
      <c r="B789" s="211"/>
      <c r="C789" s="208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  <c r="AA789" s="193"/>
      <c r="AB789" s="193"/>
      <c r="AC789" s="193"/>
      <c r="AD789" s="193"/>
      <c r="AE789" s="193"/>
      <c r="AF789" s="193"/>
      <c r="AG789" s="193"/>
      <c r="AH789" s="193"/>
      <c r="AI789" s="193"/>
      <c r="AJ789" s="193"/>
      <c r="AK789" s="193"/>
      <c r="AL789" s="193"/>
      <c r="AM789" s="193"/>
      <c r="AN789" s="193"/>
      <c r="AO789" s="193"/>
      <c r="AP789" s="193"/>
      <c r="AQ789" s="193"/>
      <c r="AR789" s="193"/>
      <c r="AS789" s="193"/>
      <c r="AT789" s="193"/>
      <c r="AU789" s="193"/>
      <c r="AV789" s="193"/>
      <c r="AW789" s="193"/>
      <c r="AX789" s="193"/>
      <c r="AY789" s="193"/>
    </row>
    <row r="790">
      <c r="A790" s="206"/>
      <c r="B790" s="211"/>
      <c r="C790" s="208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  <c r="AA790" s="193"/>
      <c r="AB790" s="193"/>
      <c r="AC790" s="193"/>
      <c r="AD790" s="193"/>
      <c r="AE790" s="193"/>
      <c r="AF790" s="193"/>
      <c r="AG790" s="193"/>
      <c r="AH790" s="193"/>
      <c r="AI790" s="193"/>
      <c r="AJ790" s="193"/>
      <c r="AK790" s="193"/>
      <c r="AL790" s="193"/>
      <c r="AM790" s="193"/>
      <c r="AN790" s="193"/>
      <c r="AO790" s="193"/>
      <c r="AP790" s="193"/>
      <c r="AQ790" s="193"/>
      <c r="AR790" s="193"/>
      <c r="AS790" s="193"/>
      <c r="AT790" s="193"/>
      <c r="AU790" s="193"/>
      <c r="AV790" s="193"/>
      <c r="AW790" s="193"/>
      <c r="AX790" s="193"/>
      <c r="AY790" s="193"/>
    </row>
    <row r="791">
      <c r="A791" s="206"/>
      <c r="B791" s="211"/>
      <c r="C791" s="208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  <c r="AA791" s="193"/>
      <c r="AB791" s="193"/>
      <c r="AC791" s="193"/>
      <c r="AD791" s="193"/>
      <c r="AE791" s="193"/>
      <c r="AF791" s="193"/>
      <c r="AG791" s="193"/>
      <c r="AH791" s="193"/>
      <c r="AI791" s="193"/>
      <c r="AJ791" s="193"/>
      <c r="AK791" s="193"/>
      <c r="AL791" s="193"/>
      <c r="AM791" s="193"/>
      <c r="AN791" s="193"/>
      <c r="AO791" s="193"/>
      <c r="AP791" s="193"/>
      <c r="AQ791" s="193"/>
      <c r="AR791" s="193"/>
      <c r="AS791" s="193"/>
      <c r="AT791" s="193"/>
      <c r="AU791" s="193"/>
      <c r="AV791" s="193"/>
      <c r="AW791" s="193"/>
      <c r="AX791" s="193"/>
      <c r="AY791" s="193"/>
    </row>
    <row r="792">
      <c r="A792" s="206"/>
      <c r="B792" s="211"/>
      <c r="C792" s="208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  <c r="AA792" s="193"/>
      <c r="AB792" s="193"/>
      <c r="AC792" s="193"/>
      <c r="AD792" s="193"/>
      <c r="AE792" s="193"/>
      <c r="AF792" s="193"/>
      <c r="AG792" s="193"/>
      <c r="AH792" s="193"/>
      <c r="AI792" s="193"/>
      <c r="AJ792" s="193"/>
      <c r="AK792" s="193"/>
      <c r="AL792" s="193"/>
      <c r="AM792" s="193"/>
      <c r="AN792" s="193"/>
      <c r="AO792" s="193"/>
      <c r="AP792" s="193"/>
      <c r="AQ792" s="193"/>
      <c r="AR792" s="193"/>
      <c r="AS792" s="193"/>
      <c r="AT792" s="193"/>
      <c r="AU792" s="193"/>
      <c r="AV792" s="193"/>
      <c r="AW792" s="193"/>
      <c r="AX792" s="193"/>
      <c r="AY792" s="193"/>
    </row>
    <row r="793">
      <c r="A793" s="206"/>
      <c r="B793" s="211"/>
      <c r="C793" s="208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  <c r="AA793" s="193"/>
      <c r="AB793" s="193"/>
      <c r="AC793" s="193"/>
      <c r="AD793" s="193"/>
      <c r="AE793" s="193"/>
      <c r="AF793" s="193"/>
      <c r="AG793" s="193"/>
      <c r="AH793" s="193"/>
      <c r="AI793" s="193"/>
      <c r="AJ793" s="193"/>
      <c r="AK793" s="193"/>
      <c r="AL793" s="193"/>
      <c r="AM793" s="193"/>
      <c r="AN793" s="193"/>
      <c r="AO793" s="193"/>
      <c r="AP793" s="193"/>
      <c r="AQ793" s="193"/>
      <c r="AR793" s="193"/>
      <c r="AS793" s="193"/>
      <c r="AT793" s="193"/>
      <c r="AU793" s="193"/>
      <c r="AV793" s="193"/>
      <c r="AW793" s="193"/>
      <c r="AX793" s="193"/>
      <c r="AY793" s="193"/>
    </row>
    <row r="794">
      <c r="A794" s="206"/>
      <c r="B794" s="211"/>
      <c r="C794" s="208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  <c r="AA794" s="193"/>
      <c r="AB794" s="193"/>
      <c r="AC794" s="193"/>
      <c r="AD794" s="193"/>
      <c r="AE794" s="193"/>
      <c r="AF794" s="193"/>
      <c r="AG794" s="193"/>
      <c r="AH794" s="193"/>
      <c r="AI794" s="193"/>
      <c r="AJ794" s="193"/>
      <c r="AK794" s="193"/>
      <c r="AL794" s="193"/>
      <c r="AM794" s="193"/>
      <c r="AN794" s="193"/>
      <c r="AO794" s="193"/>
      <c r="AP794" s="193"/>
      <c r="AQ794" s="193"/>
      <c r="AR794" s="193"/>
      <c r="AS794" s="193"/>
      <c r="AT794" s="193"/>
      <c r="AU794" s="193"/>
      <c r="AV794" s="193"/>
      <c r="AW794" s="193"/>
      <c r="AX794" s="193"/>
      <c r="AY794" s="193"/>
    </row>
    <row r="795">
      <c r="A795" s="206"/>
      <c r="B795" s="211"/>
      <c r="C795" s="208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  <c r="AA795" s="193"/>
      <c r="AB795" s="193"/>
      <c r="AC795" s="193"/>
      <c r="AD795" s="193"/>
      <c r="AE795" s="193"/>
      <c r="AF795" s="193"/>
      <c r="AG795" s="193"/>
      <c r="AH795" s="193"/>
      <c r="AI795" s="193"/>
      <c r="AJ795" s="193"/>
      <c r="AK795" s="193"/>
      <c r="AL795" s="193"/>
      <c r="AM795" s="193"/>
      <c r="AN795" s="193"/>
      <c r="AO795" s="193"/>
      <c r="AP795" s="193"/>
      <c r="AQ795" s="193"/>
      <c r="AR795" s="193"/>
      <c r="AS795" s="193"/>
      <c r="AT795" s="193"/>
      <c r="AU795" s="193"/>
      <c r="AV795" s="193"/>
      <c r="AW795" s="193"/>
      <c r="AX795" s="193"/>
      <c r="AY795" s="193"/>
    </row>
    <row r="796">
      <c r="A796" s="206"/>
      <c r="B796" s="211"/>
      <c r="C796" s="208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  <c r="AA796" s="193"/>
      <c r="AB796" s="193"/>
      <c r="AC796" s="193"/>
      <c r="AD796" s="193"/>
      <c r="AE796" s="193"/>
      <c r="AF796" s="193"/>
      <c r="AG796" s="193"/>
      <c r="AH796" s="193"/>
      <c r="AI796" s="193"/>
      <c r="AJ796" s="193"/>
      <c r="AK796" s="193"/>
      <c r="AL796" s="193"/>
      <c r="AM796" s="193"/>
      <c r="AN796" s="193"/>
      <c r="AO796" s="193"/>
      <c r="AP796" s="193"/>
      <c r="AQ796" s="193"/>
      <c r="AR796" s="193"/>
      <c r="AS796" s="193"/>
      <c r="AT796" s="193"/>
      <c r="AU796" s="193"/>
      <c r="AV796" s="193"/>
      <c r="AW796" s="193"/>
      <c r="AX796" s="193"/>
      <c r="AY796" s="193"/>
    </row>
    <row r="797">
      <c r="A797" s="206"/>
      <c r="B797" s="211"/>
      <c r="C797" s="208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  <c r="AA797" s="193"/>
      <c r="AB797" s="193"/>
      <c r="AC797" s="193"/>
      <c r="AD797" s="193"/>
      <c r="AE797" s="193"/>
      <c r="AF797" s="193"/>
      <c r="AG797" s="193"/>
      <c r="AH797" s="193"/>
      <c r="AI797" s="193"/>
      <c r="AJ797" s="193"/>
      <c r="AK797" s="193"/>
      <c r="AL797" s="193"/>
      <c r="AM797" s="193"/>
      <c r="AN797" s="193"/>
      <c r="AO797" s="193"/>
      <c r="AP797" s="193"/>
      <c r="AQ797" s="193"/>
      <c r="AR797" s="193"/>
      <c r="AS797" s="193"/>
      <c r="AT797" s="193"/>
      <c r="AU797" s="193"/>
      <c r="AV797" s="193"/>
      <c r="AW797" s="193"/>
      <c r="AX797" s="193"/>
      <c r="AY797" s="193"/>
    </row>
    <row r="798">
      <c r="A798" s="206"/>
      <c r="B798" s="211"/>
      <c r="C798" s="208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  <c r="AA798" s="193"/>
      <c r="AB798" s="193"/>
      <c r="AC798" s="193"/>
      <c r="AD798" s="193"/>
      <c r="AE798" s="193"/>
      <c r="AF798" s="193"/>
      <c r="AG798" s="193"/>
      <c r="AH798" s="193"/>
      <c r="AI798" s="193"/>
      <c r="AJ798" s="193"/>
      <c r="AK798" s="193"/>
      <c r="AL798" s="193"/>
      <c r="AM798" s="193"/>
      <c r="AN798" s="193"/>
      <c r="AO798" s="193"/>
      <c r="AP798" s="193"/>
      <c r="AQ798" s="193"/>
      <c r="AR798" s="193"/>
      <c r="AS798" s="193"/>
      <c r="AT798" s="193"/>
      <c r="AU798" s="193"/>
      <c r="AV798" s="193"/>
      <c r="AW798" s="193"/>
      <c r="AX798" s="193"/>
      <c r="AY798" s="193"/>
    </row>
    <row r="799">
      <c r="A799" s="206"/>
      <c r="B799" s="211"/>
      <c r="C799" s="208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  <c r="AA799" s="193"/>
      <c r="AB799" s="193"/>
      <c r="AC799" s="193"/>
      <c r="AD799" s="193"/>
      <c r="AE799" s="193"/>
      <c r="AF799" s="193"/>
      <c r="AG799" s="193"/>
      <c r="AH799" s="193"/>
      <c r="AI799" s="193"/>
      <c r="AJ799" s="193"/>
      <c r="AK799" s="193"/>
      <c r="AL799" s="193"/>
      <c r="AM799" s="193"/>
      <c r="AN799" s="193"/>
      <c r="AO799" s="193"/>
      <c r="AP799" s="193"/>
      <c r="AQ799" s="193"/>
      <c r="AR799" s="193"/>
      <c r="AS799" s="193"/>
      <c r="AT799" s="193"/>
      <c r="AU799" s="193"/>
      <c r="AV799" s="193"/>
      <c r="AW799" s="193"/>
      <c r="AX799" s="193"/>
      <c r="AY799" s="193"/>
    </row>
    <row r="800">
      <c r="A800" s="206"/>
      <c r="B800" s="211"/>
      <c r="C800" s="208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  <c r="AA800" s="193"/>
      <c r="AB800" s="193"/>
      <c r="AC800" s="193"/>
      <c r="AD800" s="193"/>
      <c r="AE800" s="193"/>
      <c r="AF800" s="193"/>
      <c r="AG800" s="193"/>
      <c r="AH800" s="193"/>
      <c r="AI800" s="193"/>
      <c r="AJ800" s="193"/>
      <c r="AK800" s="193"/>
      <c r="AL800" s="193"/>
      <c r="AM800" s="193"/>
      <c r="AN800" s="193"/>
      <c r="AO800" s="193"/>
      <c r="AP800" s="193"/>
      <c r="AQ800" s="193"/>
      <c r="AR800" s="193"/>
      <c r="AS800" s="193"/>
      <c r="AT800" s="193"/>
      <c r="AU800" s="193"/>
      <c r="AV800" s="193"/>
      <c r="AW800" s="193"/>
      <c r="AX800" s="193"/>
      <c r="AY800" s="193"/>
    </row>
    <row r="801">
      <c r="A801" s="206"/>
      <c r="B801" s="211"/>
      <c r="C801" s="208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  <c r="AA801" s="193"/>
      <c r="AB801" s="193"/>
      <c r="AC801" s="193"/>
      <c r="AD801" s="193"/>
      <c r="AE801" s="193"/>
      <c r="AF801" s="193"/>
      <c r="AG801" s="193"/>
      <c r="AH801" s="193"/>
      <c r="AI801" s="193"/>
      <c r="AJ801" s="193"/>
      <c r="AK801" s="193"/>
      <c r="AL801" s="193"/>
      <c r="AM801" s="193"/>
      <c r="AN801" s="193"/>
      <c r="AO801" s="193"/>
      <c r="AP801" s="193"/>
      <c r="AQ801" s="193"/>
      <c r="AR801" s="193"/>
      <c r="AS801" s="193"/>
      <c r="AT801" s="193"/>
      <c r="AU801" s="193"/>
      <c r="AV801" s="193"/>
      <c r="AW801" s="193"/>
      <c r="AX801" s="193"/>
      <c r="AY801" s="193"/>
    </row>
    <row r="802">
      <c r="A802" s="206"/>
      <c r="B802" s="211"/>
      <c r="C802" s="208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  <c r="AA802" s="193"/>
      <c r="AB802" s="193"/>
      <c r="AC802" s="193"/>
      <c r="AD802" s="193"/>
      <c r="AE802" s="193"/>
      <c r="AF802" s="193"/>
      <c r="AG802" s="193"/>
      <c r="AH802" s="193"/>
      <c r="AI802" s="193"/>
      <c r="AJ802" s="193"/>
      <c r="AK802" s="193"/>
      <c r="AL802" s="193"/>
      <c r="AM802" s="193"/>
      <c r="AN802" s="193"/>
      <c r="AO802" s="193"/>
      <c r="AP802" s="193"/>
      <c r="AQ802" s="193"/>
      <c r="AR802" s="193"/>
      <c r="AS802" s="193"/>
      <c r="AT802" s="193"/>
      <c r="AU802" s="193"/>
      <c r="AV802" s="193"/>
      <c r="AW802" s="193"/>
      <c r="AX802" s="193"/>
      <c r="AY802" s="193"/>
    </row>
    <row r="803">
      <c r="A803" s="206"/>
      <c r="B803" s="211"/>
      <c r="C803" s="208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  <c r="AA803" s="193"/>
      <c r="AB803" s="193"/>
      <c r="AC803" s="193"/>
      <c r="AD803" s="193"/>
      <c r="AE803" s="193"/>
      <c r="AF803" s="193"/>
      <c r="AG803" s="193"/>
      <c r="AH803" s="193"/>
      <c r="AI803" s="193"/>
      <c r="AJ803" s="193"/>
      <c r="AK803" s="193"/>
      <c r="AL803" s="193"/>
      <c r="AM803" s="193"/>
      <c r="AN803" s="193"/>
      <c r="AO803" s="193"/>
      <c r="AP803" s="193"/>
      <c r="AQ803" s="193"/>
      <c r="AR803" s="193"/>
      <c r="AS803" s="193"/>
      <c r="AT803" s="193"/>
      <c r="AU803" s="193"/>
      <c r="AV803" s="193"/>
      <c r="AW803" s="193"/>
      <c r="AX803" s="193"/>
      <c r="AY803" s="193"/>
    </row>
    <row r="804">
      <c r="A804" s="206"/>
      <c r="B804" s="211"/>
      <c r="C804" s="208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  <c r="AA804" s="193"/>
      <c r="AB804" s="193"/>
      <c r="AC804" s="193"/>
      <c r="AD804" s="193"/>
      <c r="AE804" s="193"/>
      <c r="AF804" s="193"/>
      <c r="AG804" s="193"/>
      <c r="AH804" s="193"/>
      <c r="AI804" s="193"/>
      <c r="AJ804" s="193"/>
      <c r="AK804" s="193"/>
      <c r="AL804" s="193"/>
      <c r="AM804" s="193"/>
      <c r="AN804" s="193"/>
      <c r="AO804" s="193"/>
      <c r="AP804" s="193"/>
      <c r="AQ804" s="193"/>
      <c r="AR804" s="193"/>
      <c r="AS804" s="193"/>
      <c r="AT804" s="193"/>
      <c r="AU804" s="193"/>
      <c r="AV804" s="193"/>
      <c r="AW804" s="193"/>
      <c r="AX804" s="193"/>
      <c r="AY804" s="193"/>
    </row>
    <row r="805">
      <c r="A805" s="206"/>
      <c r="B805" s="211"/>
      <c r="C805" s="208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  <c r="AA805" s="193"/>
      <c r="AB805" s="193"/>
      <c r="AC805" s="193"/>
      <c r="AD805" s="193"/>
      <c r="AE805" s="193"/>
      <c r="AF805" s="193"/>
      <c r="AG805" s="193"/>
      <c r="AH805" s="193"/>
      <c r="AI805" s="193"/>
      <c r="AJ805" s="193"/>
      <c r="AK805" s="193"/>
      <c r="AL805" s="193"/>
      <c r="AM805" s="193"/>
      <c r="AN805" s="193"/>
      <c r="AO805" s="193"/>
      <c r="AP805" s="193"/>
      <c r="AQ805" s="193"/>
      <c r="AR805" s="193"/>
      <c r="AS805" s="193"/>
      <c r="AT805" s="193"/>
      <c r="AU805" s="193"/>
      <c r="AV805" s="193"/>
      <c r="AW805" s="193"/>
      <c r="AX805" s="193"/>
      <c r="AY805" s="193"/>
    </row>
    <row r="806">
      <c r="A806" s="206"/>
      <c r="B806" s="211"/>
      <c r="C806" s="208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  <c r="AA806" s="193"/>
      <c r="AB806" s="193"/>
      <c r="AC806" s="193"/>
      <c r="AD806" s="193"/>
      <c r="AE806" s="193"/>
      <c r="AF806" s="193"/>
      <c r="AG806" s="193"/>
      <c r="AH806" s="193"/>
      <c r="AI806" s="193"/>
      <c r="AJ806" s="193"/>
      <c r="AK806" s="193"/>
      <c r="AL806" s="193"/>
      <c r="AM806" s="193"/>
      <c r="AN806" s="193"/>
      <c r="AO806" s="193"/>
      <c r="AP806" s="193"/>
      <c r="AQ806" s="193"/>
      <c r="AR806" s="193"/>
      <c r="AS806" s="193"/>
      <c r="AT806" s="193"/>
      <c r="AU806" s="193"/>
      <c r="AV806" s="193"/>
      <c r="AW806" s="193"/>
      <c r="AX806" s="193"/>
      <c r="AY806" s="193"/>
    </row>
    <row r="807">
      <c r="A807" s="206"/>
      <c r="B807" s="211"/>
      <c r="C807" s="208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  <c r="AA807" s="193"/>
      <c r="AB807" s="193"/>
      <c r="AC807" s="193"/>
      <c r="AD807" s="193"/>
      <c r="AE807" s="193"/>
      <c r="AF807" s="193"/>
      <c r="AG807" s="193"/>
      <c r="AH807" s="193"/>
      <c r="AI807" s="193"/>
      <c r="AJ807" s="193"/>
      <c r="AK807" s="193"/>
      <c r="AL807" s="193"/>
      <c r="AM807" s="193"/>
      <c r="AN807" s="193"/>
      <c r="AO807" s="193"/>
      <c r="AP807" s="193"/>
      <c r="AQ807" s="193"/>
      <c r="AR807" s="193"/>
      <c r="AS807" s="193"/>
      <c r="AT807" s="193"/>
      <c r="AU807" s="193"/>
      <c r="AV807" s="193"/>
      <c r="AW807" s="193"/>
      <c r="AX807" s="193"/>
      <c r="AY807" s="193"/>
    </row>
    <row r="808">
      <c r="A808" s="206"/>
      <c r="B808" s="211"/>
      <c r="C808" s="208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  <c r="AA808" s="193"/>
      <c r="AB808" s="193"/>
      <c r="AC808" s="193"/>
      <c r="AD808" s="193"/>
      <c r="AE808" s="193"/>
      <c r="AF808" s="193"/>
      <c r="AG808" s="193"/>
      <c r="AH808" s="193"/>
      <c r="AI808" s="193"/>
      <c r="AJ808" s="193"/>
      <c r="AK808" s="193"/>
      <c r="AL808" s="193"/>
      <c r="AM808" s="193"/>
      <c r="AN808" s="193"/>
      <c r="AO808" s="193"/>
      <c r="AP808" s="193"/>
      <c r="AQ808" s="193"/>
      <c r="AR808" s="193"/>
      <c r="AS808" s="193"/>
      <c r="AT808" s="193"/>
      <c r="AU808" s="193"/>
      <c r="AV808" s="193"/>
      <c r="AW808" s="193"/>
      <c r="AX808" s="193"/>
      <c r="AY808" s="193"/>
    </row>
    <row r="809">
      <c r="A809" s="206"/>
      <c r="B809" s="211"/>
      <c r="C809" s="208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  <c r="AA809" s="193"/>
      <c r="AB809" s="193"/>
      <c r="AC809" s="193"/>
      <c r="AD809" s="193"/>
      <c r="AE809" s="193"/>
      <c r="AF809" s="193"/>
      <c r="AG809" s="193"/>
      <c r="AH809" s="193"/>
      <c r="AI809" s="193"/>
      <c r="AJ809" s="193"/>
      <c r="AK809" s="193"/>
      <c r="AL809" s="193"/>
      <c r="AM809" s="193"/>
      <c r="AN809" s="193"/>
      <c r="AO809" s="193"/>
      <c r="AP809" s="193"/>
      <c r="AQ809" s="193"/>
      <c r="AR809" s="193"/>
      <c r="AS809" s="193"/>
      <c r="AT809" s="193"/>
      <c r="AU809" s="193"/>
      <c r="AV809" s="193"/>
      <c r="AW809" s="193"/>
      <c r="AX809" s="193"/>
      <c r="AY809" s="193"/>
    </row>
    <row r="810">
      <c r="A810" s="206"/>
      <c r="B810" s="211"/>
      <c r="C810" s="208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  <c r="AA810" s="193"/>
      <c r="AB810" s="193"/>
      <c r="AC810" s="193"/>
      <c r="AD810" s="193"/>
      <c r="AE810" s="193"/>
      <c r="AF810" s="193"/>
      <c r="AG810" s="193"/>
      <c r="AH810" s="193"/>
      <c r="AI810" s="193"/>
      <c r="AJ810" s="193"/>
      <c r="AK810" s="193"/>
      <c r="AL810" s="193"/>
      <c r="AM810" s="193"/>
      <c r="AN810" s="193"/>
      <c r="AO810" s="193"/>
      <c r="AP810" s="193"/>
      <c r="AQ810" s="193"/>
      <c r="AR810" s="193"/>
      <c r="AS810" s="193"/>
      <c r="AT810" s="193"/>
      <c r="AU810" s="193"/>
      <c r="AV810" s="193"/>
      <c r="AW810" s="193"/>
      <c r="AX810" s="193"/>
      <c r="AY810" s="193"/>
    </row>
    <row r="811">
      <c r="A811" s="206"/>
      <c r="B811" s="211"/>
      <c r="C811" s="208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  <c r="AA811" s="193"/>
      <c r="AB811" s="193"/>
      <c r="AC811" s="193"/>
      <c r="AD811" s="193"/>
      <c r="AE811" s="193"/>
      <c r="AF811" s="193"/>
      <c r="AG811" s="193"/>
      <c r="AH811" s="193"/>
      <c r="AI811" s="193"/>
      <c r="AJ811" s="193"/>
      <c r="AK811" s="193"/>
      <c r="AL811" s="193"/>
      <c r="AM811" s="193"/>
      <c r="AN811" s="193"/>
      <c r="AO811" s="193"/>
      <c r="AP811" s="193"/>
      <c r="AQ811" s="193"/>
      <c r="AR811" s="193"/>
      <c r="AS811" s="193"/>
      <c r="AT811" s="193"/>
      <c r="AU811" s="193"/>
      <c r="AV811" s="193"/>
      <c r="AW811" s="193"/>
      <c r="AX811" s="193"/>
      <c r="AY811" s="193"/>
    </row>
    <row r="812">
      <c r="A812" s="206"/>
      <c r="B812" s="211"/>
      <c r="C812" s="208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  <c r="AA812" s="193"/>
      <c r="AB812" s="193"/>
      <c r="AC812" s="193"/>
      <c r="AD812" s="193"/>
      <c r="AE812" s="193"/>
      <c r="AF812" s="193"/>
      <c r="AG812" s="193"/>
      <c r="AH812" s="193"/>
      <c r="AI812" s="193"/>
      <c r="AJ812" s="193"/>
      <c r="AK812" s="193"/>
      <c r="AL812" s="193"/>
      <c r="AM812" s="193"/>
      <c r="AN812" s="193"/>
      <c r="AO812" s="193"/>
      <c r="AP812" s="193"/>
      <c r="AQ812" s="193"/>
      <c r="AR812" s="193"/>
      <c r="AS812" s="193"/>
      <c r="AT812" s="193"/>
      <c r="AU812" s="193"/>
      <c r="AV812" s="193"/>
      <c r="AW812" s="193"/>
      <c r="AX812" s="193"/>
      <c r="AY812" s="193"/>
    </row>
    <row r="813">
      <c r="A813" s="206"/>
      <c r="B813" s="211"/>
      <c r="C813" s="208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  <c r="AA813" s="193"/>
      <c r="AB813" s="193"/>
      <c r="AC813" s="193"/>
      <c r="AD813" s="193"/>
      <c r="AE813" s="193"/>
      <c r="AF813" s="193"/>
      <c r="AG813" s="193"/>
      <c r="AH813" s="193"/>
      <c r="AI813" s="193"/>
      <c r="AJ813" s="193"/>
      <c r="AK813" s="193"/>
      <c r="AL813" s="193"/>
      <c r="AM813" s="193"/>
      <c r="AN813" s="193"/>
      <c r="AO813" s="193"/>
      <c r="AP813" s="193"/>
      <c r="AQ813" s="193"/>
      <c r="AR813" s="193"/>
      <c r="AS813" s="193"/>
      <c r="AT813" s="193"/>
      <c r="AU813" s="193"/>
      <c r="AV813" s="193"/>
      <c r="AW813" s="193"/>
      <c r="AX813" s="193"/>
      <c r="AY813" s="193"/>
    </row>
    <row r="814">
      <c r="A814" s="206"/>
      <c r="B814" s="211"/>
      <c r="C814" s="208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  <c r="AA814" s="193"/>
      <c r="AB814" s="193"/>
      <c r="AC814" s="193"/>
      <c r="AD814" s="193"/>
      <c r="AE814" s="193"/>
      <c r="AF814" s="193"/>
      <c r="AG814" s="193"/>
      <c r="AH814" s="193"/>
      <c r="AI814" s="193"/>
      <c r="AJ814" s="193"/>
      <c r="AK814" s="193"/>
      <c r="AL814" s="193"/>
      <c r="AM814" s="193"/>
      <c r="AN814" s="193"/>
      <c r="AO814" s="193"/>
      <c r="AP814" s="193"/>
      <c r="AQ814" s="193"/>
      <c r="AR814" s="193"/>
      <c r="AS814" s="193"/>
      <c r="AT814" s="193"/>
      <c r="AU814" s="193"/>
      <c r="AV814" s="193"/>
      <c r="AW814" s="193"/>
      <c r="AX814" s="193"/>
      <c r="AY814" s="193"/>
    </row>
    <row r="815">
      <c r="A815" s="206"/>
      <c r="B815" s="211"/>
      <c r="C815" s="208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  <c r="AA815" s="193"/>
      <c r="AB815" s="193"/>
      <c r="AC815" s="193"/>
      <c r="AD815" s="193"/>
      <c r="AE815" s="193"/>
      <c r="AF815" s="193"/>
      <c r="AG815" s="193"/>
      <c r="AH815" s="193"/>
      <c r="AI815" s="193"/>
      <c r="AJ815" s="193"/>
      <c r="AK815" s="193"/>
      <c r="AL815" s="193"/>
      <c r="AM815" s="193"/>
      <c r="AN815" s="193"/>
      <c r="AO815" s="193"/>
      <c r="AP815" s="193"/>
      <c r="AQ815" s="193"/>
      <c r="AR815" s="193"/>
      <c r="AS815" s="193"/>
      <c r="AT815" s="193"/>
      <c r="AU815" s="193"/>
      <c r="AV815" s="193"/>
      <c r="AW815" s="193"/>
      <c r="AX815" s="193"/>
      <c r="AY815" s="193"/>
    </row>
    <row r="816">
      <c r="A816" s="206"/>
      <c r="B816" s="211"/>
      <c r="C816" s="208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  <c r="AA816" s="193"/>
      <c r="AB816" s="193"/>
      <c r="AC816" s="193"/>
      <c r="AD816" s="193"/>
      <c r="AE816" s="193"/>
      <c r="AF816" s="193"/>
      <c r="AG816" s="193"/>
      <c r="AH816" s="193"/>
      <c r="AI816" s="193"/>
      <c r="AJ816" s="193"/>
      <c r="AK816" s="193"/>
      <c r="AL816" s="193"/>
      <c r="AM816" s="193"/>
      <c r="AN816" s="193"/>
      <c r="AO816" s="193"/>
      <c r="AP816" s="193"/>
      <c r="AQ816" s="193"/>
      <c r="AR816" s="193"/>
      <c r="AS816" s="193"/>
      <c r="AT816" s="193"/>
      <c r="AU816" s="193"/>
      <c r="AV816" s="193"/>
      <c r="AW816" s="193"/>
      <c r="AX816" s="193"/>
      <c r="AY816" s="193"/>
    </row>
    <row r="817">
      <c r="A817" s="206"/>
      <c r="B817" s="211"/>
      <c r="C817" s="208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  <c r="AA817" s="193"/>
      <c r="AB817" s="193"/>
      <c r="AC817" s="193"/>
      <c r="AD817" s="193"/>
      <c r="AE817" s="193"/>
      <c r="AF817" s="193"/>
      <c r="AG817" s="193"/>
      <c r="AH817" s="193"/>
      <c r="AI817" s="193"/>
      <c r="AJ817" s="193"/>
      <c r="AK817" s="193"/>
      <c r="AL817" s="193"/>
      <c r="AM817" s="193"/>
      <c r="AN817" s="193"/>
      <c r="AO817" s="193"/>
      <c r="AP817" s="193"/>
      <c r="AQ817" s="193"/>
      <c r="AR817" s="193"/>
      <c r="AS817" s="193"/>
      <c r="AT817" s="193"/>
      <c r="AU817" s="193"/>
      <c r="AV817" s="193"/>
      <c r="AW817" s="193"/>
      <c r="AX817" s="193"/>
      <c r="AY817" s="193"/>
    </row>
    <row r="818">
      <c r="A818" s="206"/>
      <c r="B818" s="211"/>
      <c r="C818" s="208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  <c r="AA818" s="193"/>
      <c r="AB818" s="193"/>
      <c r="AC818" s="193"/>
      <c r="AD818" s="193"/>
      <c r="AE818" s="193"/>
      <c r="AF818" s="193"/>
      <c r="AG818" s="193"/>
      <c r="AH818" s="193"/>
      <c r="AI818" s="193"/>
      <c r="AJ818" s="193"/>
      <c r="AK818" s="193"/>
      <c r="AL818" s="193"/>
      <c r="AM818" s="193"/>
      <c r="AN818" s="193"/>
      <c r="AO818" s="193"/>
      <c r="AP818" s="193"/>
      <c r="AQ818" s="193"/>
      <c r="AR818" s="193"/>
      <c r="AS818" s="193"/>
      <c r="AT818" s="193"/>
      <c r="AU818" s="193"/>
      <c r="AV818" s="193"/>
      <c r="AW818" s="193"/>
      <c r="AX818" s="193"/>
      <c r="AY818" s="193"/>
    </row>
    <row r="819">
      <c r="A819" s="206"/>
      <c r="B819" s="211"/>
      <c r="C819" s="208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  <c r="AA819" s="193"/>
      <c r="AB819" s="193"/>
      <c r="AC819" s="193"/>
      <c r="AD819" s="193"/>
      <c r="AE819" s="193"/>
      <c r="AF819" s="193"/>
      <c r="AG819" s="193"/>
      <c r="AH819" s="193"/>
      <c r="AI819" s="193"/>
      <c r="AJ819" s="193"/>
      <c r="AK819" s="193"/>
      <c r="AL819" s="193"/>
      <c r="AM819" s="193"/>
      <c r="AN819" s="193"/>
      <c r="AO819" s="193"/>
      <c r="AP819" s="193"/>
      <c r="AQ819" s="193"/>
      <c r="AR819" s="193"/>
      <c r="AS819" s="193"/>
      <c r="AT819" s="193"/>
      <c r="AU819" s="193"/>
      <c r="AV819" s="193"/>
      <c r="AW819" s="193"/>
      <c r="AX819" s="193"/>
      <c r="AY819" s="193"/>
    </row>
    <row r="820">
      <c r="A820" s="206"/>
      <c r="B820" s="211"/>
      <c r="C820" s="208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  <c r="AA820" s="193"/>
      <c r="AB820" s="193"/>
      <c r="AC820" s="193"/>
      <c r="AD820" s="193"/>
      <c r="AE820" s="193"/>
      <c r="AF820" s="193"/>
      <c r="AG820" s="193"/>
      <c r="AH820" s="193"/>
      <c r="AI820" s="193"/>
      <c r="AJ820" s="193"/>
      <c r="AK820" s="193"/>
      <c r="AL820" s="193"/>
      <c r="AM820" s="193"/>
      <c r="AN820" s="193"/>
      <c r="AO820" s="193"/>
      <c r="AP820" s="193"/>
      <c r="AQ820" s="193"/>
      <c r="AR820" s="193"/>
      <c r="AS820" s="193"/>
      <c r="AT820" s="193"/>
      <c r="AU820" s="193"/>
      <c r="AV820" s="193"/>
      <c r="AW820" s="193"/>
      <c r="AX820" s="193"/>
      <c r="AY820" s="193"/>
    </row>
    <row r="821">
      <c r="A821" s="206"/>
      <c r="B821" s="211"/>
      <c r="C821" s="208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  <c r="AA821" s="193"/>
      <c r="AB821" s="193"/>
      <c r="AC821" s="193"/>
      <c r="AD821" s="193"/>
      <c r="AE821" s="193"/>
      <c r="AF821" s="193"/>
      <c r="AG821" s="193"/>
      <c r="AH821" s="193"/>
      <c r="AI821" s="193"/>
      <c r="AJ821" s="193"/>
      <c r="AK821" s="193"/>
      <c r="AL821" s="193"/>
      <c r="AM821" s="193"/>
      <c r="AN821" s="193"/>
      <c r="AO821" s="193"/>
      <c r="AP821" s="193"/>
      <c r="AQ821" s="193"/>
      <c r="AR821" s="193"/>
      <c r="AS821" s="193"/>
      <c r="AT821" s="193"/>
      <c r="AU821" s="193"/>
      <c r="AV821" s="193"/>
      <c r="AW821" s="193"/>
      <c r="AX821" s="193"/>
      <c r="AY821" s="193"/>
    </row>
    <row r="822">
      <c r="A822" s="206"/>
      <c r="B822" s="211"/>
      <c r="C822" s="208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  <c r="AA822" s="193"/>
      <c r="AB822" s="193"/>
      <c r="AC822" s="193"/>
      <c r="AD822" s="193"/>
      <c r="AE822" s="193"/>
      <c r="AF822" s="193"/>
      <c r="AG822" s="193"/>
      <c r="AH822" s="193"/>
      <c r="AI822" s="193"/>
      <c r="AJ822" s="193"/>
      <c r="AK822" s="193"/>
      <c r="AL822" s="193"/>
      <c r="AM822" s="193"/>
      <c r="AN822" s="193"/>
      <c r="AO822" s="193"/>
      <c r="AP822" s="193"/>
      <c r="AQ822" s="193"/>
      <c r="AR822" s="193"/>
      <c r="AS822" s="193"/>
      <c r="AT822" s="193"/>
      <c r="AU822" s="193"/>
      <c r="AV822" s="193"/>
      <c r="AW822" s="193"/>
      <c r="AX822" s="193"/>
      <c r="AY822" s="193"/>
    </row>
    <row r="823">
      <c r="A823" s="206"/>
      <c r="B823" s="211"/>
      <c r="C823" s="208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  <c r="AA823" s="193"/>
      <c r="AB823" s="193"/>
      <c r="AC823" s="193"/>
      <c r="AD823" s="193"/>
      <c r="AE823" s="193"/>
      <c r="AF823" s="193"/>
      <c r="AG823" s="193"/>
      <c r="AH823" s="193"/>
      <c r="AI823" s="193"/>
      <c r="AJ823" s="193"/>
      <c r="AK823" s="193"/>
      <c r="AL823" s="193"/>
      <c r="AM823" s="193"/>
      <c r="AN823" s="193"/>
      <c r="AO823" s="193"/>
      <c r="AP823" s="193"/>
      <c r="AQ823" s="193"/>
      <c r="AR823" s="193"/>
      <c r="AS823" s="193"/>
      <c r="AT823" s="193"/>
      <c r="AU823" s="193"/>
      <c r="AV823" s="193"/>
      <c r="AW823" s="193"/>
      <c r="AX823" s="193"/>
      <c r="AY823" s="193"/>
    </row>
    <row r="824">
      <c r="A824" s="206"/>
      <c r="B824" s="211"/>
      <c r="C824" s="208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  <c r="AA824" s="193"/>
      <c r="AB824" s="193"/>
      <c r="AC824" s="193"/>
      <c r="AD824" s="193"/>
      <c r="AE824" s="193"/>
      <c r="AF824" s="193"/>
      <c r="AG824" s="193"/>
      <c r="AH824" s="193"/>
      <c r="AI824" s="193"/>
      <c r="AJ824" s="193"/>
      <c r="AK824" s="193"/>
      <c r="AL824" s="193"/>
      <c r="AM824" s="193"/>
      <c r="AN824" s="193"/>
      <c r="AO824" s="193"/>
      <c r="AP824" s="193"/>
      <c r="AQ824" s="193"/>
      <c r="AR824" s="193"/>
      <c r="AS824" s="193"/>
      <c r="AT824" s="193"/>
      <c r="AU824" s="193"/>
      <c r="AV824" s="193"/>
      <c r="AW824" s="193"/>
      <c r="AX824" s="193"/>
      <c r="AY824" s="193"/>
    </row>
    <row r="825">
      <c r="A825" s="206"/>
      <c r="B825" s="211"/>
      <c r="C825" s="208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  <c r="AA825" s="193"/>
      <c r="AB825" s="193"/>
      <c r="AC825" s="193"/>
      <c r="AD825" s="193"/>
      <c r="AE825" s="193"/>
      <c r="AF825" s="193"/>
      <c r="AG825" s="193"/>
      <c r="AH825" s="193"/>
      <c r="AI825" s="193"/>
      <c r="AJ825" s="193"/>
      <c r="AK825" s="193"/>
      <c r="AL825" s="193"/>
      <c r="AM825" s="193"/>
      <c r="AN825" s="193"/>
      <c r="AO825" s="193"/>
      <c r="AP825" s="193"/>
      <c r="AQ825" s="193"/>
      <c r="AR825" s="193"/>
      <c r="AS825" s="193"/>
      <c r="AT825" s="193"/>
      <c r="AU825" s="193"/>
      <c r="AV825" s="193"/>
      <c r="AW825" s="193"/>
      <c r="AX825" s="193"/>
      <c r="AY825" s="193"/>
    </row>
    <row r="826">
      <c r="A826" s="206"/>
      <c r="B826" s="211"/>
      <c r="C826" s="208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  <c r="AA826" s="193"/>
      <c r="AB826" s="193"/>
      <c r="AC826" s="193"/>
      <c r="AD826" s="193"/>
      <c r="AE826" s="193"/>
      <c r="AF826" s="193"/>
      <c r="AG826" s="193"/>
      <c r="AH826" s="193"/>
      <c r="AI826" s="193"/>
      <c r="AJ826" s="193"/>
      <c r="AK826" s="193"/>
      <c r="AL826" s="193"/>
      <c r="AM826" s="193"/>
      <c r="AN826" s="193"/>
      <c r="AO826" s="193"/>
      <c r="AP826" s="193"/>
      <c r="AQ826" s="193"/>
      <c r="AR826" s="193"/>
      <c r="AS826" s="193"/>
      <c r="AT826" s="193"/>
      <c r="AU826" s="193"/>
      <c r="AV826" s="193"/>
      <c r="AW826" s="193"/>
      <c r="AX826" s="193"/>
      <c r="AY826" s="193"/>
    </row>
    <row r="827">
      <c r="A827" s="206"/>
      <c r="B827" s="211"/>
      <c r="C827" s="208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  <c r="AA827" s="193"/>
      <c r="AB827" s="193"/>
      <c r="AC827" s="193"/>
      <c r="AD827" s="193"/>
      <c r="AE827" s="193"/>
      <c r="AF827" s="193"/>
      <c r="AG827" s="193"/>
      <c r="AH827" s="193"/>
      <c r="AI827" s="193"/>
      <c r="AJ827" s="193"/>
      <c r="AK827" s="193"/>
      <c r="AL827" s="193"/>
      <c r="AM827" s="193"/>
      <c r="AN827" s="193"/>
      <c r="AO827" s="193"/>
      <c r="AP827" s="193"/>
      <c r="AQ827" s="193"/>
      <c r="AR827" s="193"/>
      <c r="AS827" s="193"/>
      <c r="AT827" s="193"/>
      <c r="AU827" s="193"/>
      <c r="AV827" s="193"/>
      <c r="AW827" s="193"/>
      <c r="AX827" s="193"/>
      <c r="AY827" s="193"/>
    </row>
    <row r="828">
      <c r="A828" s="206"/>
      <c r="B828" s="211"/>
      <c r="C828" s="208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  <c r="AA828" s="193"/>
      <c r="AB828" s="193"/>
      <c r="AC828" s="193"/>
      <c r="AD828" s="193"/>
      <c r="AE828" s="193"/>
      <c r="AF828" s="193"/>
      <c r="AG828" s="193"/>
      <c r="AH828" s="193"/>
      <c r="AI828" s="193"/>
      <c r="AJ828" s="193"/>
      <c r="AK828" s="193"/>
      <c r="AL828" s="193"/>
      <c r="AM828" s="193"/>
      <c r="AN828" s="193"/>
      <c r="AO828" s="193"/>
      <c r="AP828" s="193"/>
      <c r="AQ828" s="193"/>
      <c r="AR828" s="193"/>
      <c r="AS828" s="193"/>
      <c r="AT828" s="193"/>
      <c r="AU828" s="193"/>
      <c r="AV828" s="193"/>
      <c r="AW828" s="193"/>
      <c r="AX828" s="193"/>
      <c r="AY828" s="193"/>
    </row>
    <row r="829">
      <c r="A829" s="206"/>
      <c r="B829" s="211"/>
      <c r="C829" s="208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  <c r="AA829" s="193"/>
      <c r="AB829" s="193"/>
      <c r="AC829" s="193"/>
      <c r="AD829" s="193"/>
      <c r="AE829" s="193"/>
      <c r="AF829" s="193"/>
      <c r="AG829" s="193"/>
      <c r="AH829" s="193"/>
      <c r="AI829" s="193"/>
      <c r="AJ829" s="193"/>
      <c r="AK829" s="193"/>
      <c r="AL829" s="193"/>
      <c r="AM829" s="193"/>
      <c r="AN829" s="193"/>
      <c r="AO829" s="193"/>
      <c r="AP829" s="193"/>
      <c r="AQ829" s="193"/>
      <c r="AR829" s="193"/>
      <c r="AS829" s="193"/>
      <c r="AT829" s="193"/>
      <c r="AU829" s="193"/>
      <c r="AV829" s="193"/>
      <c r="AW829" s="193"/>
      <c r="AX829" s="193"/>
      <c r="AY829" s="193"/>
    </row>
    <row r="830">
      <c r="A830" s="206"/>
      <c r="B830" s="211"/>
      <c r="C830" s="208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  <c r="AA830" s="193"/>
      <c r="AB830" s="193"/>
      <c r="AC830" s="193"/>
      <c r="AD830" s="193"/>
      <c r="AE830" s="193"/>
      <c r="AF830" s="193"/>
      <c r="AG830" s="193"/>
      <c r="AH830" s="193"/>
      <c r="AI830" s="193"/>
      <c r="AJ830" s="193"/>
      <c r="AK830" s="193"/>
      <c r="AL830" s="193"/>
      <c r="AM830" s="193"/>
      <c r="AN830" s="193"/>
      <c r="AO830" s="193"/>
      <c r="AP830" s="193"/>
      <c r="AQ830" s="193"/>
      <c r="AR830" s="193"/>
      <c r="AS830" s="193"/>
      <c r="AT830" s="193"/>
      <c r="AU830" s="193"/>
      <c r="AV830" s="193"/>
      <c r="AW830" s="193"/>
      <c r="AX830" s="193"/>
      <c r="AY830" s="193"/>
    </row>
    <row r="831">
      <c r="A831" s="206"/>
      <c r="B831" s="211"/>
      <c r="C831" s="208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  <c r="AA831" s="193"/>
      <c r="AB831" s="193"/>
      <c r="AC831" s="193"/>
      <c r="AD831" s="193"/>
      <c r="AE831" s="193"/>
      <c r="AF831" s="193"/>
      <c r="AG831" s="193"/>
      <c r="AH831" s="193"/>
      <c r="AI831" s="193"/>
      <c r="AJ831" s="193"/>
      <c r="AK831" s="193"/>
      <c r="AL831" s="193"/>
      <c r="AM831" s="193"/>
      <c r="AN831" s="193"/>
      <c r="AO831" s="193"/>
      <c r="AP831" s="193"/>
      <c r="AQ831" s="193"/>
      <c r="AR831" s="193"/>
      <c r="AS831" s="193"/>
      <c r="AT831" s="193"/>
      <c r="AU831" s="193"/>
      <c r="AV831" s="193"/>
      <c r="AW831" s="193"/>
      <c r="AX831" s="193"/>
      <c r="AY831" s="193"/>
    </row>
    <row r="832">
      <c r="A832" s="206"/>
      <c r="B832" s="211"/>
      <c r="C832" s="208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  <c r="AA832" s="193"/>
      <c r="AB832" s="193"/>
      <c r="AC832" s="193"/>
      <c r="AD832" s="193"/>
      <c r="AE832" s="193"/>
      <c r="AF832" s="193"/>
      <c r="AG832" s="193"/>
      <c r="AH832" s="193"/>
      <c r="AI832" s="193"/>
      <c r="AJ832" s="193"/>
      <c r="AK832" s="193"/>
      <c r="AL832" s="193"/>
      <c r="AM832" s="193"/>
      <c r="AN832" s="193"/>
      <c r="AO832" s="193"/>
      <c r="AP832" s="193"/>
      <c r="AQ832" s="193"/>
      <c r="AR832" s="193"/>
      <c r="AS832" s="193"/>
      <c r="AT832" s="193"/>
      <c r="AU832" s="193"/>
      <c r="AV832" s="193"/>
      <c r="AW832" s="193"/>
      <c r="AX832" s="193"/>
      <c r="AY832" s="193"/>
    </row>
    <row r="833">
      <c r="A833" s="206"/>
      <c r="B833" s="211"/>
      <c r="C833" s="208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  <c r="AA833" s="193"/>
      <c r="AB833" s="193"/>
      <c r="AC833" s="193"/>
      <c r="AD833" s="193"/>
      <c r="AE833" s="193"/>
      <c r="AF833" s="193"/>
      <c r="AG833" s="193"/>
      <c r="AH833" s="193"/>
      <c r="AI833" s="193"/>
      <c r="AJ833" s="193"/>
      <c r="AK833" s="193"/>
      <c r="AL833" s="193"/>
      <c r="AM833" s="193"/>
      <c r="AN833" s="193"/>
      <c r="AO833" s="193"/>
      <c r="AP833" s="193"/>
      <c r="AQ833" s="193"/>
      <c r="AR833" s="193"/>
      <c r="AS833" s="193"/>
      <c r="AT833" s="193"/>
      <c r="AU833" s="193"/>
      <c r="AV833" s="193"/>
      <c r="AW833" s="193"/>
      <c r="AX833" s="193"/>
      <c r="AY833" s="193"/>
    </row>
    <row r="834">
      <c r="A834" s="206"/>
      <c r="B834" s="211"/>
      <c r="C834" s="208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  <c r="AA834" s="193"/>
      <c r="AB834" s="193"/>
      <c r="AC834" s="193"/>
      <c r="AD834" s="193"/>
      <c r="AE834" s="193"/>
      <c r="AF834" s="193"/>
      <c r="AG834" s="193"/>
      <c r="AH834" s="193"/>
      <c r="AI834" s="193"/>
      <c r="AJ834" s="193"/>
      <c r="AK834" s="193"/>
      <c r="AL834" s="193"/>
      <c r="AM834" s="193"/>
      <c r="AN834" s="193"/>
      <c r="AO834" s="193"/>
      <c r="AP834" s="193"/>
      <c r="AQ834" s="193"/>
      <c r="AR834" s="193"/>
      <c r="AS834" s="193"/>
      <c r="AT834" s="193"/>
      <c r="AU834" s="193"/>
      <c r="AV834" s="193"/>
      <c r="AW834" s="193"/>
      <c r="AX834" s="193"/>
      <c r="AY834" s="193"/>
    </row>
    <row r="835">
      <c r="A835" s="206"/>
      <c r="B835" s="211"/>
      <c r="C835" s="208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  <c r="AA835" s="193"/>
      <c r="AB835" s="193"/>
      <c r="AC835" s="193"/>
      <c r="AD835" s="193"/>
      <c r="AE835" s="193"/>
      <c r="AF835" s="193"/>
      <c r="AG835" s="193"/>
      <c r="AH835" s="193"/>
      <c r="AI835" s="193"/>
      <c r="AJ835" s="193"/>
      <c r="AK835" s="193"/>
      <c r="AL835" s="193"/>
      <c r="AM835" s="193"/>
      <c r="AN835" s="193"/>
      <c r="AO835" s="193"/>
      <c r="AP835" s="193"/>
      <c r="AQ835" s="193"/>
      <c r="AR835" s="193"/>
      <c r="AS835" s="193"/>
      <c r="AT835" s="193"/>
      <c r="AU835" s="193"/>
      <c r="AV835" s="193"/>
      <c r="AW835" s="193"/>
      <c r="AX835" s="193"/>
      <c r="AY835" s="193"/>
    </row>
    <row r="836">
      <c r="A836" s="206"/>
      <c r="B836" s="211"/>
      <c r="C836" s="208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  <c r="AA836" s="193"/>
      <c r="AB836" s="193"/>
      <c r="AC836" s="193"/>
      <c r="AD836" s="193"/>
      <c r="AE836" s="193"/>
      <c r="AF836" s="193"/>
      <c r="AG836" s="193"/>
      <c r="AH836" s="193"/>
      <c r="AI836" s="193"/>
      <c r="AJ836" s="193"/>
      <c r="AK836" s="193"/>
      <c r="AL836" s="193"/>
      <c r="AM836" s="193"/>
      <c r="AN836" s="193"/>
      <c r="AO836" s="193"/>
      <c r="AP836" s="193"/>
      <c r="AQ836" s="193"/>
      <c r="AR836" s="193"/>
      <c r="AS836" s="193"/>
      <c r="AT836" s="193"/>
      <c r="AU836" s="193"/>
      <c r="AV836" s="193"/>
      <c r="AW836" s="193"/>
      <c r="AX836" s="193"/>
      <c r="AY836" s="193"/>
    </row>
    <row r="837">
      <c r="A837" s="206"/>
      <c r="B837" s="211"/>
      <c r="C837" s="208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  <c r="AA837" s="193"/>
      <c r="AB837" s="193"/>
      <c r="AC837" s="193"/>
      <c r="AD837" s="193"/>
      <c r="AE837" s="193"/>
      <c r="AF837" s="193"/>
      <c r="AG837" s="193"/>
      <c r="AH837" s="193"/>
      <c r="AI837" s="193"/>
      <c r="AJ837" s="193"/>
      <c r="AK837" s="193"/>
      <c r="AL837" s="193"/>
      <c r="AM837" s="193"/>
      <c r="AN837" s="193"/>
      <c r="AO837" s="193"/>
      <c r="AP837" s="193"/>
      <c r="AQ837" s="193"/>
      <c r="AR837" s="193"/>
      <c r="AS837" s="193"/>
      <c r="AT837" s="193"/>
      <c r="AU837" s="193"/>
      <c r="AV837" s="193"/>
      <c r="AW837" s="193"/>
      <c r="AX837" s="193"/>
      <c r="AY837" s="193"/>
    </row>
    <row r="838">
      <c r="A838" s="206"/>
      <c r="B838" s="211"/>
      <c r="C838" s="208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  <c r="AA838" s="193"/>
      <c r="AB838" s="193"/>
      <c r="AC838" s="193"/>
      <c r="AD838" s="193"/>
      <c r="AE838" s="193"/>
      <c r="AF838" s="193"/>
      <c r="AG838" s="193"/>
      <c r="AH838" s="193"/>
      <c r="AI838" s="193"/>
      <c r="AJ838" s="193"/>
      <c r="AK838" s="193"/>
      <c r="AL838" s="193"/>
      <c r="AM838" s="193"/>
      <c r="AN838" s="193"/>
      <c r="AO838" s="193"/>
      <c r="AP838" s="193"/>
      <c r="AQ838" s="193"/>
      <c r="AR838" s="193"/>
      <c r="AS838" s="193"/>
      <c r="AT838" s="193"/>
      <c r="AU838" s="193"/>
      <c r="AV838" s="193"/>
      <c r="AW838" s="193"/>
      <c r="AX838" s="193"/>
      <c r="AY838" s="193"/>
    </row>
    <row r="839">
      <c r="A839" s="206"/>
      <c r="B839" s="211"/>
      <c r="C839" s="208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  <c r="AA839" s="193"/>
      <c r="AB839" s="193"/>
      <c r="AC839" s="193"/>
      <c r="AD839" s="193"/>
      <c r="AE839" s="193"/>
      <c r="AF839" s="193"/>
      <c r="AG839" s="193"/>
      <c r="AH839" s="193"/>
      <c r="AI839" s="193"/>
      <c r="AJ839" s="193"/>
      <c r="AK839" s="193"/>
      <c r="AL839" s="193"/>
      <c r="AM839" s="193"/>
      <c r="AN839" s="193"/>
      <c r="AO839" s="193"/>
      <c r="AP839" s="193"/>
      <c r="AQ839" s="193"/>
      <c r="AR839" s="193"/>
      <c r="AS839" s="193"/>
      <c r="AT839" s="193"/>
      <c r="AU839" s="193"/>
      <c r="AV839" s="193"/>
      <c r="AW839" s="193"/>
      <c r="AX839" s="193"/>
      <c r="AY839" s="193"/>
    </row>
    <row r="840">
      <c r="A840" s="206"/>
      <c r="B840" s="211"/>
      <c r="C840" s="208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  <c r="AA840" s="193"/>
      <c r="AB840" s="193"/>
      <c r="AC840" s="193"/>
      <c r="AD840" s="193"/>
      <c r="AE840" s="193"/>
      <c r="AF840" s="193"/>
      <c r="AG840" s="193"/>
      <c r="AH840" s="193"/>
      <c r="AI840" s="193"/>
      <c r="AJ840" s="193"/>
      <c r="AK840" s="193"/>
      <c r="AL840" s="193"/>
      <c r="AM840" s="193"/>
      <c r="AN840" s="193"/>
      <c r="AO840" s="193"/>
      <c r="AP840" s="193"/>
      <c r="AQ840" s="193"/>
      <c r="AR840" s="193"/>
      <c r="AS840" s="193"/>
      <c r="AT840" s="193"/>
      <c r="AU840" s="193"/>
      <c r="AV840" s="193"/>
      <c r="AW840" s="193"/>
      <c r="AX840" s="193"/>
      <c r="AY840" s="193"/>
    </row>
    <row r="841">
      <c r="A841" s="206"/>
      <c r="B841" s="211"/>
      <c r="C841" s="208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  <c r="AA841" s="193"/>
      <c r="AB841" s="193"/>
      <c r="AC841" s="193"/>
      <c r="AD841" s="193"/>
      <c r="AE841" s="193"/>
      <c r="AF841" s="193"/>
      <c r="AG841" s="193"/>
      <c r="AH841" s="193"/>
      <c r="AI841" s="193"/>
      <c r="AJ841" s="193"/>
      <c r="AK841" s="193"/>
      <c r="AL841" s="193"/>
      <c r="AM841" s="193"/>
      <c r="AN841" s="193"/>
      <c r="AO841" s="193"/>
      <c r="AP841" s="193"/>
      <c r="AQ841" s="193"/>
      <c r="AR841" s="193"/>
      <c r="AS841" s="193"/>
      <c r="AT841" s="193"/>
      <c r="AU841" s="193"/>
      <c r="AV841" s="193"/>
      <c r="AW841" s="193"/>
      <c r="AX841" s="193"/>
      <c r="AY841" s="193"/>
    </row>
    <row r="842">
      <c r="A842" s="206"/>
      <c r="B842" s="211"/>
      <c r="C842" s="208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  <c r="AA842" s="193"/>
      <c r="AB842" s="193"/>
      <c r="AC842" s="193"/>
      <c r="AD842" s="193"/>
      <c r="AE842" s="193"/>
      <c r="AF842" s="193"/>
      <c r="AG842" s="193"/>
      <c r="AH842" s="193"/>
      <c r="AI842" s="193"/>
      <c r="AJ842" s="193"/>
      <c r="AK842" s="193"/>
      <c r="AL842" s="193"/>
      <c r="AM842" s="193"/>
      <c r="AN842" s="193"/>
      <c r="AO842" s="193"/>
      <c r="AP842" s="193"/>
      <c r="AQ842" s="193"/>
      <c r="AR842" s="193"/>
      <c r="AS842" s="193"/>
      <c r="AT842" s="193"/>
      <c r="AU842" s="193"/>
      <c r="AV842" s="193"/>
      <c r="AW842" s="193"/>
      <c r="AX842" s="193"/>
      <c r="AY842" s="193"/>
    </row>
    <row r="843">
      <c r="A843" s="206"/>
      <c r="B843" s="211"/>
      <c r="C843" s="208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  <c r="AA843" s="193"/>
      <c r="AB843" s="193"/>
      <c r="AC843" s="193"/>
      <c r="AD843" s="193"/>
      <c r="AE843" s="193"/>
      <c r="AF843" s="193"/>
      <c r="AG843" s="193"/>
      <c r="AH843" s="193"/>
      <c r="AI843" s="193"/>
      <c r="AJ843" s="193"/>
      <c r="AK843" s="193"/>
      <c r="AL843" s="193"/>
      <c r="AM843" s="193"/>
      <c r="AN843" s="193"/>
      <c r="AO843" s="193"/>
      <c r="AP843" s="193"/>
      <c r="AQ843" s="193"/>
      <c r="AR843" s="193"/>
      <c r="AS843" s="193"/>
      <c r="AT843" s="193"/>
      <c r="AU843" s="193"/>
      <c r="AV843" s="193"/>
      <c r="AW843" s="193"/>
      <c r="AX843" s="193"/>
      <c r="AY843" s="193"/>
    </row>
    <row r="844">
      <c r="A844" s="206"/>
      <c r="B844" s="211"/>
      <c r="C844" s="208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  <c r="AA844" s="193"/>
      <c r="AB844" s="193"/>
      <c r="AC844" s="193"/>
      <c r="AD844" s="193"/>
      <c r="AE844" s="193"/>
      <c r="AF844" s="193"/>
      <c r="AG844" s="193"/>
      <c r="AH844" s="193"/>
      <c r="AI844" s="193"/>
      <c r="AJ844" s="193"/>
      <c r="AK844" s="193"/>
      <c r="AL844" s="193"/>
      <c r="AM844" s="193"/>
      <c r="AN844" s="193"/>
      <c r="AO844" s="193"/>
      <c r="AP844" s="193"/>
      <c r="AQ844" s="193"/>
      <c r="AR844" s="193"/>
      <c r="AS844" s="193"/>
      <c r="AT844" s="193"/>
      <c r="AU844" s="193"/>
      <c r="AV844" s="193"/>
      <c r="AW844" s="193"/>
      <c r="AX844" s="193"/>
      <c r="AY844" s="193"/>
    </row>
    <row r="845">
      <c r="A845" s="206"/>
      <c r="B845" s="211"/>
      <c r="C845" s="208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  <c r="AA845" s="193"/>
      <c r="AB845" s="193"/>
      <c r="AC845" s="193"/>
      <c r="AD845" s="193"/>
      <c r="AE845" s="193"/>
      <c r="AF845" s="193"/>
      <c r="AG845" s="193"/>
      <c r="AH845" s="193"/>
      <c r="AI845" s="193"/>
      <c r="AJ845" s="193"/>
      <c r="AK845" s="193"/>
      <c r="AL845" s="193"/>
      <c r="AM845" s="193"/>
      <c r="AN845" s="193"/>
      <c r="AO845" s="193"/>
      <c r="AP845" s="193"/>
      <c r="AQ845" s="193"/>
      <c r="AR845" s="193"/>
      <c r="AS845" s="193"/>
      <c r="AT845" s="193"/>
      <c r="AU845" s="193"/>
      <c r="AV845" s="193"/>
      <c r="AW845" s="193"/>
      <c r="AX845" s="193"/>
      <c r="AY845" s="193"/>
    </row>
    <row r="846">
      <c r="A846" s="206"/>
      <c r="B846" s="211"/>
      <c r="C846" s="208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  <c r="AA846" s="193"/>
      <c r="AB846" s="193"/>
      <c r="AC846" s="193"/>
      <c r="AD846" s="193"/>
      <c r="AE846" s="193"/>
      <c r="AF846" s="193"/>
      <c r="AG846" s="193"/>
      <c r="AH846" s="193"/>
      <c r="AI846" s="193"/>
      <c r="AJ846" s="193"/>
      <c r="AK846" s="193"/>
      <c r="AL846" s="193"/>
      <c r="AM846" s="193"/>
      <c r="AN846" s="193"/>
      <c r="AO846" s="193"/>
      <c r="AP846" s="193"/>
      <c r="AQ846" s="193"/>
      <c r="AR846" s="193"/>
      <c r="AS846" s="193"/>
      <c r="AT846" s="193"/>
      <c r="AU846" s="193"/>
      <c r="AV846" s="193"/>
      <c r="AW846" s="193"/>
      <c r="AX846" s="193"/>
      <c r="AY846" s="193"/>
    </row>
    <row r="847">
      <c r="A847" s="206"/>
      <c r="B847" s="211"/>
      <c r="C847" s="208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  <c r="AA847" s="193"/>
      <c r="AB847" s="193"/>
      <c r="AC847" s="193"/>
      <c r="AD847" s="193"/>
      <c r="AE847" s="193"/>
      <c r="AF847" s="193"/>
      <c r="AG847" s="193"/>
      <c r="AH847" s="193"/>
      <c r="AI847" s="193"/>
      <c r="AJ847" s="193"/>
      <c r="AK847" s="193"/>
      <c r="AL847" s="193"/>
      <c r="AM847" s="193"/>
      <c r="AN847" s="193"/>
      <c r="AO847" s="193"/>
      <c r="AP847" s="193"/>
      <c r="AQ847" s="193"/>
      <c r="AR847" s="193"/>
      <c r="AS847" s="193"/>
      <c r="AT847" s="193"/>
      <c r="AU847" s="193"/>
      <c r="AV847" s="193"/>
      <c r="AW847" s="193"/>
      <c r="AX847" s="193"/>
      <c r="AY847" s="193"/>
    </row>
    <row r="848">
      <c r="A848" s="206"/>
      <c r="B848" s="211"/>
      <c r="C848" s="208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  <c r="AA848" s="193"/>
      <c r="AB848" s="193"/>
      <c r="AC848" s="193"/>
      <c r="AD848" s="193"/>
      <c r="AE848" s="193"/>
      <c r="AF848" s="193"/>
      <c r="AG848" s="193"/>
      <c r="AH848" s="193"/>
      <c r="AI848" s="193"/>
      <c r="AJ848" s="193"/>
      <c r="AK848" s="193"/>
      <c r="AL848" s="193"/>
      <c r="AM848" s="193"/>
      <c r="AN848" s="193"/>
      <c r="AO848" s="193"/>
      <c r="AP848" s="193"/>
      <c r="AQ848" s="193"/>
      <c r="AR848" s="193"/>
      <c r="AS848" s="193"/>
      <c r="AT848" s="193"/>
      <c r="AU848" s="193"/>
      <c r="AV848" s="193"/>
      <c r="AW848" s="193"/>
      <c r="AX848" s="193"/>
      <c r="AY848" s="193"/>
    </row>
    <row r="849">
      <c r="A849" s="206"/>
      <c r="B849" s="211"/>
      <c r="C849" s="208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  <c r="AA849" s="193"/>
      <c r="AB849" s="193"/>
      <c r="AC849" s="193"/>
      <c r="AD849" s="193"/>
      <c r="AE849" s="193"/>
      <c r="AF849" s="193"/>
      <c r="AG849" s="193"/>
      <c r="AH849" s="193"/>
      <c r="AI849" s="193"/>
      <c r="AJ849" s="193"/>
      <c r="AK849" s="193"/>
      <c r="AL849" s="193"/>
      <c r="AM849" s="193"/>
      <c r="AN849" s="193"/>
      <c r="AO849" s="193"/>
      <c r="AP849" s="193"/>
      <c r="AQ849" s="193"/>
      <c r="AR849" s="193"/>
      <c r="AS849" s="193"/>
      <c r="AT849" s="193"/>
      <c r="AU849" s="193"/>
      <c r="AV849" s="193"/>
      <c r="AW849" s="193"/>
      <c r="AX849" s="193"/>
      <c r="AY849" s="193"/>
    </row>
    <row r="850">
      <c r="A850" s="206"/>
      <c r="B850" s="211"/>
      <c r="C850" s="208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  <c r="AA850" s="193"/>
      <c r="AB850" s="193"/>
      <c r="AC850" s="193"/>
      <c r="AD850" s="193"/>
      <c r="AE850" s="193"/>
      <c r="AF850" s="193"/>
      <c r="AG850" s="193"/>
      <c r="AH850" s="193"/>
      <c r="AI850" s="193"/>
      <c r="AJ850" s="193"/>
      <c r="AK850" s="193"/>
      <c r="AL850" s="193"/>
      <c r="AM850" s="193"/>
      <c r="AN850" s="193"/>
      <c r="AO850" s="193"/>
      <c r="AP850" s="193"/>
      <c r="AQ850" s="193"/>
      <c r="AR850" s="193"/>
      <c r="AS850" s="193"/>
      <c r="AT850" s="193"/>
      <c r="AU850" s="193"/>
      <c r="AV850" s="193"/>
      <c r="AW850" s="193"/>
      <c r="AX850" s="193"/>
      <c r="AY850" s="193"/>
    </row>
    <row r="851">
      <c r="A851" s="206"/>
      <c r="B851" s="211"/>
      <c r="C851" s="208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  <c r="AA851" s="193"/>
      <c r="AB851" s="193"/>
      <c r="AC851" s="193"/>
      <c r="AD851" s="193"/>
      <c r="AE851" s="193"/>
      <c r="AF851" s="193"/>
      <c r="AG851" s="193"/>
      <c r="AH851" s="193"/>
      <c r="AI851" s="193"/>
      <c r="AJ851" s="193"/>
      <c r="AK851" s="193"/>
      <c r="AL851" s="193"/>
      <c r="AM851" s="193"/>
      <c r="AN851" s="193"/>
      <c r="AO851" s="193"/>
      <c r="AP851" s="193"/>
      <c r="AQ851" s="193"/>
      <c r="AR851" s="193"/>
      <c r="AS851" s="193"/>
      <c r="AT851" s="193"/>
      <c r="AU851" s="193"/>
      <c r="AV851" s="193"/>
      <c r="AW851" s="193"/>
      <c r="AX851" s="193"/>
      <c r="AY851" s="193"/>
    </row>
    <row r="852">
      <c r="A852" s="206"/>
      <c r="B852" s="211"/>
      <c r="C852" s="208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  <c r="AA852" s="193"/>
      <c r="AB852" s="193"/>
      <c r="AC852" s="193"/>
      <c r="AD852" s="193"/>
      <c r="AE852" s="193"/>
      <c r="AF852" s="193"/>
      <c r="AG852" s="193"/>
      <c r="AH852" s="193"/>
      <c r="AI852" s="193"/>
      <c r="AJ852" s="193"/>
      <c r="AK852" s="193"/>
      <c r="AL852" s="193"/>
      <c r="AM852" s="193"/>
      <c r="AN852" s="193"/>
      <c r="AO852" s="193"/>
      <c r="AP852" s="193"/>
      <c r="AQ852" s="193"/>
      <c r="AR852" s="193"/>
      <c r="AS852" s="193"/>
      <c r="AT852" s="193"/>
      <c r="AU852" s="193"/>
      <c r="AV852" s="193"/>
      <c r="AW852" s="193"/>
      <c r="AX852" s="193"/>
      <c r="AY852" s="193"/>
    </row>
    <row r="853">
      <c r="A853" s="206"/>
      <c r="B853" s="211"/>
      <c r="C853" s="208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  <c r="AA853" s="193"/>
      <c r="AB853" s="193"/>
      <c r="AC853" s="193"/>
      <c r="AD853" s="193"/>
      <c r="AE853" s="193"/>
      <c r="AF853" s="193"/>
      <c r="AG853" s="193"/>
      <c r="AH853" s="193"/>
      <c r="AI853" s="193"/>
      <c r="AJ853" s="193"/>
      <c r="AK853" s="193"/>
      <c r="AL853" s="193"/>
      <c r="AM853" s="193"/>
      <c r="AN853" s="193"/>
      <c r="AO853" s="193"/>
      <c r="AP853" s="193"/>
      <c r="AQ853" s="193"/>
      <c r="AR853" s="193"/>
      <c r="AS853" s="193"/>
      <c r="AT853" s="193"/>
      <c r="AU853" s="193"/>
      <c r="AV853" s="193"/>
      <c r="AW853" s="193"/>
      <c r="AX853" s="193"/>
      <c r="AY853" s="193"/>
    </row>
    <row r="854">
      <c r="A854" s="206"/>
      <c r="B854" s="211"/>
      <c r="C854" s="208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  <c r="AA854" s="193"/>
      <c r="AB854" s="193"/>
      <c r="AC854" s="193"/>
      <c r="AD854" s="193"/>
      <c r="AE854" s="193"/>
      <c r="AF854" s="193"/>
      <c r="AG854" s="193"/>
      <c r="AH854" s="193"/>
      <c r="AI854" s="193"/>
      <c r="AJ854" s="193"/>
      <c r="AK854" s="193"/>
      <c r="AL854" s="193"/>
      <c r="AM854" s="193"/>
      <c r="AN854" s="193"/>
      <c r="AO854" s="193"/>
      <c r="AP854" s="193"/>
      <c r="AQ854" s="193"/>
      <c r="AR854" s="193"/>
      <c r="AS854" s="193"/>
      <c r="AT854" s="193"/>
      <c r="AU854" s="193"/>
      <c r="AV854" s="193"/>
      <c r="AW854" s="193"/>
      <c r="AX854" s="193"/>
      <c r="AY854" s="193"/>
    </row>
    <row r="855">
      <c r="A855" s="206"/>
      <c r="B855" s="211"/>
      <c r="C855" s="208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  <c r="AA855" s="193"/>
      <c r="AB855" s="193"/>
      <c r="AC855" s="193"/>
      <c r="AD855" s="193"/>
      <c r="AE855" s="193"/>
      <c r="AF855" s="193"/>
      <c r="AG855" s="193"/>
      <c r="AH855" s="193"/>
      <c r="AI855" s="193"/>
      <c r="AJ855" s="193"/>
      <c r="AK855" s="193"/>
      <c r="AL855" s="193"/>
      <c r="AM855" s="193"/>
      <c r="AN855" s="193"/>
      <c r="AO855" s="193"/>
      <c r="AP855" s="193"/>
      <c r="AQ855" s="193"/>
      <c r="AR855" s="193"/>
      <c r="AS855" s="193"/>
      <c r="AT855" s="193"/>
      <c r="AU855" s="193"/>
      <c r="AV855" s="193"/>
      <c r="AW855" s="193"/>
      <c r="AX855" s="193"/>
      <c r="AY855" s="193"/>
    </row>
    <row r="856">
      <c r="A856" s="206"/>
      <c r="B856" s="211"/>
      <c r="C856" s="208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  <c r="AA856" s="193"/>
      <c r="AB856" s="193"/>
      <c r="AC856" s="193"/>
      <c r="AD856" s="193"/>
      <c r="AE856" s="193"/>
      <c r="AF856" s="193"/>
      <c r="AG856" s="193"/>
      <c r="AH856" s="193"/>
      <c r="AI856" s="193"/>
      <c r="AJ856" s="193"/>
      <c r="AK856" s="193"/>
      <c r="AL856" s="193"/>
      <c r="AM856" s="193"/>
      <c r="AN856" s="193"/>
      <c r="AO856" s="193"/>
      <c r="AP856" s="193"/>
      <c r="AQ856" s="193"/>
      <c r="AR856" s="193"/>
      <c r="AS856" s="193"/>
      <c r="AT856" s="193"/>
      <c r="AU856" s="193"/>
      <c r="AV856" s="193"/>
      <c r="AW856" s="193"/>
      <c r="AX856" s="193"/>
      <c r="AY856" s="193"/>
    </row>
    <row r="857">
      <c r="A857" s="206"/>
      <c r="B857" s="211"/>
      <c r="C857" s="208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  <c r="AA857" s="193"/>
      <c r="AB857" s="193"/>
      <c r="AC857" s="193"/>
      <c r="AD857" s="193"/>
      <c r="AE857" s="193"/>
      <c r="AF857" s="193"/>
      <c r="AG857" s="193"/>
      <c r="AH857" s="193"/>
      <c r="AI857" s="193"/>
      <c r="AJ857" s="193"/>
      <c r="AK857" s="193"/>
      <c r="AL857" s="193"/>
      <c r="AM857" s="193"/>
      <c r="AN857" s="193"/>
      <c r="AO857" s="193"/>
      <c r="AP857" s="193"/>
      <c r="AQ857" s="193"/>
      <c r="AR857" s="193"/>
      <c r="AS857" s="193"/>
      <c r="AT857" s="193"/>
      <c r="AU857" s="193"/>
      <c r="AV857" s="193"/>
      <c r="AW857" s="193"/>
      <c r="AX857" s="193"/>
      <c r="AY857" s="193"/>
    </row>
    <row r="858">
      <c r="A858" s="206"/>
      <c r="B858" s="211"/>
      <c r="C858" s="208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  <c r="AA858" s="193"/>
      <c r="AB858" s="193"/>
      <c r="AC858" s="193"/>
      <c r="AD858" s="193"/>
      <c r="AE858" s="193"/>
      <c r="AF858" s="193"/>
      <c r="AG858" s="193"/>
      <c r="AH858" s="193"/>
      <c r="AI858" s="193"/>
      <c r="AJ858" s="193"/>
      <c r="AK858" s="193"/>
      <c r="AL858" s="193"/>
      <c r="AM858" s="193"/>
      <c r="AN858" s="193"/>
      <c r="AO858" s="193"/>
      <c r="AP858" s="193"/>
      <c r="AQ858" s="193"/>
      <c r="AR858" s="193"/>
      <c r="AS858" s="193"/>
      <c r="AT858" s="193"/>
      <c r="AU858" s="193"/>
      <c r="AV858" s="193"/>
      <c r="AW858" s="193"/>
      <c r="AX858" s="193"/>
      <c r="AY858" s="193"/>
    </row>
    <row r="859">
      <c r="A859" s="206"/>
      <c r="B859" s="211"/>
      <c r="C859" s="208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  <c r="AA859" s="193"/>
      <c r="AB859" s="193"/>
      <c r="AC859" s="193"/>
      <c r="AD859" s="193"/>
      <c r="AE859" s="193"/>
      <c r="AF859" s="193"/>
      <c r="AG859" s="193"/>
      <c r="AH859" s="193"/>
      <c r="AI859" s="193"/>
      <c r="AJ859" s="193"/>
      <c r="AK859" s="193"/>
      <c r="AL859" s="193"/>
      <c r="AM859" s="193"/>
      <c r="AN859" s="193"/>
      <c r="AO859" s="193"/>
      <c r="AP859" s="193"/>
      <c r="AQ859" s="193"/>
      <c r="AR859" s="193"/>
      <c r="AS859" s="193"/>
      <c r="AT859" s="193"/>
      <c r="AU859" s="193"/>
      <c r="AV859" s="193"/>
      <c r="AW859" s="193"/>
      <c r="AX859" s="193"/>
      <c r="AY859" s="193"/>
    </row>
    <row r="860">
      <c r="A860" s="206"/>
      <c r="B860" s="211"/>
      <c r="C860" s="208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  <c r="AA860" s="193"/>
      <c r="AB860" s="193"/>
      <c r="AC860" s="193"/>
      <c r="AD860" s="193"/>
      <c r="AE860" s="193"/>
      <c r="AF860" s="193"/>
      <c r="AG860" s="193"/>
      <c r="AH860" s="193"/>
      <c r="AI860" s="193"/>
      <c r="AJ860" s="193"/>
      <c r="AK860" s="193"/>
      <c r="AL860" s="193"/>
      <c r="AM860" s="193"/>
      <c r="AN860" s="193"/>
      <c r="AO860" s="193"/>
      <c r="AP860" s="193"/>
      <c r="AQ860" s="193"/>
      <c r="AR860" s="193"/>
      <c r="AS860" s="193"/>
      <c r="AT860" s="193"/>
      <c r="AU860" s="193"/>
      <c r="AV860" s="193"/>
      <c r="AW860" s="193"/>
      <c r="AX860" s="193"/>
      <c r="AY860" s="193"/>
    </row>
    <row r="861">
      <c r="A861" s="206"/>
      <c r="B861" s="211"/>
      <c r="C861" s="208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  <c r="AA861" s="193"/>
      <c r="AB861" s="193"/>
      <c r="AC861" s="193"/>
      <c r="AD861" s="193"/>
      <c r="AE861" s="193"/>
      <c r="AF861" s="193"/>
      <c r="AG861" s="193"/>
      <c r="AH861" s="193"/>
      <c r="AI861" s="193"/>
      <c r="AJ861" s="193"/>
      <c r="AK861" s="193"/>
      <c r="AL861" s="193"/>
      <c r="AM861" s="193"/>
      <c r="AN861" s="193"/>
      <c r="AO861" s="193"/>
      <c r="AP861" s="193"/>
      <c r="AQ861" s="193"/>
      <c r="AR861" s="193"/>
      <c r="AS861" s="193"/>
      <c r="AT861" s="193"/>
      <c r="AU861" s="193"/>
      <c r="AV861" s="193"/>
      <c r="AW861" s="193"/>
      <c r="AX861" s="193"/>
      <c r="AY861" s="193"/>
    </row>
    <row r="862">
      <c r="A862" s="206"/>
      <c r="B862" s="211"/>
      <c r="C862" s="208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  <c r="AA862" s="193"/>
      <c r="AB862" s="193"/>
      <c r="AC862" s="193"/>
      <c r="AD862" s="193"/>
      <c r="AE862" s="193"/>
      <c r="AF862" s="193"/>
      <c r="AG862" s="193"/>
      <c r="AH862" s="193"/>
      <c r="AI862" s="193"/>
      <c r="AJ862" s="193"/>
      <c r="AK862" s="193"/>
      <c r="AL862" s="193"/>
      <c r="AM862" s="193"/>
      <c r="AN862" s="193"/>
      <c r="AO862" s="193"/>
      <c r="AP862" s="193"/>
      <c r="AQ862" s="193"/>
      <c r="AR862" s="193"/>
      <c r="AS862" s="193"/>
      <c r="AT862" s="193"/>
      <c r="AU862" s="193"/>
      <c r="AV862" s="193"/>
      <c r="AW862" s="193"/>
      <c r="AX862" s="193"/>
      <c r="AY862" s="193"/>
    </row>
    <row r="863">
      <c r="A863" s="206"/>
      <c r="B863" s="211"/>
      <c r="C863" s="208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  <c r="AA863" s="193"/>
      <c r="AB863" s="193"/>
      <c r="AC863" s="193"/>
      <c r="AD863" s="193"/>
      <c r="AE863" s="193"/>
      <c r="AF863" s="193"/>
      <c r="AG863" s="193"/>
      <c r="AH863" s="193"/>
      <c r="AI863" s="193"/>
      <c r="AJ863" s="193"/>
      <c r="AK863" s="193"/>
      <c r="AL863" s="193"/>
      <c r="AM863" s="193"/>
      <c r="AN863" s="193"/>
      <c r="AO863" s="193"/>
      <c r="AP863" s="193"/>
      <c r="AQ863" s="193"/>
      <c r="AR863" s="193"/>
      <c r="AS863" s="193"/>
      <c r="AT863" s="193"/>
      <c r="AU863" s="193"/>
      <c r="AV863" s="193"/>
      <c r="AW863" s="193"/>
      <c r="AX863" s="193"/>
      <c r="AY863" s="193"/>
    </row>
    <row r="864">
      <c r="A864" s="206"/>
      <c r="B864" s="211"/>
      <c r="C864" s="208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  <c r="AA864" s="193"/>
      <c r="AB864" s="193"/>
      <c r="AC864" s="193"/>
      <c r="AD864" s="193"/>
      <c r="AE864" s="193"/>
      <c r="AF864" s="193"/>
      <c r="AG864" s="193"/>
      <c r="AH864" s="193"/>
      <c r="AI864" s="193"/>
      <c r="AJ864" s="193"/>
      <c r="AK864" s="193"/>
      <c r="AL864" s="193"/>
      <c r="AM864" s="193"/>
      <c r="AN864" s="193"/>
      <c r="AO864" s="193"/>
      <c r="AP864" s="193"/>
      <c r="AQ864" s="193"/>
      <c r="AR864" s="193"/>
      <c r="AS864" s="193"/>
      <c r="AT864" s="193"/>
      <c r="AU864" s="193"/>
      <c r="AV864" s="193"/>
      <c r="AW864" s="193"/>
      <c r="AX864" s="193"/>
      <c r="AY864" s="193"/>
    </row>
    <row r="865">
      <c r="A865" s="206"/>
      <c r="B865" s="211"/>
      <c r="C865" s="208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  <c r="AA865" s="193"/>
      <c r="AB865" s="193"/>
      <c r="AC865" s="193"/>
      <c r="AD865" s="193"/>
      <c r="AE865" s="193"/>
      <c r="AF865" s="193"/>
      <c r="AG865" s="193"/>
      <c r="AH865" s="193"/>
      <c r="AI865" s="193"/>
      <c r="AJ865" s="193"/>
      <c r="AK865" s="193"/>
      <c r="AL865" s="193"/>
      <c r="AM865" s="193"/>
      <c r="AN865" s="193"/>
      <c r="AO865" s="193"/>
      <c r="AP865" s="193"/>
      <c r="AQ865" s="193"/>
      <c r="AR865" s="193"/>
      <c r="AS865" s="193"/>
      <c r="AT865" s="193"/>
      <c r="AU865" s="193"/>
      <c r="AV865" s="193"/>
      <c r="AW865" s="193"/>
      <c r="AX865" s="193"/>
      <c r="AY865" s="193"/>
    </row>
    <row r="866">
      <c r="A866" s="206"/>
      <c r="B866" s="211"/>
      <c r="C866" s="208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  <c r="AA866" s="193"/>
      <c r="AB866" s="193"/>
      <c r="AC866" s="193"/>
      <c r="AD866" s="193"/>
      <c r="AE866" s="193"/>
      <c r="AF866" s="193"/>
      <c r="AG866" s="193"/>
      <c r="AH866" s="193"/>
      <c r="AI866" s="193"/>
      <c r="AJ866" s="193"/>
      <c r="AK866" s="193"/>
      <c r="AL866" s="193"/>
      <c r="AM866" s="193"/>
      <c r="AN866" s="193"/>
      <c r="AO866" s="193"/>
      <c r="AP866" s="193"/>
      <c r="AQ866" s="193"/>
      <c r="AR866" s="193"/>
      <c r="AS866" s="193"/>
      <c r="AT866" s="193"/>
      <c r="AU866" s="193"/>
      <c r="AV866" s="193"/>
      <c r="AW866" s="193"/>
      <c r="AX866" s="193"/>
      <c r="AY866" s="193"/>
    </row>
    <row r="867">
      <c r="A867" s="206"/>
      <c r="B867" s="211"/>
      <c r="C867" s="208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  <c r="AA867" s="193"/>
      <c r="AB867" s="193"/>
      <c r="AC867" s="193"/>
      <c r="AD867" s="193"/>
      <c r="AE867" s="193"/>
      <c r="AF867" s="193"/>
      <c r="AG867" s="193"/>
      <c r="AH867" s="193"/>
      <c r="AI867" s="193"/>
      <c r="AJ867" s="193"/>
      <c r="AK867" s="193"/>
      <c r="AL867" s="193"/>
      <c r="AM867" s="193"/>
      <c r="AN867" s="193"/>
      <c r="AO867" s="193"/>
      <c r="AP867" s="193"/>
      <c r="AQ867" s="193"/>
      <c r="AR867" s="193"/>
      <c r="AS867" s="193"/>
      <c r="AT867" s="193"/>
      <c r="AU867" s="193"/>
      <c r="AV867" s="193"/>
      <c r="AW867" s="193"/>
      <c r="AX867" s="193"/>
      <c r="AY867" s="193"/>
    </row>
    <row r="868">
      <c r="A868" s="206"/>
      <c r="B868" s="211"/>
      <c r="C868" s="208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  <c r="AA868" s="193"/>
      <c r="AB868" s="193"/>
      <c r="AC868" s="193"/>
      <c r="AD868" s="193"/>
      <c r="AE868" s="193"/>
      <c r="AF868" s="193"/>
      <c r="AG868" s="193"/>
      <c r="AH868" s="193"/>
      <c r="AI868" s="193"/>
      <c r="AJ868" s="193"/>
      <c r="AK868" s="193"/>
      <c r="AL868" s="193"/>
      <c r="AM868" s="193"/>
      <c r="AN868" s="193"/>
      <c r="AO868" s="193"/>
      <c r="AP868" s="193"/>
      <c r="AQ868" s="193"/>
      <c r="AR868" s="193"/>
      <c r="AS868" s="193"/>
      <c r="AT868" s="193"/>
      <c r="AU868" s="193"/>
      <c r="AV868" s="193"/>
      <c r="AW868" s="193"/>
      <c r="AX868" s="193"/>
      <c r="AY868" s="193"/>
    </row>
    <row r="869">
      <c r="A869" s="206"/>
      <c r="B869" s="211"/>
      <c r="C869" s="208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  <c r="AA869" s="193"/>
      <c r="AB869" s="193"/>
      <c r="AC869" s="193"/>
      <c r="AD869" s="193"/>
      <c r="AE869" s="193"/>
      <c r="AF869" s="193"/>
      <c r="AG869" s="193"/>
      <c r="AH869" s="193"/>
      <c r="AI869" s="193"/>
      <c r="AJ869" s="193"/>
      <c r="AK869" s="193"/>
      <c r="AL869" s="193"/>
      <c r="AM869" s="193"/>
      <c r="AN869" s="193"/>
      <c r="AO869" s="193"/>
      <c r="AP869" s="193"/>
      <c r="AQ869" s="193"/>
      <c r="AR869" s="193"/>
      <c r="AS869" s="193"/>
      <c r="AT869" s="193"/>
      <c r="AU869" s="193"/>
      <c r="AV869" s="193"/>
      <c r="AW869" s="193"/>
      <c r="AX869" s="193"/>
      <c r="AY869" s="193"/>
    </row>
    <row r="870">
      <c r="A870" s="206"/>
      <c r="B870" s="211"/>
      <c r="C870" s="208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  <c r="AA870" s="193"/>
      <c r="AB870" s="193"/>
      <c r="AC870" s="193"/>
      <c r="AD870" s="193"/>
      <c r="AE870" s="193"/>
      <c r="AF870" s="193"/>
      <c r="AG870" s="193"/>
      <c r="AH870" s="193"/>
      <c r="AI870" s="193"/>
      <c r="AJ870" s="193"/>
      <c r="AK870" s="193"/>
      <c r="AL870" s="193"/>
      <c r="AM870" s="193"/>
      <c r="AN870" s="193"/>
      <c r="AO870" s="193"/>
      <c r="AP870" s="193"/>
      <c r="AQ870" s="193"/>
      <c r="AR870" s="193"/>
      <c r="AS870" s="193"/>
      <c r="AT870" s="193"/>
      <c r="AU870" s="193"/>
      <c r="AV870" s="193"/>
      <c r="AW870" s="193"/>
      <c r="AX870" s="193"/>
      <c r="AY870" s="193"/>
    </row>
    <row r="871">
      <c r="A871" s="206"/>
      <c r="B871" s="211"/>
      <c r="C871" s="208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  <c r="AA871" s="193"/>
      <c r="AB871" s="193"/>
      <c r="AC871" s="193"/>
      <c r="AD871" s="193"/>
      <c r="AE871" s="193"/>
      <c r="AF871" s="193"/>
      <c r="AG871" s="193"/>
      <c r="AH871" s="193"/>
      <c r="AI871" s="193"/>
      <c r="AJ871" s="193"/>
      <c r="AK871" s="193"/>
      <c r="AL871" s="193"/>
      <c r="AM871" s="193"/>
      <c r="AN871" s="193"/>
      <c r="AO871" s="193"/>
      <c r="AP871" s="193"/>
      <c r="AQ871" s="193"/>
      <c r="AR871" s="193"/>
      <c r="AS871" s="193"/>
      <c r="AT871" s="193"/>
      <c r="AU871" s="193"/>
      <c r="AV871" s="193"/>
      <c r="AW871" s="193"/>
      <c r="AX871" s="193"/>
      <c r="AY871" s="193"/>
    </row>
    <row r="872">
      <c r="A872" s="206"/>
      <c r="B872" s="211"/>
      <c r="C872" s="208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  <c r="AA872" s="193"/>
      <c r="AB872" s="193"/>
      <c r="AC872" s="193"/>
      <c r="AD872" s="193"/>
      <c r="AE872" s="193"/>
      <c r="AF872" s="193"/>
      <c r="AG872" s="193"/>
      <c r="AH872" s="193"/>
      <c r="AI872" s="193"/>
      <c r="AJ872" s="193"/>
      <c r="AK872" s="193"/>
      <c r="AL872" s="193"/>
      <c r="AM872" s="193"/>
      <c r="AN872" s="193"/>
      <c r="AO872" s="193"/>
      <c r="AP872" s="193"/>
      <c r="AQ872" s="193"/>
      <c r="AR872" s="193"/>
      <c r="AS872" s="193"/>
      <c r="AT872" s="193"/>
      <c r="AU872" s="193"/>
      <c r="AV872" s="193"/>
      <c r="AW872" s="193"/>
      <c r="AX872" s="193"/>
      <c r="AY872" s="193"/>
    </row>
    <row r="873">
      <c r="A873" s="206"/>
      <c r="B873" s="211"/>
      <c r="C873" s="208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  <c r="AA873" s="193"/>
      <c r="AB873" s="193"/>
      <c r="AC873" s="193"/>
      <c r="AD873" s="193"/>
      <c r="AE873" s="193"/>
      <c r="AF873" s="193"/>
      <c r="AG873" s="193"/>
      <c r="AH873" s="193"/>
      <c r="AI873" s="193"/>
      <c r="AJ873" s="193"/>
      <c r="AK873" s="193"/>
      <c r="AL873" s="193"/>
      <c r="AM873" s="193"/>
      <c r="AN873" s="193"/>
      <c r="AO873" s="193"/>
      <c r="AP873" s="193"/>
      <c r="AQ873" s="193"/>
      <c r="AR873" s="193"/>
      <c r="AS873" s="193"/>
      <c r="AT873" s="193"/>
      <c r="AU873" s="193"/>
      <c r="AV873" s="193"/>
      <c r="AW873" s="193"/>
      <c r="AX873" s="193"/>
      <c r="AY873" s="193"/>
    </row>
    <row r="874">
      <c r="A874" s="206"/>
      <c r="B874" s="211"/>
      <c r="C874" s="208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  <c r="AA874" s="193"/>
      <c r="AB874" s="193"/>
      <c r="AC874" s="193"/>
      <c r="AD874" s="193"/>
      <c r="AE874" s="193"/>
      <c r="AF874" s="193"/>
      <c r="AG874" s="193"/>
      <c r="AH874" s="193"/>
      <c r="AI874" s="193"/>
      <c r="AJ874" s="193"/>
      <c r="AK874" s="193"/>
      <c r="AL874" s="193"/>
      <c r="AM874" s="193"/>
      <c r="AN874" s="193"/>
      <c r="AO874" s="193"/>
      <c r="AP874" s="193"/>
      <c r="AQ874" s="193"/>
      <c r="AR874" s="193"/>
      <c r="AS874" s="193"/>
      <c r="AT874" s="193"/>
      <c r="AU874" s="193"/>
      <c r="AV874" s="193"/>
      <c r="AW874" s="193"/>
      <c r="AX874" s="193"/>
      <c r="AY874" s="193"/>
    </row>
    <row r="875">
      <c r="A875" s="206"/>
      <c r="B875" s="211"/>
      <c r="C875" s="208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  <c r="AA875" s="193"/>
      <c r="AB875" s="193"/>
      <c r="AC875" s="193"/>
      <c r="AD875" s="193"/>
      <c r="AE875" s="193"/>
      <c r="AF875" s="193"/>
      <c r="AG875" s="193"/>
      <c r="AH875" s="193"/>
      <c r="AI875" s="193"/>
      <c r="AJ875" s="193"/>
      <c r="AK875" s="193"/>
      <c r="AL875" s="193"/>
      <c r="AM875" s="193"/>
      <c r="AN875" s="193"/>
      <c r="AO875" s="193"/>
      <c r="AP875" s="193"/>
      <c r="AQ875" s="193"/>
      <c r="AR875" s="193"/>
      <c r="AS875" s="193"/>
      <c r="AT875" s="193"/>
      <c r="AU875" s="193"/>
      <c r="AV875" s="193"/>
      <c r="AW875" s="193"/>
      <c r="AX875" s="193"/>
      <c r="AY875" s="193"/>
    </row>
    <row r="876">
      <c r="A876" s="206"/>
      <c r="B876" s="211"/>
      <c r="C876" s="208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  <c r="AA876" s="193"/>
      <c r="AB876" s="193"/>
      <c r="AC876" s="193"/>
      <c r="AD876" s="193"/>
      <c r="AE876" s="193"/>
      <c r="AF876" s="193"/>
      <c r="AG876" s="193"/>
      <c r="AH876" s="193"/>
      <c r="AI876" s="193"/>
      <c r="AJ876" s="193"/>
      <c r="AK876" s="193"/>
      <c r="AL876" s="193"/>
      <c r="AM876" s="193"/>
      <c r="AN876" s="193"/>
      <c r="AO876" s="193"/>
      <c r="AP876" s="193"/>
      <c r="AQ876" s="193"/>
      <c r="AR876" s="193"/>
      <c r="AS876" s="193"/>
      <c r="AT876" s="193"/>
      <c r="AU876" s="193"/>
      <c r="AV876" s="193"/>
      <c r="AW876" s="193"/>
      <c r="AX876" s="193"/>
      <c r="AY876" s="193"/>
    </row>
    <row r="877">
      <c r="A877" s="206"/>
      <c r="B877" s="211"/>
      <c r="C877" s="208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  <c r="AA877" s="193"/>
      <c r="AB877" s="193"/>
      <c r="AC877" s="193"/>
      <c r="AD877" s="193"/>
      <c r="AE877" s="193"/>
      <c r="AF877" s="193"/>
      <c r="AG877" s="193"/>
      <c r="AH877" s="193"/>
      <c r="AI877" s="193"/>
      <c r="AJ877" s="193"/>
      <c r="AK877" s="193"/>
      <c r="AL877" s="193"/>
      <c r="AM877" s="193"/>
      <c r="AN877" s="193"/>
      <c r="AO877" s="193"/>
      <c r="AP877" s="193"/>
      <c r="AQ877" s="193"/>
      <c r="AR877" s="193"/>
      <c r="AS877" s="193"/>
      <c r="AT877" s="193"/>
      <c r="AU877" s="193"/>
      <c r="AV877" s="193"/>
      <c r="AW877" s="193"/>
      <c r="AX877" s="193"/>
      <c r="AY877" s="193"/>
    </row>
    <row r="878">
      <c r="A878" s="206"/>
      <c r="B878" s="211"/>
      <c r="C878" s="208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  <c r="AA878" s="193"/>
      <c r="AB878" s="193"/>
      <c r="AC878" s="193"/>
      <c r="AD878" s="193"/>
      <c r="AE878" s="193"/>
      <c r="AF878" s="193"/>
      <c r="AG878" s="193"/>
      <c r="AH878" s="193"/>
      <c r="AI878" s="193"/>
      <c r="AJ878" s="193"/>
      <c r="AK878" s="193"/>
      <c r="AL878" s="193"/>
      <c r="AM878" s="193"/>
      <c r="AN878" s="193"/>
      <c r="AO878" s="193"/>
      <c r="AP878" s="193"/>
      <c r="AQ878" s="193"/>
      <c r="AR878" s="193"/>
      <c r="AS878" s="193"/>
      <c r="AT878" s="193"/>
      <c r="AU878" s="193"/>
      <c r="AV878" s="193"/>
      <c r="AW878" s="193"/>
      <c r="AX878" s="193"/>
      <c r="AY878" s="193"/>
    </row>
    <row r="879">
      <c r="A879" s="206"/>
      <c r="B879" s="211"/>
      <c r="C879" s="208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  <c r="AA879" s="193"/>
      <c r="AB879" s="193"/>
      <c r="AC879" s="193"/>
      <c r="AD879" s="193"/>
      <c r="AE879" s="193"/>
      <c r="AF879" s="193"/>
      <c r="AG879" s="193"/>
      <c r="AH879" s="193"/>
      <c r="AI879" s="193"/>
      <c r="AJ879" s="193"/>
      <c r="AK879" s="193"/>
      <c r="AL879" s="193"/>
      <c r="AM879" s="193"/>
      <c r="AN879" s="193"/>
      <c r="AO879" s="193"/>
      <c r="AP879" s="193"/>
      <c r="AQ879" s="193"/>
      <c r="AR879" s="193"/>
      <c r="AS879" s="193"/>
      <c r="AT879" s="193"/>
      <c r="AU879" s="193"/>
      <c r="AV879" s="193"/>
      <c r="AW879" s="193"/>
      <c r="AX879" s="193"/>
      <c r="AY879" s="193"/>
    </row>
    <row r="880">
      <c r="A880" s="206"/>
      <c r="B880" s="211"/>
      <c r="C880" s="208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  <c r="AA880" s="193"/>
      <c r="AB880" s="193"/>
      <c r="AC880" s="193"/>
      <c r="AD880" s="193"/>
      <c r="AE880" s="193"/>
      <c r="AF880" s="193"/>
      <c r="AG880" s="193"/>
      <c r="AH880" s="193"/>
      <c r="AI880" s="193"/>
      <c r="AJ880" s="193"/>
      <c r="AK880" s="193"/>
      <c r="AL880" s="193"/>
      <c r="AM880" s="193"/>
      <c r="AN880" s="193"/>
      <c r="AO880" s="193"/>
      <c r="AP880" s="193"/>
      <c r="AQ880" s="193"/>
      <c r="AR880" s="193"/>
      <c r="AS880" s="193"/>
      <c r="AT880" s="193"/>
      <c r="AU880" s="193"/>
      <c r="AV880" s="193"/>
      <c r="AW880" s="193"/>
      <c r="AX880" s="193"/>
      <c r="AY880" s="193"/>
    </row>
    <row r="881">
      <c r="A881" s="206"/>
      <c r="B881" s="211"/>
      <c r="C881" s="208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  <c r="AA881" s="193"/>
      <c r="AB881" s="193"/>
      <c r="AC881" s="193"/>
      <c r="AD881" s="193"/>
      <c r="AE881" s="193"/>
      <c r="AF881" s="193"/>
      <c r="AG881" s="193"/>
      <c r="AH881" s="193"/>
      <c r="AI881" s="193"/>
      <c r="AJ881" s="193"/>
      <c r="AK881" s="193"/>
      <c r="AL881" s="193"/>
      <c r="AM881" s="193"/>
      <c r="AN881" s="193"/>
      <c r="AO881" s="193"/>
      <c r="AP881" s="193"/>
      <c r="AQ881" s="193"/>
      <c r="AR881" s="193"/>
      <c r="AS881" s="193"/>
      <c r="AT881" s="193"/>
      <c r="AU881" s="193"/>
      <c r="AV881" s="193"/>
      <c r="AW881" s="193"/>
      <c r="AX881" s="193"/>
      <c r="AY881" s="193"/>
    </row>
    <row r="882">
      <c r="A882" s="206"/>
      <c r="B882" s="211"/>
      <c r="C882" s="208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  <c r="AA882" s="193"/>
      <c r="AB882" s="193"/>
      <c r="AC882" s="193"/>
      <c r="AD882" s="193"/>
      <c r="AE882" s="193"/>
      <c r="AF882" s="193"/>
      <c r="AG882" s="193"/>
      <c r="AH882" s="193"/>
      <c r="AI882" s="193"/>
      <c r="AJ882" s="193"/>
      <c r="AK882" s="193"/>
      <c r="AL882" s="193"/>
      <c r="AM882" s="193"/>
      <c r="AN882" s="193"/>
      <c r="AO882" s="193"/>
      <c r="AP882" s="193"/>
      <c r="AQ882" s="193"/>
      <c r="AR882" s="193"/>
      <c r="AS882" s="193"/>
      <c r="AT882" s="193"/>
      <c r="AU882" s="193"/>
      <c r="AV882" s="193"/>
      <c r="AW882" s="193"/>
      <c r="AX882" s="193"/>
      <c r="AY882" s="193"/>
    </row>
    <row r="883">
      <c r="A883" s="206"/>
      <c r="B883" s="211"/>
      <c r="C883" s="208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  <c r="AA883" s="193"/>
      <c r="AB883" s="193"/>
      <c r="AC883" s="193"/>
      <c r="AD883" s="193"/>
      <c r="AE883" s="193"/>
      <c r="AF883" s="193"/>
      <c r="AG883" s="193"/>
      <c r="AH883" s="193"/>
      <c r="AI883" s="193"/>
      <c r="AJ883" s="193"/>
      <c r="AK883" s="193"/>
      <c r="AL883" s="193"/>
      <c r="AM883" s="193"/>
      <c r="AN883" s="193"/>
      <c r="AO883" s="193"/>
      <c r="AP883" s="193"/>
      <c r="AQ883" s="193"/>
      <c r="AR883" s="193"/>
      <c r="AS883" s="193"/>
      <c r="AT883" s="193"/>
      <c r="AU883" s="193"/>
      <c r="AV883" s="193"/>
      <c r="AW883" s="193"/>
      <c r="AX883" s="193"/>
      <c r="AY883" s="193"/>
    </row>
    <row r="884">
      <c r="A884" s="206"/>
      <c r="B884" s="211"/>
      <c r="C884" s="208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  <c r="AA884" s="193"/>
      <c r="AB884" s="193"/>
      <c r="AC884" s="193"/>
      <c r="AD884" s="193"/>
      <c r="AE884" s="193"/>
      <c r="AF884" s="193"/>
      <c r="AG884" s="193"/>
      <c r="AH884" s="193"/>
      <c r="AI884" s="193"/>
      <c r="AJ884" s="193"/>
      <c r="AK884" s="193"/>
      <c r="AL884" s="193"/>
      <c r="AM884" s="193"/>
      <c r="AN884" s="193"/>
      <c r="AO884" s="193"/>
      <c r="AP884" s="193"/>
      <c r="AQ884" s="193"/>
      <c r="AR884" s="193"/>
      <c r="AS884" s="193"/>
      <c r="AT884" s="193"/>
      <c r="AU884" s="193"/>
      <c r="AV884" s="193"/>
      <c r="AW884" s="193"/>
      <c r="AX884" s="193"/>
      <c r="AY884" s="193"/>
    </row>
    <row r="885">
      <c r="A885" s="206"/>
      <c r="B885" s="211"/>
      <c r="C885" s="208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  <c r="AA885" s="193"/>
      <c r="AB885" s="193"/>
      <c r="AC885" s="193"/>
      <c r="AD885" s="193"/>
      <c r="AE885" s="193"/>
      <c r="AF885" s="193"/>
      <c r="AG885" s="193"/>
      <c r="AH885" s="193"/>
      <c r="AI885" s="193"/>
      <c r="AJ885" s="193"/>
      <c r="AK885" s="193"/>
      <c r="AL885" s="193"/>
      <c r="AM885" s="193"/>
      <c r="AN885" s="193"/>
      <c r="AO885" s="193"/>
      <c r="AP885" s="193"/>
      <c r="AQ885" s="193"/>
      <c r="AR885" s="193"/>
      <c r="AS885" s="193"/>
      <c r="AT885" s="193"/>
      <c r="AU885" s="193"/>
      <c r="AV885" s="193"/>
      <c r="AW885" s="193"/>
      <c r="AX885" s="193"/>
      <c r="AY885" s="193"/>
    </row>
    <row r="886">
      <c r="A886" s="206"/>
      <c r="B886" s="211"/>
      <c r="C886" s="208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  <c r="AA886" s="193"/>
      <c r="AB886" s="193"/>
      <c r="AC886" s="193"/>
      <c r="AD886" s="193"/>
      <c r="AE886" s="193"/>
      <c r="AF886" s="193"/>
      <c r="AG886" s="193"/>
      <c r="AH886" s="193"/>
      <c r="AI886" s="193"/>
      <c r="AJ886" s="193"/>
      <c r="AK886" s="193"/>
      <c r="AL886" s="193"/>
      <c r="AM886" s="193"/>
      <c r="AN886" s="193"/>
      <c r="AO886" s="193"/>
      <c r="AP886" s="193"/>
      <c r="AQ886" s="193"/>
      <c r="AR886" s="193"/>
      <c r="AS886" s="193"/>
      <c r="AT886" s="193"/>
      <c r="AU886" s="193"/>
      <c r="AV886" s="193"/>
      <c r="AW886" s="193"/>
      <c r="AX886" s="193"/>
      <c r="AY886" s="193"/>
    </row>
    <row r="887">
      <c r="A887" s="206"/>
      <c r="B887" s="211"/>
      <c r="C887" s="208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  <c r="AA887" s="193"/>
      <c r="AB887" s="193"/>
      <c r="AC887" s="193"/>
      <c r="AD887" s="193"/>
      <c r="AE887" s="193"/>
      <c r="AF887" s="193"/>
      <c r="AG887" s="193"/>
      <c r="AH887" s="193"/>
      <c r="AI887" s="193"/>
      <c r="AJ887" s="193"/>
      <c r="AK887" s="193"/>
      <c r="AL887" s="193"/>
      <c r="AM887" s="193"/>
      <c r="AN887" s="193"/>
      <c r="AO887" s="193"/>
      <c r="AP887" s="193"/>
      <c r="AQ887" s="193"/>
      <c r="AR887" s="193"/>
      <c r="AS887" s="193"/>
      <c r="AT887" s="193"/>
      <c r="AU887" s="193"/>
      <c r="AV887" s="193"/>
      <c r="AW887" s="193"/>
      <c r="AX887" s="193"/>
      <c r="AY887" s="193"/>
    </row>
    <row r="888">
      <c r="A888" s="206"/>
      <c r="B888" s="211"/>
      <c r="C888" s="208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  <c r="AA888" s="193"/>
      <c r="AB888" s="193"/>
      <c r="AC888" s="193"/>
      <c r="AD888" s="193"/>
      <c r="AE888" s="193"/>
      <c r="AF888" s="193"/>
      <c r="AG888" s="193"/>
      <c r="AH888" s="193"/>
      <c r="AI888" s="193"/>
      <c r="AJ888" s="193"/>
      <c r="AK888" s="193"/>
      <c r="AL888" s="193"/>
      <c r="AM888" s="193"/>
      <c r="AN888" s="193"/>
      <c r="AO888" s="193"/>
      <c r="AP888" s="193"/>
      <c r="AQ888" s="193"/>
      <c r="AR888" s="193"/>
      <c r="AS888" s="193"/>
      <c r="AT888" s="193"/>
      <c r="AU888" s="193"/>
      <c r="AV888" s="193"/>
      <c r="AW888" s="193"/>
      <c r="AX888" s="193"/>
      <c r="AY888" s="193"/>
    </row>
    <row r="889">
      <c r="A889" s="206"/>
      <c r="B889" s="211"/>
      <c r="C889" s="208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  <c r="AA889" s="193"/>
      <c r="AB889" s="193"/>
      <c r="AC889" s="193"/>
      <c r="AD889" s="193"/>
      <c r="AE889" s="193"/>
      <c r="AF889" s="193"/>
      <c r="AG889" s="193"/>
      <c r="AH889" s="193"/>
      <c r="AI889" s="193"/>
      <c r="AJ889" s="193"/>
      <c r="AK889" s="193"/>
      <c r="AL889" s="193"/>
      <c r="AM889" s="193"/>
      <c r="AN889" s="193"/>
      <c r="AO889" s="193"/>
      <c r="AP889" s="193"/>
      <c r="AQ889" s="193"/>
      <c r="AR889" s="193"/>
      <c r="AS889" s="193"/>
      <c r="AT889" s="193"/>
      <c r="AU889" s="193"/>
      <c r="AV889" s="193"/>
      <c r="AW889" s="193"/>
      <c r="AX889" s="193"/>
      <c r="AY889" s="193"/>
    </row>
    <row r="890">
      <c r="A890" s="206"/>
      <c r="B890" s="211"/>
      <c r="C890" s="208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  <c r="AA890" s="193"/>
      <c r="AB890" s="193"/>
      <c r="AC890" s="193"/>
      <c r="AD890" s="193"/>
      <c r="AE890" s="193"/>
      <c r="AF890" s="193"/>
      <c r="AG890" s="193"/>
      <c r="AH890" s="193"/>
      <c r="AI890" s="193"/>
      <c r="AJ890" s="193"/>
      <c r="AK890" s="193"/>
      <c r="AL890" s="193"/>
      <c r="AM890" s="193"/>
      <c r="AN890" s="193"/>
      <c r="AO890" s="193"/>
      <c r="AP890" s="193"/>
      <c r="AQ890" s="193"/>
      <c r="AR890" s="193"/>
      <c r="AS890" s="193"/>
      <c r="AT890" s="193"/>
      <c r="AU890" s="193"/>
      <c r="AV890" s="193"/>
      <c r="AW890" s="193"/>
      <c r="AX890" s="193"/>
      <c r="AY890" s="193"/>
    </row>
    <row r="891">
      <c r="A891" s="206"/>
      <c r="B891" s="211"/>
      <c r="C891" s="208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  <c r="AA891" s="193"/>
      <c r="AB891" s="193"/>
      <c r="AC891" s="193"/>
      <c r="AD891" s="193"/>
      <c r="AE891" s="193"/>
      <c r="AF891" s="193"/>
      <c r="AG891" s="193"/>
      <c r="AH891" s="193"/>
      <c r="AI891" s="193"/>
      <c r="AJ891" s="193"/>
      <c r="AK891" s="193"/>
      <c r="AL891" s="193"/>
      <c r="AM891" s="193"/>
      <c r="AN891" s="193"/>
      <c r="AO891" s="193"/>
      <c r="AP891" s="193"/>
      <c r="AQ891" s="193"/>
      <c r="AR891" s="193"/>
      <c r="AS891" s="193"/>
      <c r="AT891" s="193"/>
      <c r="AU891" s="193"/>
      <c r="AV891" s="193"/>
      <c r="AW891" s="193"/>
      <c r="AX891" s="193"/>
      <c r="AY891" s="193"/>
    </row>
    <row r="892">
      <c r="A892" s="206"/>
      <c r="B892" s="211"/>
      <c r="C892" s="208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  <c r="AA892" s="193"/>
      <c r="AB892" s="193"/>
      <c r="AC892" s="193"/>
      <c r="AD892" s="193"/>
      <c r="AE892" s="193"/>
      <c r="AF892" s="193"/>
      <c r="AG892" s="193"/>
      <c r="AH892" s="193"/>
      <c r="AI892" s="193"/>
      <c r="AJ892" s="193"/>
      <c r="AK892" s="193"/>
      <c r="AL892" s="193"/>
      <c r="AM892" s="193"/>
      <c r="AN892" s="193"/>
      <c r="AO892" s="193"/>
      <c r="AP892" s="193"/>
      <c r="AQ892" s="193"/>
      <c r="AR892" s="193"/>
      <c r="AS892" s="193"/>
      <c r="AT892" s="193"/>
      <c r="AU892" s="193"/>
      <c r="AV892" s="193"/>
      <c r="AW892" s="193"/>
      <c r="AX892" s="193"/>
      <c r="AY892" s="193"/>
    </row>
    <row r="893">
      <c r="A893" s="206"/>
      <c r="B893" s="211"/>
      <c r="C893" s="208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  <c r="AA893" s="193"/>
      <c r="AB893" s="193"/>
      <c r="AC893" s="193"/>
      <c r="AD893" s="193"/>
      <c r="AE893" s="193"/>
      <c r="AF893" s="193"/>
      <c r="AG893" s="193"/>
      <c r="AH893" s="193"/>
      <c r="AI893" s="193"/>
      <c r="AJ893" s="193"/>
      <c r="AK893" s="193"/>
      <c r="AL893" s="193"/>
      <c r="AM893" s="193"/>
      <c r="AN893" s="193"/>
      <c r="AO893" s="193"/>
      <c r="AP893" s="193"/>
      <c r="AQ893" s="193"/>
      <c r="AR893" s="193"/>
      <c r="AS893" s="193"/>
      <c r="AT893" s="193"/>
      <c r="AU893" s="193"/>
      <c r="AV893" s="193"/>
      <c r="AW893" s="193"/>
      <c r="AX893" s="193"/>
      <c r="AY893" s="193"/>
    </row>
    <row r="894">
      <c r="A894" s="206"/>
      <c r="B894" s="211"/>
      <c r="C894" s="208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  <c r="AA894" s="193"/>
      <c r="AB894" s="193"/>
      <c r="AC894" s="193"/>
      <c r="AD894" s="193"/>
      <c r="AE894" s="193"/>
      <c r="AF894" s="193"/>
      <c r="AG894" s="193"/>
      <c r="AH894" s="193"/>
      <c r="AI894" s="193"/>
      <c r="AJ894" s="193"/>
      <c r="AK894" s="193"/>
      <c r="AL894" s="193"/>
      <c r="AM894" s="193"/>
      <c r="AN894" s="193"/>
      <c r="AO894" s="193"/>
      <c r="AP894" s="193"/>
      <c r="AQ894" s="193"/>
      <c r="AR894" s="193"/>
      <c r="AS894" s="193"/>
      <c r="AT894" s="193"/>
      <c r="AU894" s="193"/>
      <c r="AV894" s="193"/>
      <c r="AW894" s="193"/>
      <c r="AX894" s="193"/>
      <c r="AY894" s="193"/>
    </row>
    <row r="895">
      <c r="A895" s="206"/>
      <c r="B895" s="211"/>
      <c r="C895" s="208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  <c r="AA895" s="193"/>
      <c r="AB895" s="193"/>
      <c r="AC895" s="193"/>
      <c r="AD895" s="193"/>
      <c r="AE895" s="193"/>
      <c r="AF895" s="193"/>
      <c r="AG895" s="193"/>
      <c r="AH895" s="193"/>
      <c r="AI895" s="193"/>
      <c r="AJ895" s="193"/>
      <c r="AK895" s="193"/>
      <c r="AL895" s="193"/>
      <c r="AM895" s="193"/>
      <c r="AN895" s="193"/>
      <c r="AO895" s="193"/>
      <c r="AP895" s="193"/>
      <c r="AQ895" s="193"/>
      <c r="AR895" s="193"/>
      <c r="AS895" s="193"/>
      <c r="AT895" s="193"/>
      <c r="AU895" s="193"/>
      <c r="AV895" s="193"/>
      <c r="AW895" s="193"/>
      <c r="AX895" s="193"/>
      <c r="AY895" s="193"/>
    </row>
    <row r="896">
      <c r="A896" s="206"/>
      <c r="B896" s="211"/>
      <c r="C896" s="208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  <c r="AA896" s="193"/>
      <c r="AB896" s="193"/>
      <c r="AC896" s="193"/>
      <c r="AD896" s="193"/>
      <c r="AE896" s="193"/>
      <c r="AF896" s="193"/>
      <c r="AG896" s="193"/>
      <c r="AH896" s="193"/>
      <c r="AI896" s="193"/>
      <c r="AJ896" s="193"/>
      <c r="AK896" s="193"/>
      <c r="AL896" s="193"/>
      <c r="AM896" s="193"/>
      <c r="AN896" s="193"/>
      <c r="AO896" s="193"/>
      <c r="AP896" s="193"/>
      <c r="AQ896" s="193"/>
      <c r="AR896" s="193"/>
      <c r="AS896" s="193"/>
      <c r="AT896" s="193"/>
      <c r="AU896" s="193"/>
      <c r="AV896" s="193"/>
      <c r="AW896" s="193"/>
      <c r="AX896" s="193"/>
      <c r="AY896" s="193"/>
    </row>
    <row r="897">
      <c r="A897" s="206"/>
      <c r="B897" s="211"/>
      <c r="C897" s="208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  <c r="AA897" s="193"/>
      <c r="AB897" s="193"/>
      <c r="AC897" s="193"/>
      <c r="AD897" s="193"/>
      <c r="AE897" s="193"/>
      <c r="AF897" s="193"/>
      <c r="AG897" s="193"/>
      <c r="AH897" s="193"/>
      <c r="AI897" s="193"/>
      <c r="AJ897" s="193"/>
      <c r="AK897" s="193"/>
      <c r="AL897" s="193"/>
      <c r="AM897" s="193"/>
      <c r="AN897" s="193"/>
      <c r="AO897" s="193"/>
      <c r="AP897" s="193"/>
      <c r="AQ897" s="193"/>
      <c r="AR897" s="193"/>
      <c r="AS897" s="193"/>
      <c r="AT897" s="193"/>
      <c r="AU897" s="193"/>
      <c r="AV897" s="193"/>
      <c r="AW897" s="193"/>
      <c r="AX897" s="193"/>
      <c r="AY897" s="193"/>
    </row>
    <row r="898">
      <c r="A898" s="206"/>
      <c r="B898" s="211"/>
      <c r="C898" s="208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  <c r="AA898" s="193"/>
      <c r="AB898" s="193"/>
      <c r="AC898" s="193"/>
      <c r="AD898" s="193"/>
      <c r="AE898" s="193"/>
      <c r="AF898" s="193"/>
      <c r="AG898" s="193"/>
      <c r="AH898" s="193"/>
      <c r="AI898" s="193"/>
      <c r="AJ898" s="193"/>
      <c r="AK898" s="193"/>
      <c r="AL898" s="193"/>
      <c r="AM898" s="193"/>
      <c r="AN898" s="193"/>
      <c r="AO898" s="193"/>
      <c r="AP898" s="193"/>
      <c r="AQ898" s="193"/>
      <c r="AR898" s="193"/>
      <c r="AS898" s="193"/>
      <c r="AT898" s="193"/>
      <c r="AU898" s="193"/>
      <c r="AV898" s="193"/>
      <c r="AW898" s="193"/>
      <c r="AX898" s="193"/>
      <c r="AY898" s="193"/>
    </row>
    <row r="899">
      <c r="A899" s="206"/>
      <c r="B899" s="211"/>
      <c r="C899" s="208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  <c r="AA899" s="193"/>
      <c r="AB899" s="193"/>
      <c r="AC899" s="193"/>
      <c r="AD899" s="193"/>
      <c r="AE899" s="193"/>
      <c r="AF899" s="193"/>
      <c r="AG899" s="193"/>
      <c r="AH899" s="193"/>
      <c r="AI899" s="193"/>
      <c r="AJ899" s="193"/>
      <c r="AK899" s="193"/>
      <c r="AL899" s="193"/>
      <c r="AM899" s="193"/>
      <c r="AN899" s="193"/>
      <c r="AO899" s="193"/>
      <c r="AP899" s="193"/>
      <c r="AQ899" s="193"/>
      <c r="AR899" s="193"/>
      <c r="AS899" s="193"/>
      <c r="AT899" s="193"/>
      <c r="AU899" s="193"/>
      <c r="AV899" s="193"/>
      <c r="AW899" s="193"/>
      <c r="AX899" s="193"/>
      <c r="AY899" s="193"/>
    </row>
    <row r="900">
      <c r="A900" s="206"/>
      <c r="B900" s="211"/>
      <c r="C900" s="208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  <c r="AA900" s="193"/>
      <c r="AB900" s="193"/>
      <c r="AC900" s="193"/>
      <c r="AD900" s="193"/>
      <c r="AE900" s="193"/>
      <c r="AF900" s="193"/>
      <c r="AG900" s="193"/>
      <c r="AH900" s="193"/>
      <c r="AI900" s="193"/>
      <c r="AJ900" s="193"/>
      <c r="AK900" s="193"/>
      <c r="AL900" s="193"/>
      <c r="AM900" s="193"/>
      <c r="AN900" s="193"/>
      <c r="AO900" s="193"/>
      <c r="AP900" s="193"/>
      <c r="AQ900" s="193"/>
      <c r="AR900" s="193"/>
      <c r="AS900" s="193"/>
      <c r="AT900" s="193"/>
      <c r="AU900" s="193"/>
      <c r="AV900" s="193"/>
      <c r="AW900" s="193"/>
      <c r="AX900" s="193"/>
      <c r="AY900" s="193"/>
    </row>
    <row r="901">
      <c r="A901" s="206"/>
      <c r="B901" s="211"/>
      <c r="C901" s="208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  <c r="AA901" s="193"/>
      <c r="AB901" s="193"/>
      <c r="AC901" s="193"/>
      <c r="AD901" s="193"/>
      <c r="AE901" s="193"/>
      <c r="AF901" s="193"/>
      <c r="AG901" s="193"/>
      <c r="AH901" s="193"/>
      <c r="AI901" s="193"/>
      <c r="AJ901" s="193"/>
      <c r="AK901" s="193"/>
      <c r="AL901" s="193"/>
      <c r="AM901" s="193"/>
      <c r="AN901" s="193"/>
      <c r="AO901" s="193"/>
      <c r="AP901" s="193"/>
      <c r="AQ901" s="193"/>
      <c r="AR901" s="193"/>
      <c r="AS901" s="193"/>
      <c r="AT901" s="193"/>
      <c r="AU901" s="193"/>
      <c r="AV901" s="193"/>
      <c r="AW901" s="193"/>
      <c r="AX901" s="193"/>
      <c r="AY901" s="193"/>
    </row>
    <row r="902">
      <c r="A902" s="206"/>
      <c r="B902" s="211"/>
      <c r="C902" s="208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  <c r="AA902" s="193"/>
      <c r="AB902" s="193"/>
      <c r="AC902" s="193"/>
      <c r="AD902" s="193"/>
      <c r="AE902" s="193"/>
      <c r="AF902" s="193"/>
      <c r="AG902" s="193"/>
      <c r="AH902" s="193"/>
      <c r="AI902" s="193"/>
      <c r="AJ902" s="193"/>
      <c r="AK902" s="193"/>
      <c r="AL902" s="193"/>
      <c r="AM902" s="193"/>
      <c r="AN902" s="193"/>
      <c r="AO902" s="193"/>
      <c r="AP902" s="193"/>
      <c r="AQ902" s="193"/>
      <c r="AR902" s="193"/>
      <c r="AS902" s="193"/>
      <c r="AT902" s="193"/>
      <c r="AU902" s="193"/>
      <c r="AV902" s="193"/>
      <c r="AW902" s="193"/>
      <c r="AX902" s="193"/>
      <c r="AY902" s="193"/>
    </row>
    <row r="903">
      <c r="A903" s="206"/>
      <c r="B903" s="211"/>
      <c r="C903" s="208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  <c r="AA903" s="193"/>
      <c r="AB903" s="193"/>
      <c r="AC903" s="193"/>
      <c r="AD903" s="193"/>
      <c r="AE903" s="193"/>
      <c r="AF903" s="193"/>
      <c r="AG903" s="193"/>
      <c r="AH903" s="193"/>
      <c r="AI903" s="193"/>
      <c r="AJ903" s="193"/>
      <c r="AK903" s="193"/>
      <c r="AL903" s="193"/>
      <c r="AM903" s="193"/>
      <c r="AN903" s="193"/>
      <c r="AO903" s="193"/>
      <c r="AP903" s="193"/>
      <c r="AQ903" s="193"/>
      <c r="AR903" s="193"/>
      <c r="AS903" s="193"/>
      <c r="AT903" s="193"/>
      <c r="AU903" s="193"/>
      <c r="AV903" s="193"/>
      <c r="AW903" s="193"/>
      <c r="AX903" s="193"/>
      <c r="AY903" s="193"/>
    </row>
    <row r="904">
      <c r="A904" s="206"/>
      <c r="B904" s="211"/>
      <c r="C904" s="208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  <c r="AA904" s="193"/>
      <c r="AB904" s="193"/>
      <c r="AC904" s="193"/>
      <c r="AD904" s="193"/>
      <c r="AE904" s="193"/>
      <c r="AF904" s="193"/>
      <c r="AG904" s="193"/>
      <c r="AH904" s="193"/>
      <c r="AI904" s="193"/>
      <c r="AJ904" s="193"/>
      <c r="AK904" s="193"/>
      <c r="AL904" s="193"/>
      <c r="AM904" s="193"/>
      <c r="AN904" s="193"/>
      <c r="AO904" s="193"/>
      <c r="AP904" s="193"/>
      <c r="AQ904" s="193"/>
      <c r="AR904" s="193"/>
      <c r="AS904" s="193"/>
      <c r="AT904" s="193"/>
      <c r="AU904" s="193"/>
      <c r="AV904" s="193"/>
      <c r="AW904" s="193"/>
      <c r="AX904" s="193"/>
      <c r="AY904" s="193"/>
    </row>
    <row r="905">
      <c r="A905" s="206"/>
      <c r="B905" s="211"/>
      <c r="C905" s="208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  <c r="AA905" s="193"/>
      <c r="AB905" s="193"/>
      <c r="AC905" s="193"/>
      <c r="AD905" s="193"/>
      <c r="AE905" s="193"/>
      <c r="AF905" s="193"/>
      <c r="AG905" s="193"/>
      <c r="AH905" s="193"/>
      <c r="AI905" s="193"/>
      <c r="AJ905" s="193"/>
      <c r="AK905" s="193"/>
      <c r="AL905" s="193"/>
      <c r="AM905" s="193"/>
      <c r="AN905" s="193"/>
      <c r="AO905" s="193"/>
      <c r="AP905" s="193"/>
      <c r="AQ905" s="193"/>
      <c r="AR905" s="193"/>
      <c r="AS905" s="193"/>
      <c r="AT905" s="193"/>
      <c r="AU905" s="193"/>
      <c r="AV905" s="193"/>
      <c r="AW905" s="193"/>
      <c r="AX905" s="193"/>
      <c r="AY905" s="193"/>
    </row>
    <row r="906">
      <c r="A906" s="206"/>
      <c r="B906" s="211"/>
      <c r="C906" s="208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  <c r="AA906" s="193"/>
      <c r="AB906" s="193"/>
      <c r="AC906" s="193"/>
      <c r="AD906" s="193"/>
      <c r="AE906" s="193"/>
      <c r="AF906" s="193"/>
      <c r="AG906" s="193"/>
      <c r="AH906" s="193"/>
      <c r="AI906" s="193"/>
      <c r="AJ906" s="193"/>
      <c r="AK906" s="193"/>
      <c r="AL906" s="193"/>
      <c r="AM906" s="193"/>
      <c r="AN906" s="193"/>
      <c r="AO906" s="193"/>
      <c r="AP906" s="193"/>
      <c r="AQ906" s="193"/>
      <c r="AR906" s="193"/>
      <c r="AS906" s="193"/>
      <c r="AT906" s="193"/>
      <c r="AU906" s="193"/>
      <c r="AV906" s="193"/>
      <c r="AW906" s="193"/>
      <c r="AX906" s="193"/>
      <c r="AY906" s="193"/>
    </row>
    <row r="907">
      <c r="A907" s="206"/>
      <c r="B907" s="211"/>
      <c r="C907" s="208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  <c r="AA907" s="193"/>
      <c r="AB907" s="193"/>
      <c r="AC907" s="193"/>
      <c r="AD907" s="193"/>
      <c r="AE907" s="193"/>
      <c r="AF907" s="193"/>
      <c r="AG907" s="193"/>
      <c r="AH907" s="193"/>
      <c r="AI907" s="193"/>
      <c r="AJ907" s="193"/>
      <c r="AK907" s="193"/>
      <c r="AL907" s="193"/>
      <c r="AM907" s="193"/>
      <c r="AN907" s="193"/>
      <c r="AO907" s="193"/>
      <c r="AP907" s="193"/>
      <c r="AQ907" s="193"/>
      <c r="AR907" s="193"/>
      <c r="AS907" s="193"/>
      <c r="AT907" s="193"/>
      <c r="AU907" s="193"/>
      <c r="AV907" s="193"/>
      <c r="AW907" s="193"/>
      <c r="AX907" s="193"/>
      <c r="AY907" s="193"/>
    </row>
    <row r="908">
      <c r="A908" s="206"/>
      <c r="B908" s="211"/>
      <c r="C908" s="208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  <c r="AA908" s="193"/>
      <c r="AB908" s="193"/>
      <c r="AC908" s="193"/>
      <c r="AD908" s="193"/>
      <c r="AE908" s="193"/>
      <c r="AF908" s="193"/>
      <c r="AG908" s="193"/>
      <c r="AH908" s="193"/>
      <c r="AI908" s="193"/>
      <c r="AJ908" s="193"/>
      <c r="AK908" s="193"/>
      <c r="AL908" s="193"/>
      <c r="AM908" s="193"/>
      <c r="AN908" s="193"/>
      <c r="AO908" s="193"/>
      <c r="AP908" s="193"/>
      <c r="AQ908" s="193"/>
      <c r="AR908" s="193"/>
      <c r="AS908" s="193"/>
      <c r="AT908" s="193"/>
      <c r="AU908" s="193"/>
      <c r="AV908" s="193"/>
      <c r="AW908" s="193"/>
      <c r="AX908" s="193"/>
      <c r="AY908" s="193"/>
    </row>
    <row r="909">
      <c r="A909" s="206"/>
      <c r="B909" s="211"/>
      <c r="C909" s="208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  <c r="AA909" s="193"/>
      <c r="AB909" s="193"/>
      <c r="AC909" s="193"/>
      <c r="AD909" s="193"/>
      <c r="AE909" s="193"/>
      <c r="AF909" s="193"/>
      <c r="AG909" s="193"/>
      <c r="AH909" s="193"/>
      <c r="AI909" s="193"/>
      <c r="AJ909" s="193"/>
      <c r="AK909" s="193"/>
      <c r="AL909" s="193"/>
      <c r="AM909" s="193"/>
      <c r="AN909" s="193"/>
      <c r="AO909" s="193"/>
      <c r="AP909" s="193"/>
      <c r="AQ909" s="193"/>
      <c r="AR909" s="193"/>
      <c r="AS909" s="193"/>
      <c r="AT909" s="193"/>
      <c r="AU909" s="193"/>
      <c r="AV909" s="193"/>
      <c r="AW909" s="193"/>
      <c r="AX909" s="193"/>
      <c r="AY909" s="193"/>
    </row>
    <row r="910">
      <c r="A910" s="206"/>
      <c r="B910" s="211"/>
      <c r="C910" s="208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  <c r="AA910" s="193"/>
      <c r="AB910" s="193"/>
      <c r="AC910" s="193"/>
      <c r="AD910" s="193"/>
      <c r="AE910" s="193"/>
      <c r="AF910" s="193"/>
      <c r="AG910" s="193"/>
      <c r="AH910" s="193"/>
      <c r="AI910" s="193"/>
      <c r="AJ910" s="193"/>
      <c r="AK910" s="193"/>
      <c r="AL910" s="193"/>
      <c r="AM910" s="193"/>
      <c r="AN910" s="193"/>
      <c r="AO910" s="193"/>
      <c r="AP910" s="193"/>
      <c r="AQ910" s="193"/>
      <c r="AR910" s="193"/>
      <c r="AS910" s="193"/>
      <c r="AT910" s="193"/>
      <c r="AU910" s="193"/>
      <c r="AV910" s="193"/>
      <c r="AW910" s="193"/>
      <c r="AX910" s="193"/>
      <c r="AY910" s="193"/>
    </row>
    <row r="911">
      <c r="A911" s="206"/>
      <c r="B911" s="211"/>
      <c r="C911" s="208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  <c r="AA911" s="193"/>
      <c r="AB911" s="193"/>
      <c r="AC911" s="193"/>
      <c r="AD911" s="193"/>
      <c r="AE911" s="193"/>
      <c r="AF911" s="193"/>
      <c r="AG911" s="193"/>
      <c r="AH911" s="193"/>
      <c r="AI911" s="193"/>
      <c r="AJ911" s="193"/>
      <c r="AK911" s="193"/>
      <c r="AL911" s="193"/>
      <c r="AM911" s="193"/>
      <c r="AN911" s="193"/>
      <c r="AO911" s="193"/>
      <c r="AP911" s="193"/>
      <c r="AQ911" s="193"/>
      <c r="AR911" s="193"/>
      <c r="AS911" s="193"/>
      <c r="AT911" s="193"/>
      <c r="AU911" s="193"/>
      <c r="AV911" s="193"/>
      <c r="AW911" s="193"/>
      <c r="AX911" s="193"/>
      <c r="AY911" s="193"/>
    </row>
    <row r="912">
      <c r="A912" s="206"/>
      <c r="B912" s="211"/>
      <c r="C912" s="208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  <c r="AA912" s="193"/>
      <c r="AB912" s="193"/>
      <c r="AC912" s="193"/>
      <c r="AD912" s="193"/>
      <c r="AE912" s="193"/>
      <c r="AF912" s="193"/>
      <c r="AG912" s="193"/>
      <c r="AH912" s="193"/>
      <c r="AI912" s="193"/>
      <c r="AJ912" s="193"/>
      <c r="AK912" s="193"/>
      <c r="AL912" s="193"/>
      <c r="AM912" s="193"/>
      <c r="AN912" s="193"/>
      <c r="AO912" s="193"/>
      <c r="AP912" s="193"/>
      <c r="AQ912" s="193"/>
      <c r="AR912" s="193"/>
      <c r="AS912" s="193"/>
      <c r="AT912" s="193"/>
      <c r="AU912" s="193"/>
      <c r="AV912" s="193"/>
      <c r="AW912" s="193"/>
      <c r="AX912" s="193"/>
      <c r="AY912" s="193"/>
    </row>
    <row r="913">
      <c r="A913" s="206"/>
      <c r="B913" s="211"/>
      <c r="C913" s="208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  <c r="AA913" s="193"/>
      <c r="AB913" s="193"/>
      <c r="AC913" s="193"/>
      <c r="AD913" s="193"/>
      <c r="AE913" s="193"/>
      <c r="AF913" s="193"/>
      <c r="AG913" s="193"/>
      <c r="AH913" s="193"/>
      <c r="AI913" s="193"/>
      <c r="AJ913" s="193"/>
      <c r="AK913" s="193"/>
      <c r="AL913" s="193"/>
      <c r="AM913" s="193"/>
      <c r="AN913" s="193"/>
      <c r="AO913" s="193"/>
      <c r="AP913" s="193"/>
      <c r="AQ913" s="193"/>
      <c r="AR913" s="193"/>
      <c r="AS913" s="193"/>
      <c r="AT913" s="193"/>
      <c r="AU913" s="193"/>
      <c r="AV913" s="193"/>
      <c r="AW913" s="193"/>
      <c r="AX913" s="193"/>
      <c r="AY913" s="193"/>
    </row>
    <row r="914">
      <c r="A914" s="206"/>
      <c r="B914" s="211"/>
      <c r="C914" s="208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  <c r="AA914" s="193"/>
      <c r="AB914" s="193"/>
      <c r="AC914" s="193"/>
      <c r="AD914" s="193"/>
      <c r="AE914" s="193"/>
      <c r="AF914" s="193"/>
      <c r="AG914" s="193"/>
      <c r="AH914" s="193"/>
      <c r="AI914" s="193"/>
      <c r="AJ914" s="193"/>
      <c r="AK914" s="193"/>
      <c r="AL914" s="193"/>
      <c r="AM914" s="193"/>
      <c r="AN914" s="193"/>
      <c r="AO914" s="193"/>
      <c r="AP914" s="193"/>
      <c r="AQ914" s="193"/>
      <c r="AR914" s="193"/>
      <c r="AS914" s="193"/>
      <c r="AT914" s="193"/>
      <c r="AU914" s="193"/>
      <c r="AV914" s="193"/>
      <c r="AW914" s="193"/>
      <c r="AX914" s="193"/>
      <c r="AY914" s="193"/>
    </row>
    <row r="915">
      <c r="A915" s="206"/>
      <c r="B915" s="211"/>
      <c r="C915" s="208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  <c r="AA915" s="193"/>
      <c r="AB915" s="193"/>
      <c r="AC915" s="193"/>
      <c r="AD915" s="193"/>
      <c r="AE915" s="193"/>
      <c r="AF915" s="193"/>
      <c r="AG915" s="193"/>
      <c r="AH915" s="193"/>
      <c r="AI915" s="193"/>
      <c r="AJ915" s="193"/>
      <c r="AK915" s="193"/>
      <c r="AL915" s="193"/>
      <c r="AM915" s="193"/>
      <c r="AN915" s="193"/>
      <c r="AO915" s="193"/>
      <c r="AP915" s="193"/>
      <c r="AQ915" s="193"/>
      <c r="AR915" s="193"/>
      <c r="AS915" s="193"/>
      <c r="AT915" s="193"/>
      <c r="AU915" s="193"/>
      <c r="AV915" s="193"/>
      <c r="AW915" s="193"/>
      <c r="AX915" s="193"/>
      <c r="AY915" s="193"/>
    </row>
    <row r="916">
      <c r="A916" s="206"/>
      <c r="B916" s="211"/>
      <c r="C916" s="208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  <c r="AA916" s="193"/>
      <c r="AB916" s="193"/>
      <c r="AC916" s="193"/>
      <c r="AD916" s="193"/>
      <c r="AE916" s="193"/>
      <c r="AF916" s="193"/>
      <c r="AG916" s="193"/>
      <c r="AH916" s="193"/>
      <c r="AI916" s="193"/>
      <c r="AJ916" s="193"/>
      <c r="AK916" s="193"/>
      <c r="AL916" s="193"/>
      <c r="AM916" s="193"/>
      <c r="AN916" s="193"/>
      <c r="AO916" s="193"/>
      <c r="AP916" s="193"/>
      <c r="AQ916" s="193"/>
      <c r="AR916" s="193"/>
      <c r="AS916" s="193"/>
      <c r="AT916" s="193"/>
      <c r="AU916" s="193"/>
      <c r="AV916" s="193"/>
      <c r="AW916" s="193"/>
      <c r="AX916" s="193"/>
      <c r="AY916" s="193"/>
    </row>
    <row r="917">
      <c r="A917" s="206"/>
      <c r="B917" s="211"/>
      <c r="C917" s="208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  <c r="AA917" s="193"/>
      <c r="AB917" s="193"/>
      <c r="AC917" s="193"/>
      <c r="AD917" s="193"/>
      <c r="AE917" s="193"/>
      <c r="AF917" s="193"/>
      <c r="AG917" s="193"/>
      <c r="AH917" s="193"/>
      <c r="AI917" s="193"/>
      <c r="AJ917" s="193"/>
      <c r="AK917" s="193"/>
      <c r="AL917" s="193"/>
      <c r="AM917" s="193"/>
      <c r="AN917" s="193"/>
      <c r="AO917" s="193"/>
      <c r="AP917" s="193"/>
      <c r="AQ917" s="193"/>
      <c r="AR917" s="193"/>
      <c r="AS917" s="193"/>
      <c r="AT917" s="193"/>
      <c r="AU917" s="193"/>
      <c r="AV917" s="193"/>
      <c r="AW917" s="193"/>
      <c r="AX917" s="193"/>
      <c r="AY917" s="193"/>
    </row>
    <row r="918">
      <c r="A918" s="206"/>
      <c r="B918" s="211"/>
      <c r="C918" s="208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  <c r="AA918" s="193"/>
      <c r="AB918" s="193"/>
      <c r="AC918" s="193"/>
      <c r="AD918" s="193"/>
      <c r="AE918" s="193"/>
      <c r="AF918" s="193"/>
      <c r="AG918" s="193"/>
      <c r="AH918" s="193"/>
      <c r="AI918" s="193"/>
      <c r="AJ918" s="193"/>
      <c r="AK918" s="193"/>
      <c r="AL918" s="193"/>
      <c r="AM918" s="193"/>
      <c r="AN918" s="193"/>
      <c r="AO918" s="193"/>
      <c r="AP918" s="193"/>
      <c r="AQ918" s="193"/>
      <c r="AR918" s="193"/>
      <c r="AS918" s="193"/>
      <c r="AT918" s="193"/>
      <c r="AU918" s="193"/>
      <c r="AV918" s="193"/>
      <c r="AW918" s="193"/>
      <c r="AX918" s="193"/>
      <c r="AY918" s="193"/>
    </row>
    <row r="919">
      <c r="A919" s="206"/>
      <c r="B919" s="211"/>
      <c r="C919" s="208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  <c r="AA919" s="193"/>
      <c r="AB919" s="193"/>
      <c r="AC919" s="193"/>
      <c r="AD919" s="193"/>
      <c r="AE919" s="193"/>
      <c r="AF919" s="193"/>
      <c r="AG919" s="193"/>
      <c r="AH919" s="193"/>
      <c r="AI919" s="193"/>
      <c r="AJ919" s="193"/>
      <c r="AK919" s="193"/>
      <c r="AL919" s="193"/>
      <c r="AM919" s="193"/>
      <c r="AN919" s="193"/>
      <c r="AO919" s="193"/>
      <c r="AP919" s="193"/>
      <c r="AQ919" s="193"/>
      <c r="AR919" s="193"/>
      <c r="AS919" s="193"/>
      <c r="AT919" s="193"/>
      <c r="AU919" s="193"/>
      <c r="AV919" s="193"/>
      <c r="AW919" s="193"/>
      <c r="AX919" s="193"/>
      <c r="AY919" s="193"/>
    </row>
    <row r="920">
      <c r="A920" s="206"/>
      <c r="B920" s="211"/>
      <c r="C920" s="208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  <c r="AA920" s="193"/>
      <c r="AB920" s="193"/>
      <c r="AC920" s="193"/>
      <c r="AD920" s="193"/>
      <c r="AE920" s="193"/>
      <c r="AF920" s="193"/>
      <c r="AG920" s="193"/>
      <c r="AH920" s="193"/>
      <c r="AI920" s="193"/>
      <c r="AJ920" s="193"/>
      <c r="AK920" s="193"/>
      <c r="AL920" s="193"/>
      <c r="AM920" s="193"/>
      <c r="AN920" s="193"/>
      <c r="AO920" s="193"/>
      <c r="AP920" s="193"/>
      <c r="AQ920" s="193"/>
      <c r="AR920" s="193"/>
      <c r="AS920" s="193"/>
      <c r="AT920" s="193"/>
      <c r="AU920" s="193"/>
      <c r="AV920" s="193"/>
      <c r="AW920" s="193"/>
      <c r="AX920" s="193"/>
      <c r="AY920" s="193"/>
    </row>
    <row r="921">
      <c r="A921" s="206"/>
      <c r="B921" s="211"/>
      <c r="C921" s="208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  <c r="AA921" s="193"/>
      <c r="AB921" s="193"/>
      <c r="AC921" s="193"/>
      <c r="AD921" s="193"/>
      <c r="AE921" s="193"/>
      <c r="AF921" s="193"/>
      <c r="AG921" s="193"/>
      <c r="AH921" s="193"/>
      <c r="AI921" s="193"/>
      <c r="AJ921" s="193"/>
      <c r="AK921" s="193"/>
      <c r="AL921" s="193"/>
      <c r="AM921" s="193"/>
      <c r="AN921" s="193"/>
      <c r="AO921" s="193"/>
      <c r="AP921" s="193"/>
      <c r="AQ921" s="193"/>
      <c r="AR921" s="193"/>
      <c r="AS921" s="193"/>
      <c r="AT921" s="193"/>
      <c r="AU921" s="193"/>
      <c r="AV921" s="193"/>
      <c r="AW921" s="193"/>
      <c r="AX921" s="193"/>
      <c r="AY921" s="193"/>
    </row>
    <row r="922">
      <c r="A922" s="206"/>
      <c r="B922" s="211"/>
      <c r="C922" s="208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  <c r="AA922" s="193"/>
      <c r="AB922" s="193"/>
      <c r="AC922" s="193"/>
      <c r="AD922" s="193"/>
      <c r="AE922" s="193"/>
      <c r="AF922" s="193"/>
      <c r="AG922" s="193"/>
      <c r="AH922" s="193"/>
      <c r="AI922" s="193"/>
      <c r="AJ922" s="193"/>
      <c r="AK922" s="193"/>
      <c r="AL922" s="193"/>
      <c r="AM922" s="193"/>
      <c r="AN922" s="193"/>
      <c r="AO922" s="193"/>
      <c r="AP922" s="193"/>
      <c r="AQ922" s="193"/>
      <c r="AR922" s="193"/>
      <c r="AS922" s="193"/>
      <c r="AT922" s="193"/>
      <c r="AU922" s="193"/>
      <c r="AV922" s="193"/>
      <c r="AW922" s="193"/>
      <c r="AX922" s="193"/>
      <c r="AY922" s="193"/>
    </row>
    <row r="923">
      <c r="A923" s="206"/>
      <c r="B923" s="211"/>
      <c r="C923" s="208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  <c r="AA923" s="193"/>
      <c r="AB923" s="193"/>
      <c r="AC923" s="193"/>
      <c r="AD923" s="193"/>
      <c r="AE923" s="193"/>
      <c r="AF923" s="193"/>
      <c r="AG923" s="193"/>
      <c r="AH923" s="193"/>
      <c r="AI923" s="193"/>
      <c r="AJ923" s="193"/>
      <c r="AK923" s="193"/>
      <c r="AL923" s="193"/>
      <c r="AM923" s="193"/>
      <c r="AN923" s="193"/>
      <c r="AO923" s="193"/>
      <c r="AP923" s="193"/>
      <c r="AQ923" s="193"/>
      <c r="AR923" s="193"/>
      <c r="AS923" s="193"/>
      <c r="AT923" s="193"/>
      <c r="AU923" s="193"/>
      <c r="AV923" s="193"/>
      <c r="AW923" s="193"/>
      <c r="AX923" s="193"/>
      <c r="AY923" s="193"/>
    </row>
    <row r="924">
      <c r="A924" s="206"/>
      <c r="B924" s="211"/>
      <c r="C924" s="208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  <c r="AA924" s="193"/>
      <c r="AB924" s="193"/>
      <c r="AC924" s="193"/>
      <c r="AD924" s="193"/>
      <c r="AE924" s="193"/>
      <c r="AF924" s="193"/>
      <c r="AG924" s="193"/>
      <c r="AH924" s="193"/>
      <c r="AI924" s="193"/>
      <c r="AJ924" s="193"/>
      <c r="AK924" s="193"/>
      <c r="AL924" s="193"/>
      <c r="AM924" s="193"/>
      <c r="AN924" s="193"/>
      <c r="AO924" s="193"/>
      <c r="AP924" s="193"/>
      <c r="AQ924" s="193"/>
      <c r="AR924" s="193"/>
      <c r="AS924" s="193"/>
      <c r="AT924" s="193"/>
      <c r="AU924" s="193"/>
      <c r="AV924" s="193"/>
      <c r="AW924" s="193"/>
      <c r="AX924" s="193"/>
      <c r="AY924" s="193"/>
    </row>
    <row r="925">
      <c r="A925" s="206"/>
      <c r="B925" s="211"/>
      <c r="C925" s="208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  <c r="AA925" s="193"/>
      <c r="AB925" s="193"/>
      <c r="AC925" s="193"/>
      <c r="AD925" s="193"/>
      <c r="AE925" s="193"/>
      <c r="AF925" s="193"/>
      <c r="AG925" s="193"/>
      <c r="AH925" s="193"/>
      <c r="AI925" s="193"/>
      <c r="AJ925" s="193"/>
      <c r="AK925" s="193"/>
      <c r="AL925" s="193"/>
      <c r="AM925" s="193"/>
      <c r="AN925" s="193"/>
      <c r="AO925" s="193"/>
      <c r="AP925" s="193"/>
      <c r="AQ925" s="193"/>
      <c r="AR925" s="193"/>
      <c r="AS925" s="193"/>
      <c r="AT925" s="193"/>
      <c r="AU925" s="193"/>
      <c r="AV925" s="193"/>
      <c r="AW925" s="193"/>
      <c r="AX925" s="193"/>
      <c r="AY925" s="193"/>
    </row>
    <row r="926">
      <c r="A926" s="206"/>
      <c r="B926" s="211"/>
      <c r="C926" s="208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  <c r="AA926" s="193"/>
      <c r="AB926" s="193"/>
      <c r="AC926" s="193"/>
      <c r="AD926" s="193"/>
      <c r="AE926" s="193"/>
      <c r="AF926" s="193"/>
      <c r="AG926" s="193"/>
      <c r="AH926" s="193"/>
      <c r="AI926" s="193"/>
      <c r="AJ926" s="193"/>
      <c r="AK926" s="193"/>
      <c r="AL926" s="193"/>
      <c r="AM926" s="193"/>
      <c r="AN926" s="193"/>
      <c r="AO926" s="193"/>
      <c r="AP926" s="193"/>
      <c r="AQ926" s="193"/>
      <c r="AR926" s="193"/>
      <c r="AS926" s="193"/>
      <c r="AT926" s="193"/>
      <c r="AU926" s="193"/>
      <c r="AV926" s="193"/>
      <c r="AW926" s="193"/>
      <c r="AX926" s="193"/>
      <c r="AY926" s="193"/>
    </row>
    <row r="927">
      <c r="A927" s="206"/>
      <c r="B927" s="211"/>
      <c r="C927" s="208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  <c r="AA927" s="193"/>
      <c r="AB927" s="193"/>
      <c r="AC927" s="193"/>
      <c r="AD927" s="193"/>
      <c r="AE927" s="193"/>
      <c r="AF927" s="193"/>
      <c r="AG927" s="193"/>
      <c r="AH927" s="193"/>
      <c r="AI927" s="193"/>
      <c r="AJ927" s="193"/>
      <c r="AK927" s="193"/>
      <c r="AL927" s="193"/>
      <c r="AM927" s="193"/>
      <c r="AN927" s="193"/>
      <c r="AO927" s="193"/>
      <c r="AP927" s="193"/>
      <c r="AQ927" s="193"/>
      <c r="AR927" s="193"/>
      <c r="AS927" s="193"/>
      <c r="AT927" s="193"/>
      <c r="AU927" s="193"/>
      <c r="AV927" s="193"/>
      <c r="AW927" s="193"/>
      <c r="AX927" s="193"/>
      <c r="AY927" s="193"/>
    </row>
    <row r="928">
      <c r="A928" s="206"/>
      <c r="B928" s="211"/>
      <c r="C928" s="208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  <c r="AA928" s="193"/>
      <c r="AB928" s="193"/>
      <c r="AC928" s="193"/>
      <c r="AD928" s="193"/>
      <c r="AE928" s="193"/>
      <c r="AF928" s="193"/>
      <c r="AG928" s="193"/>
      <c r="AH928" s="193"/>
      <c r="AI928" s="193"/>
      <c r="AJ928" s="193"/>
      <c r="AK928" s="193"/>
      <c r="AL928" s="193"/>
      <c r="AM928" s="193"/>
      <c r="AN928" s="193"/>
      <c r="AO928" s="193"/>
      <c r="AP928" s="193"/>
      <c r="AQ928" s="193"/>
      <c r="AR928" s="193"/>
      <c r="AS928" s="193"/>
      <c r="AT928" s="193"/>
      <c r="AU928" s="193"/>
      <c r="AV928" s="193"/>
      <c r="AW928" s="193"/>
      <c r="AX928" s="193"/>
      <c r="AY928" s="193"/>
    </row>
    <row r="929">
      <c r="A929" s="206"/>
      <c r="B929" s="211"/>
      <c r="C929" s="208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  <c r="AA929" s="193"/>
      <c r="AB929" s="193"/>
      <c r="AC929" s="193"/>
      <c r="AD929" s="193"/>
      <c r="AE929" s="193"/>
      <c r="AF929" s="193"/>
      <c r="AG929" s="193"/>
      <c r="AH929" s="193"/>
      <c r="AI929" s="193"/>
      <c r="AJ929" s="193"/>
      <c r="AK929" s="193"/>
      <c r="AL929" s="193"/>
      <c r="AM929" s="193"/>
      <c r="AN929" s="193"/>
      <c r="AO929" s="193"/>
      <c r="AP929" s="193"/>
      <c r="AQ929" s="193"/>
      <c r="AR929" s="193"/>
      <c r="AS929" s="193"/>
      <c r="AT929" s="193"/>
      <c r="AU929" s="193"/>
      <c r="AV929" s="193"/>
      <c r="AW929" s="193"/>
      <c r="AX929" s="193"/>
      <c r="AY929" s="193"/>
    </row>
    <row r="930">
      <c r="A930" s="206"/>
      <c r="B930" s="211"/>
      <c r="C930" s="208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  <c r="AA930" s="193"/>
      <c r="AB930" s="193"/>
      <c r="AC930" s="193"/>
      <c r="AD930" s="193"/>
      <c r="AE930" s="193"/>
      <c r="AF930" s="193"/>
      <c r="AG930" s="193"/>
      <c r="AH930" s="193"/>
      <c r="AI930" s="193"/>
      <c r="AJ930" s="193"/>
      <c r="AK930" s="193"/>
      <c r="AL930" s="193"/>
      <c r="AM930" s="193"/>
      <c r="AN930" s="193"/>
      <c r="AO930" s="193"/>
      <c r="AP930" s="193"/>
      <c r="AQ930" s="193"/>
      <c r="AR930" s="193"/>
      <c r="AS930" s="193"/>
      <c r="AT930" s="193"/>
      <c r="AU930" s="193"/>
      <c r="AV930" s="193"/>
      <c r="AW930" s="193"/>
      <c r="AX930" s="193"/>
      <c r="AY930" s="193"/>
    </row>
    <row r="931">
      <c r="A931" s="206"/>
      <c r="B931" s="211"/>
      <c r="C931" s="208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  <c r="AA931" s="193"/>
      <c r="AB931" s="193"/>
      <c r="AC931" s="193"/>
      <c r="AD931" s="193"/>
      <c r="AE931" s="193"/>
      <c r="AF931" s="193"/>
      <c r="AG931" s="193"/>
      <c r="AH931" s="193"/>
      <c r="AI931" s="193"/>
      <c r="AJ931" s="193"/>
      <c r="AK931" s="193"/>
      <c r="AL931" s="193"/>
      <c r="AM931" s="193"/>
      <c r="AN931" s="193"/>
      <c r="AO931" s="193"/>
      <c r="AP931" s="193"/>
      <c r="AQ931" s="193"/>
      <c r="AR931" s="193"/>
      <c r="AS931" s="193"/>
      <c r="AT931" s="193"/>
      <c r="AU931" s="193"/>
      <c r="AV931" s="193"/>
      <c r="AW931" s="193"/>
      <c r="AX931" s="193"/>
      <c r="AY931" s="193"/>
    </row>
    <row r="932">
      <c r="A932" s="206"/>
      <c r="B932" s="211"/>
      <c r="C932" s="208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  <c r="AA932" s="193"/>
      <c r="AB932" s="193"/>
      <c r="AC932" s="193"/>
      <c r="AD932" s="193"/>
      <c r="AE932" s="193"/>
      <c r="AF932" s="193"/>
      <c r="AG932" s="193"/>
      <c r="AH932" s="193"/>
      <c r="AI932" s="193"/>
      <c r="AJ932" s="193"/>
      <c r="AK932" s="193"/>
      <c r="AL932" s="193"/>
      <c r="AM932" s="193"/>
      <c r="AN932" s="193"/>
      <c r="AO932" s="193"/>
      <c r="AP932" s="193"/>
      <c r="AQ932" s="193"/>
      <c r="AR932" s="193"/>
      <c r="AS932" s="193"/>
      <c r="AT932" s="193"/>
      <c r="AU932" s="193"/>
      <c r="AV932" s="193"/>
      <c r="AW932" s="193"/>
      <c r="AX932" s="193"/>
      <c r="AY932" s="193"/>
    </row>
    <row r="933">
      <c r="A933" s="206"/>
      <c r="B933" s="211"/>
      <c r="C933" s="208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  <c r="AA933" s="193"/>
      <c r="AB933" s="193"/>
      <c r="AC933" s="193"/>
      <c r="AD933" s="193"/>
      <c r="AE933" s="193"/>
      <c r="AF933" s="193"/>
      <c r="AG933" s="193"/>
      <c r="AH933" s="193"/>
      <c r="AI933" s="193"/>
      <c r="AJ933" s="193"/>
      <c r="AK933" s="193"/>
      <c r="AL933" s="193"/>
      <c r="AM933" s="193"/>
      <c r="AN933" s="193"/>
      <c r="AO933" s="193"/>
      <c r="AP933" s="193"/>
      <c r="AQ933" s="193"/>
      <c r="AR933" s="193"/>
      <c r="AS933" s="193"/>
      <c r="AT933" s="193"/>
      <c r="AU933" s="193"/>
      <c r="AV933" s="193"/>
      <c r="AW933" s="193"/>
      <c r="AX933" s="193"/>
      <c r="AY933" s="193"/>
    </row>
    <row r="934">
      <c r="A934" s="206"/>
      <c r="B934" s="211"/>
      <c r="C934" s="208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  <c r="AA934" s="193"/>
      <c r="AB934" s="193"/>
      <c r="AC934" s="193"/>
      <c r="AD934" s="193"/>
      <c r="AE934" s="193"/>
      <c r="AF934" s="193"/>
      <c r="AG934" s="193"/>
      <c r="AH934" s="193"/>
      <c r="AI934" s="193"/>
      <c r="AJ934" s="193"/>
      <c r="AK934" s="193"/>
      <c r="AL934" s="193"/>
      <c r="AM934" s="193"/>
      <c r="AN934" s="193"/>
      <c r="AO934" s="193"/>
      <c r="AP934" s="193"/>
      <c r="AQ934" s="193"/>
      <c r="AR934" s="193"/>
      <c r="AS934" s="193"/>
      <c r="AT934" s="193"/>
      <c r="AU934" s="193"/>
      <c r="AV934" s="193"/>
      <c r="AW934" s="193"/>
      <c r="AX934" s="193"/>
      <c r="AY934" s="193"/>
    </row>
    <row r="935">
      <c r="A935" s="206"/>
      <c r="B935" s="211"/>
      <c r="C935" s="208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  <c r="AA935" s="193"/>
      <c r="AB935" s="193"/>
      <c r="AC935" s="193"/>
      <c r="AD935" s="193"/>
      <c r="AE935" s="193"/>
      <c r="AF935" s="193"/>
      <c r="AG935" s="193"/>
      <c r="AH935" s="193"/>
      <c r="AI935" s="193"/>
      <c r="AJ935" s="193"/>
      <c r="AK935" s="193"/>
      <c r="AL935" s="193"/>
      <c r="AM935" s="193"/>
      <c r="AN935" s="193"/>
      <c r="AO935" s="193"/>
      <c r="AP935" s="193"/>
      <c r="AQ935" s="193"/>
      <c r="AR935" s="193"/>
      <c r="AS935" s="193"/>
      <c r="AT935" s="193"/>
      <c r="AU935" s="193"/>
      <c r="AV935" s="193"/>
      <c r="AW935" s="193"/>
      <c r="AX935" s="193"/>
      <c r="AY935" s="193"/>
    </row>
    <row r="936">
      <c r="A936" s="206"/>
      <c r="B936" s="211"/>
      <c r="C936" s="208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  <c r="AA936" s="193"/>
      <c r="AB936" s="193"/>
      <c r="AC936" s="193"/>
      <c r="AD936" s="193"/>
      <c r="AE936" s="193"/>
      <c r="AF936" s="193"/>
      <c r="AG936" s="193"/>
      <c r="AH936" s="193"/>
      <c r="AI936" s="193"/>
      <c r="AJ936" s="193"/>
      <c r="AK936" s="193"/>
      <c r="AL936" s="193"/>
      <c r="AM936" s="193"/>
      <c r="AN936" s="193"/>
      <c r="AO936" s="193"/>
      <c r="AP936" s="193"/>
      <c r="AQ936" s="193"/>
      <c r="AR936" s="193"/>
      <c r="AS936" s="193"/>
      <c r="AT936" s="193"/>
      <c r="AU936" s="193"/>
      <c r="AV936" s="193"/>
      <c r="AW936" s="193"/>
      <c r="AX936" s="193"/>
      <c r="AY936" s="193"/>
    </row>
    <row r="937">
      <c r="A937" s="206"/>
      <c r="B937" s="211"/>
      <c r="C937" s="208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  <c r="AA937" s="193"/>
      <c r="AB937" s="193"/>
      <c r="AC937" s="193"/>
      <c r="AD937" s="193"/>
      <c r="AE937" s="193"/>
      <c r="AF937" s="193"/>
      <c r="AG937" s="193"/>
      <c r="AH937" s="193"/>
      <c r="AI937" s="193"/>
      <c r="AJ937" s="193"/>
      <c r="AK937" s="193"/>
      <c r="AL937" s="193"/>
      <c r="AM937" s="193"/>
      <c r="AN937" s="193"/>
      <c r="AO937" s="193"/>
      <c r="AP937" s="193"/>
      <c r="AQ937" s="193"/>
      <c r="AR937" s="193"/>
      <c r="AS937" s="193"/>
      <c r="AT937" s="193"/>
      <c r="AU937" s="193"/>
      <c r="AV937" s="193"/>
      <c r="AW937" s="193"/>
      <c r="AX937" s="193"/>
      <c r="AY937" s="193"/>
    </row>
    <row r="938">
      <c r="A938" s="206"/>
      <c r="B938" s="211"/>
      <c r="C938" s="208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  <c r="AA938" s="193"/>
      <c r="AB938" s="193"/>
      <c r="AC938" s="193"/>
      <c r="AD938" s="193"/>
      <c r="AE938" s="193"/>
      <c r="AF938" s="193"/>
      <c r="AG938" s="193"/>
      <c r="AH938" s="193"/>
      <c r="AI938" s="193"/>
      <c r="AJ938" s="193"/>
      <c r="AK938" s="193"/>
      <c r="AL938" s="193"/>
      <c r="AM938" s="193"/>
      <c r="AN938" s="193"/>
      <c r="AO938" s="193"/>
      <c r="AP938" s="193"/>
      <c r="AQ938" s="193"/>
      <c r="AR938" s="193"/>
      <c r="AS938" s="193"/>
      <c r="AT938" s="193"/>
      <c r="AU938" s="193"/>
      <c r="AV938" s="193"/>
      <c r="AW938" s="193"/>
      <c r="AX938" s="193"/>
      <c r="AY938" s="193"/>
    </row>
    <row r="939">
      <c r="A939" s="206"/>
      <c r="B939" s="211"/>
      <c r="C939" s="208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  <c r="AA939" s="193"/>
      <c r="AB939" s="193"/>
      <c r="AC939" s="193"/>
      <c r="AD939" s="193"/>
      <c r="AE939" s="193"/>
      <c r="AF939" s="193"/>
      <c r="AG939" s="193"/>
      <c r="AH939" s="193"/>
      <c r="AI939" s="193"/>
      <c r="AJ939" s="193"/>
      <c r="AK939" s="193"/>
      <c r="AL939" s="193"/>
      <c r="AM939" s="193"/>
      <c r="AN939" s="193"/>
      <c r="AO939" s="193"/>
      <c r="AP939" s="193"/>
      <c r="AQ939" s="193"/>
      <c r="AR939" s="193"/>
      <c r="AS939" s="193"/>
      <c r="AT939" s="193"/>
      <c r="AU939" s="193"/>
      <c r="AV939" s="193"/>
      <c r="AW939" s="193"/>
      <c r="AX939" s="193"/>
      <c r="AY939" s="193"/>
    </row>
    <row r="940">
      <c r="A940" s="206"/>
      <c r="B940" s="211"/>
      <c r="C940" s="208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  <c r="AA940" s="193"/>
      <c r="AB940" s="193"/>
      <c r="AC940" s="193"/>
      <c r="AD940" s="193"/>
      <c r="AE940" s="193"/>
      <c r="AF940" s="193"/>
      <c r="AG940" s="193"/>
      <c r="AH940" s="193"/>
      <c r="AI940" s="193"/>
      <c r="AJ940" s="193"/>
      <c r="AK940" s="193"/>
      <c r="AL940" s="193"/>
      <c r="AM940" s="193"/>
      <c r="AN940" s="193"/>
      <c r="AO940" s="193"/>
      <c r="AP940" s="193"/>
      <c r="AQ940" s="193"/>
      <c r="AR940" s="193"/>
      <c r="AS940" s="193"/>
      <c r="AT940" s="193"/>
      <c r="AU940" s="193"/>
      <c r="AV940" s="193"/>
      <c r="AW940" s="193"/>
      <c r="AX940" s="193"/>
      <c r="AY940" s="193"/>
    </row>
    <row r="941">
      <c r="A941" s="206"/>
      <c r="B941" s="211"/>
      <c r="C941" s="208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  <c r="AA941" s="193"/>
      <c r="AB941" s="193"/>
      <c r="AC941" s="193"/>
      <c r="AD941" s="193"/>
      <c r="AE941" s="193"/>
      <c r="AF941" s="193"/>
      <c r="AG941" s="193"/>
      <c r="AH941" s="193"/>
      <c r="AI941" s="193"/>
      <c r="AJ941" s="193"/>
      <c r="AK941" s="193"/>
      <c r="AL941" s="193"/>
      <c r="AM941" s="193"/>
      <c r="AN941" s="193"/>
      <c r="AO941" s="193"/>
      <c r="AP941" s="193"/>
      <c r="AQ941" s="193"/>
      <c r="AR941" s="193"/>
      <c r="AS941" s="193"/>
      <c r="AT941" s="193"/>
      <c r="AU941" s="193"/>
      <c r="AV941" s="193"/>
      <c r="AW941" s="193"/>
      <c r="AX941" s="193"/>
      <c r="AY941" s="193"/>
    </row>
    <row r="942">
      <c r="A942" s="206"/>
      <c r="B942" s="211"/>
      <c r="C942" s="208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  <c r="AA942" s="193"/>
      <c r="AB942" s="193"/>
      <c r="AC942" s="193"/>
      <c r="AD942" s="193"/>
      <c r="AE942" s="193"/>
      <c r="AF942" s="193"/>
      <c r="AG942" s="193"/>
      <c r="AH942" s="193"/>
      <c r="AI942" s="193"/>
      <c r="AJ942" s="193"/>
      <c r="AK942" s="193"/>
      <c r="AL942" s="193"/>
      <c r="AM942" s="193"/>
      <c r="AN942" s="193"/>
      <c r="AO942" s="193"/>
      <c r="AP942" s="193"/>
      <c r="AQ942" s="193"/>
      <c r="AR942" s="193"/>
      <c r="AS942" s="193"/>
      <c r="AT942" s="193"/>
      <c r="AU942" s="193"/>
      <c r="AV942" s="193"/>
      <c r="AW942" s="193"/>
      <c r="AX942" s="193"/>
      <c r="AY942" s="193"/>
    </row>
    <row r="943">
      <c r="A943" s="206"/>
      <c r="B943" s="211"/>
      <c r="C943" s="208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  <c r="AA943" s="193"/>
      <c r="AB943" s="193"/>
      <c r="AC943" s="193"/>
      <c r="AD943" s="193"/>
      <c r="AE943" s="193"/>
      <c r="AF943" s="193"/>
      <c r="AG943" s="193"/>
      <c r="AH943" s="193"/>
      <c r="AI943" s="193"/>
      <c r="AJ943" s="193"/>
      <c r="AK943" s="193"/>
      <c r="AL943" s="193"/>
      <c r="AM943" s="193"/>
      <c r="AN943" s="193"/>
      <c r="AO943" s="193"/>
      <c r="AP943" s="193"/>
      <c r="AQ943" s="193"/>
      <c r="AR943" s="193"/>
      <c r="AS943" s="193"/>
      <c r="AT943" s="193"/>
      <c r="AU943" s="193"/>
      <c r="AV943" s="193"/>
      <c r="AW943" s="193"/>
      <c r="AX943" s="193"/>
      <c r="AY943" s="193"/>
    </row>
    <row r="944">
      <c r="A944" s="206"/>
      <c r="B944" s="211"/>
      <c r="C944" s="208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  <c r="AA944" s="193"/>
      <c r="AB944" s="193"/>
      <c r="AC944" s="193"/>
      <c r="AD944" s="193"/>
      <c r="AE944" s="193"/>
      <c r="AF944" s="193"/>
      <c r="AG944" s="193"/>
      <c r="AH944" s="193"/>
      <c r="AI944" s="193"/>
      <c r="AJ944" s="193"/>
      <c r="AK944" s="193"/>
      <c r="AL944" s="193"/>
      <c r="AM944" s="193"/>
      <c r="AN944" s="193"/>
      <c r="AO944" s="193"/>
      <c r="AP944" s="193"/>
      <c r="AQ944" s="193"/>
      <c r="AR944" s="193"/>
      <c r="AS944" s="193"/>
      <c r="AT944" s="193"/>
      <c r="AU944" s="193"/>
      <c r="AV944" s="193"/>
      <c r="AW944" s="193"/>
      <c r="AX944" s="193"/>
      <c r="AY944" s="193"/>
    </row>
    <row r="945">
      <c r="A945" s="206"/>
      <c r="B945" s="211"/>
      <c r="C945" s="208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  <c r="AA945" s="193"/>
      <c r="AB945" s="193"/>
      <c r="AC945" s="193"/>
      <c r="AD945" s="193"/>
      <c r="AE945" s="193"/>
      <c r="AF945" s="193"/>
      <c r="AG945" s="193"/>
      <c r="AH945" s="193"/>
      <c r="AI945" s="193"/>
      <c r="AJ945" s="193"/>
      <c r="AK945" s="193"/>
      <c r="AL945" s="193"/>
      <c r="AM945" s="193"/>
      <c r="AN945" s="193"/>
      <c r="AO945" s="193"/>
      <c r="AP945" s="193"/>
      <c r="AQ945" s="193"/>
      <c r="AR945" s="193"/>
      <c r="AS945" s="193"/>
      <c r="AT945" s="193"/>
      <c r="AU945" s="193"/>
      <c r="AV945" s="193"/>
      <c r="AW945" s="193"/>
      <c r="AX945" s="193"/>
      <c r="AY945" s="193"/>
    </row>
    <row r="946">
      <c r="A946" s="206"/>
      <c r="B946" s="211"/>
      <c r="C946" s="208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  <c r="AA946" s="193"/>
      <c r="AB946" s="193"/>
      <c r="AC946" s="193"/>
      <c r="AD946" s="193"/>
      <c r="AE946" s="193"/>
      <c r="AF946" s="193"/>
      <c r="AG946" s="193"/>
      <c r="AH946" s="193"/>
      <c r="AI946" s="193"/>
      <c r="AJ946" s="193"/>
      <c r="AK946" s="193"/>
      <c r="AL946" s="193"/>
      <c r="AM946" s="193"/>
      <c r="AN946" s="193"/>
      <c r="AO946" s="193"/>
      <c r="AP946" s="193"/>
      <c r="AQ946" s="193"/>
      <c r="AR946" s="193"/>
      <c r="AS946" s="193"/>
      <c r="AT946" s="193"/>
      <c r="AU946" s="193"/>
      <c r="AV946" s="193"/>
      <c r="AW946" s="193"/>
      <c r="AX946" s="193"/>
      <c r="AY946" s="193"/>
    </row>
    <row r="947">
      <c r="A947" s="206"/>
      <c r="B947" s="211"/>
      <c r="C947" s="208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  <c r="AA947" s="193"/>
      <c r="AB947" s="193"/>
      <c r="AC947" s="193"/>
      <c r="AD947" s="193"/>
      <c r="AE947" s="193"/>
      <c r="AF947" s="193"/>
      <c r="AG947" s="193"/>
      <c r="AH947" s="193"/>
      <c r="AI947" s="193"/>
      <c r="AJ947" s="193"/>
      <c r="AK947" s="193"/>
      <c r="AL947" s="193"/>
      <c r="AM947" s="193"/>
      <c r="AN947" s="193"/>
      <c r="AO947" s="193"/>
      <c r="AP947" s="193"/>
      <c r="AQ947" s="193"/>
      <c r="AR947" s="193"/>
      <c r="AS947" s="193"/>
      <c r="AT947" s="193"/>
      <c r="AU947" s="193"/>
      <c r="AV947" s="193"/>
      <c r="AW947" s="193"/>
      <c r="AX947" s="193"/>
      <c r="AY947" s="193"/>
    </row>
    <row r="948">
      <c r="A948" s="206"/>
      <c r="B948" s="211"/>
      <c r="C948" s="208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  <c r="AA948" s="193"/>
      <c r="AB948" s="193"/>
      <c r="AC948" s="193"/>
      <c r="AD948" s="193"/>
      <c r="AE948" s="193"/>
      <c r="AF948" s="193"/>
      <c r="AG948" s="193"/>
      <c r="AH948" s="193"/>
      <c r="AI948" s="193"/>
      <c r="AJ948" s="193"/>
      <c r="AK948" s="193"/>
      <c r="AL948" s="193"/>
      <c r="AM948" s="193"/>
      <c r="AN948" s="193"/>
      <c r="AO948" s="193"/>
      <c r="AP948" s="193"/>
      <c r="AQ948" s="193"/>
      <c r="AR948" s="193"/>
      <c r="AS948" s="193"/>
      <c r="AT948" s="193"/>
      <c r="AU948" s="193"/>
      <c r="AV948" s="193"/>
      <c r="AW948" s="193"/>
      <c r="AX948" s="193"/>
      <c r="AY948" s="193"/>
    </row>
    <row r="949">
      <c r="A949" s="206"/>
      <c r="B949" s="211"/>
      <c r="C949" s="208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  <c r="AA949" s="193"/>
      <c r="AB949" s="193"/>
      <c r="AC949" s="193"/>
      <c r="AD949" s="193"/>
      <c r="AE949" s="193"/>
      <c r="AF949" s="193"/>
      <c r="AG949" s="193"/>
      <c r="AH949" s="193"/>
      <c r="AI949" s="193"/>
      <c r="AJ949" s="193"/>
      <c r="AK949" s="193"/>
      <c r="AL949" s="193"/>
      <c r="AM949" s="193"/>
      <c r="AN949" s="193"/>
      <c r="AO949" s="193"/>
      <c r="AP949" s="193"/>
      <c r="AQ949" s="193"/>
      <c r="AR949" s="193"/>
      <c r="AS949" s="193"/>
      <c r="AT949" s="193"/>
      <c r="AU949" s="193"/>
      <c r="AV949" s="193"/>
      <c r="AW949" s="193"/>
      <c r="AX949" s="193"/>
      <c r="AY949" s="193"/>
    </row>
    <row r="950">
      <c r="A950" s="206"/>
      <c r="B950" s="211"/>
      <c r="C950" s="208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  <c r="AA950" s="193"/>
      <c r="AB950" s="193"/>
      <c r="AC950" s="193"/>
      <c r="AD950" s="193"/>
      <c r="AE950" s="193"/>
      <c r="AF950" s="193"/>
      <c r="AG950" s="193"/>
      <c r="AH950" s="193"/>
      <c r="AI950" s="193"/>
      <c r="AJ950" s="193"/>
      <c r="AK950" s="193"/>
      <c r="AL950" s="193"/>
      <c r="AM950" s="193"/>
      <c r="AN950" s="193"/>
      <c r="AO950" s="193"/>
      <c r="AP950" s="193"/>
      <c r="AQ950" s="193"/>
      <c r="AR950" s="193"/>
      <c r="AS950" s="193"/>
      <c r="AT950" s="193"/>
      <c r="AU950" s="193"/>
      <c r="AV950" s="193"/>
      <c r="AW950" s="193"/>
      <c r="AX950" s="193"/>
      <c r="AY950" s="193"/>
    </row>
    <row r="951">
      <c r="A951" s="206"/>
      <c r="B951" s="211"/>
      <c r="C951" s="208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  <c r="AA951" s="193"/>
      <c r="AB951" s="193"/>
      <c r="AC951" s="193"/>
      <c r="AD951" s="193"/>
      <c r="AE951" s="193"/>
      <c r="AF951" s="193"/>
      <c r="AG951" s="193"/>
      <c r="AH951" s="193"/>
      <c r="AI951" s="193"/>
      <c r="AJ951" s="193"/>
      <c r="AK951" s="193"/>
      <c r="AL951" s="193"/>
      <c r="AM951" s="193"/>
      <c r="AN951" s="193"/>
      <c r="AO951" s="193"/>
      <c r="AP951" s="193"/>
      <c r="AQ951" s="193"/>
      <c r="AR951" s="193"/>
      <c r="AS951" s="193"/>
      <c r="AT951" s="193"/>
      <c r="AU951" s="193"/>
      <c r="AV951" s="193"/>
      <c r="AW951" s="193"/>
      <c r="AX951" s="193"/>
      <c r="AY951" s="193"/>
    </row>
    <row r="952">
      <c r="A952" s="206"/>
      <c r="B952" s="211"/>
      <c r="C952" s="208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  <c r="AA952" s="193"/>
      <c r="AB952" s="193"/>
      <c r="AC952" s="193"/>
      <c r="AD952" s="193"/>
      <c r="AE952" s="193"/>
      <c r="AF952" s="193"/>
      <c r="AG952" s="193"/>
      <c r="AH952" s="193"/>
      <c r="AI952" s="193"/>
      <c r="AJ952" s="193"/>
      <c r="AK952" s="193"/>
      <c r="AL952" s="193"/>
      <c r="AM952" s="193"/>
      <c r="AN952" s="193"/>
      <c r="AO952" s="193"/>
      <c r="AP952" s="193"/>
      <c r="AQ952" s="193"/>
      <c r="AR952" s="193"/>
      <c r="AS952" s="193"/>
      <c r="AT952" s="193"/>
      <c r="AU952" s="193"/>
      <c r="AV952" s="193"/>
      <c r="AW952" s="193"/>
      <c r="AX952" s="193"/>
      <c r="AY952" s="193"/>
    </row>
    <row r="953">
      <c r="A953" s="206"/>
      <c r="B953" s="211"/>
      <c r="C953" s="208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  <c r="AA953" s="193"/>
      <c r="AB953" s="193"/>
      <c r="AC953" s="193"/>
      <c r="AD953" s="193"/>
      <c r="AE953" s="193"/>
      <c r="AF953" s="193"/>
      <c r="AG953" s="193"/>
      <c r="AH953" s="193"/>
      <c r="AI953" s="193"/>
      <c r="AJ953" s="193"/>
      <c r="AK953" s="193"/>
      <c r="AL953" s="193"/>
      <c r="AM953" s="193"/>
      <c r="AN953" s="193"/>
      <c r="AO953" s="193"/>
      <c r="AP953" s="193"/>
      <c r="AQ953" s="193"/>
      <c r="AR953" s="193"/>
      <c r="AS953" s="193"/>
      <c r="AT953" s="193"/>
      <c r="AU953" s="193"/>
      <c r="AV953" s="193"/>
      <c r="AW953" s="193"/>
      <c r="AX953" s="193"/>
      <c r="AY953" s="193"/>
    </row>
    <row r="954">
      <c r="A954" s="206"/>
      <c r="B954" s="211"/>
      <c r="C954" s="208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  <c r="AA954" s="193"/>
      <c r="AB954" s="193"/>
      <c r="AC954" s="193"/>
      <c r="AD954" s="193"/>
      <c r="AE954" s="193"/>
      <c r="AF954" s="193"/>
      <c r="AG954" s="193"/>
      <c r="AH954" s="193"/>
      <c r="AI954" s="193"/>
      <c r="AJ954" s="193"/>
      <c r="AK954" s="193"/>
      <c r="AL954" s="193"/>
      <c r="AM954" s="193"/>
      <c r="AN954" s="193"/>
      <c r="AO954" s="193"/>
      <c r="AP954" s="193"/>
      <c r="AQ954" s="193"/>
      <c r="AR954" s="193"/>
      <c r="AS954" s="193"/>
      <c r="AT954" s="193"/>
      <c r="AU954" s="193"/>
      <c r="AV954" s="193"/>
      <c r="AW954" s="193"/>
      <c r="AX954" s="193"/>
      <c r="AY954" s="193"/>
    </row>
    <row r="955">
      <c r="A955" s="206"/>
      <c r="B955" s="211"/>
      <c r="C955" s="208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  <c r="AA955" s="193"/>
      <c r="AB955" s="193"/>
      <c r="AC955" s="193"/>
      <c r="AD955" s="193"/>
      <c r="AE955" s="193"/>
      <c r="AF955" s="193"/>
      <c r="AG955" s="193"/>
      <c r="AH955" s="193"/>
      <c r="AI955" s="193"/>
      <c r="AJ955" s="193"/>
      <c r="AK955" s="193"/>
      <c r="AL955" s="193"/>
      <c r="AM955" s="193"/>
      <c r="AN955" s="193"/>
      <c r="AO955" s="193"/>
      <c r="AP955" s="193"/>
      <c r="AQ955" s="193"/>
      <c r="AR955" s="193"/>
      <c r="AS955" s="193"/>
      <c r="AT955" s="193"/>
      <c r="AU955" s="193"/>
      <c r="AV955" s="193"/>
      <c r="AW955" s="193"/>
      <c r="AX955" s="193"/>
      <c r="AY955" s="193"/>
    </row>
    <row r="956">
      <c r="A956" s="206"/>
      <c r="B956" s="211"/>
      <c r="C956" s="208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  <c r="AA956" s="193"/>
      <c r="AB956" s="193"/>
      <c r="AC956" s="193"/>
      <c r="AD956" s="193"/>
      <c r="AE956" s="193"/>
      <c r="AF956" s="193"/>
      <c r="AG956" s="193"/>
      <c r="AH956" s="193"/>
      <c r="AI956" s="193"/>
      <c r="AJ956" s="193"/>
      <c r="AK956" s="193"/>
      <c r="AL956" s="193"/>
      <c r="AM956" s="193"/>
      <c r="AN956" s="193"/>
      <c r="AO956" s="193"/>
      <c r="AP956" s="193"/>
      <c r="AQ956" s="193"/>
      <c r="AR956" s="193"/>
      <c r="AS956" s="193"/>
      <c r="AT956" s="193"/>
      <c r="AU956" s="193"/>
      <c r="AV956" s="193"/>
      <c r="AW956" s="193"/>
      <c r="AX956" s="193"/>
      <c r="AY956" s="193"/>
    </row>
    <row r="957">
      <c r="A957" s="206"/>
      <c r="B957" s="211"/>
      <c r="C957" s="208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  <c r="AA957" s="193"/>
      <c r="AB957" s="193"/>
      <c r="AC957" s="193"/>
      <c r="AD957" s="193"/>
      <c r="AE957" s="193"/>
      <c r="AF957" s="193"/>
      <c r="AG957" s="193"/>
      <c r="AH957" s="193"/>
      <c r="AI957" s="193"/>
      <c r="AJ957" s="193"/>
      <c r="AK957" s="193"/>
      <c r="AL957" s="193"/>
      <c r="AM957" s="193"/>
      <c r="AN957" s="193"/>
      <c r="AO957" s="193"/>
      <c r="AP957" s="193"/>
      <c r="AQ957" s="193"/>
      <c r="AR957" s="193"/>
      <c r="AS957" s="193"/>
      <c r="AT957" s="193"/>
      <c r="AU957" s="193"/>
      <c r="AV957" s="193"/>
      <c r="AW957" s="193"/>
      <c r="AX957" s="193"/>
      <c r="AY957" s="193"/>
    </row>
    <row r="958">
      <c r="A958" s="206"/>
      <c r="B958" s="211"/>
      <c r="C958" s="208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  <c r="AA958" s="193"/>
      <c r="AB958" s="193"/>
      <c r="AC958" s="193"/>
      <c r="AD958" s="193"/>
      <c r="AE958" s="193"/>
      <c r="AF958" s="193"/>
      <c r="AG958" s="193"/>
      <c r="AH958" s="193"/>
      <c r="AI958" s="193"/>
      <c r="AJ958" s="193"/>
      <c r="AK958" s="193"/>
      <c r="AL958" s="193"/>
      <c r="AM958" s="193"/>
      <c r="AN958" s="193"/>
      <c r="AO958" s="193"/>
      <c r="AP958" s="193"/>
      <c r="AQ958" s="193"/>
      <c r="AR958" s="193"/>
      <c r="AS958" s="193"/>
      <c r="AT958" s="193"/>
      <c r="AU958" s="193"/>
      <c r="AV958" s="193"/>
      <c r="AW958" s="193"/>
      <c r="AX958" s="193"/>
      <c r="AY958" s="193"/>
    </row>
    <row r="959">
      <c r="A959" s="206"/>
      <c r="B959" s="211"/>
      <c r="C959" s="208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  <c r="AA959" s="193"/>
      <c r="AB959" s="193"/>
      <c r="AC959" s="193"/>
      <c r="AD959" s="193"/>
      <c r="AE959" s="193"/>
      <c r="AF959" s="193"/>
      <c r="AG959" s="193"/>
      <c r="AH959" s="193"/>
      <c r="AI959" s="193"/>
      <c r="AJ959" s="193"/>
      <c r="AK959" s="193"/>
      <c r="AL959" s="193"/>
      <c r="AM959" s="193"/>
      <c r="AN959" s="193"/>
      <c r="AO959" s="193"/>
      <c r="AP959" s="193"/>
      <c r="AQ959" s="193"/>
      <c r="AR959" s="193"/>
      <c r="AS959" s="193"/>
      <c r="AT959" s="193"/>
      <c r="AU959" s="193"/>
      <c r="AV959" s="193"/>
      <c r="AW959" s="193"/>
      <c r="AX959" s="193"/>
      <c r="AY959" s="193"/>
    </row>
    <row r="960">
      <c r="A960" s="206"/>
      <c r="B960" s="211"/>
      <c r="C960" s="208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  <c r="AA960" s="193"/>
      <c r="AB960" s="193"/>
      <c r="AC960" s="193"/>
      <c r="AD960" s="193"/>
      <c r="AE960" s="193"/>
      <c r="AF960" s="193"/>
      <c r="AG960" s="193"/>
      <c r="AH960" s="193"/>
      <c r="AI960" s="193"/>
      <c r="AJ960" s="193"/>
      <c r="AK960" s="193"/>
      <c r="AL960" s="193"/>
      <c r="AM960" s="193"/>
      <c r="AN960" s="193"/>
      <c r="AO960" s="193"/>
      <c r="AP960" s="193"/>
      <c r="AQ960" s="193"/>
      <c r="AR960" s="193"/>
      <c r="AS960" s="193"/>
      <c r="AT960" s="193"/>
      <c r="AU960" s="193"/>
      <c r="AV960" s="193"/>
      <c r="AW960" s="193"/>
      <c r="AX960" s="193"/>
      <c r="AY960" s="193"/>
    </row>
    <row r="961">
      <c r="A961" s="206"/>
      <c r="B961" s="211"/>
      <c r="C961" s="208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93"/>
      <c r="AD961" s="193"/>
      <c r="AE961" s="193"/>
      <c r="AF961" s="193"/>
      <c r="AG961" s="193"/>
      <c r="AH961" s="193"/>
      <c r="AI961" s="193"/>
      <c r="AJ961" s="193"/>
      <c r="AK961" s="193"/>
      <c r="AL961" s="193"/>
      <c r="AM961" s="193"/>
      <c r="AN961" s="193"/>
      <c r="AO961" s="193"/>
      <c r="AP961" s="193"/>
      <c r="AQ961" s="193"/>
      <c r="AR961" s="193"/>
      <c r="AS961" s="193"/>
      <c r="AT961" s="193"/>
      <c r="AU961" s="193"/>
      <c r="AV961" s="193"/>
      <c r="AW961" s="193"/>
      <c r="AX961" s="193"/>
      <c r="AY961" s="193"/>
    </row>
    <row r="962">
      <c r="A962" s="206"/>
      <c r="B962" s="211"/>
      <c r="C962" s="208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93"/>
      <c r="AD962" s="193"/>
      <c r="AE962" s="193"/>
      <c r="AF962" s="193"/>
      <c r="AG962" s="193"/>
      <c r="AH962" s="193"/>
      <c r="AI962" s="193"/>
      <c r="AJ962" s="193"/>
      <c r="AK962" s="193"/>
      <c r="AL962" s="193"/>
      <c r="AM962" s="193"/>
      <c r="AN962" s="193"/>
      <c r="AO962" s="193"/>
      <c r="AP962" s="193"/>
      <c r="AQ962" s="193"/>
      <c r="AR962" s="193"/>
      <c r="AS962" s="193"/>
      <c r="AT962" s="193"/>
      <c r="AU962" s="193"/>
      <c r="AV962" s="193"/>
      <c r="AW962" s="193"/>
      <c r="AX962" s="193"/>
      <c r="AY962" s="193"/>
    </row>
    <row r="963">
      <c r="A963" s="206"/>
      <c r="B963" s="211"/>
      <c r="C963" s="208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93"/>
      <c r="AD963" s="193"/>
      <c r="AE963" s="193"/>
      <c r="AF963" s="193"/>
      <c r="AG963" s="193"/>
      <c r="AH963" s="193"/>
      <c r="AI963" s="193"/>
      <c r="AJ963" s="193"/>
      <c r="AK963" s="193"/>
      <c r="AL963" s="193"/>
      <c r="AM963" s="193"/>
      <c r="AN963" s="193"/>
      <c r="AO963" s="193"/>
      <c r="AP963" s="193"/>
      <c r="AQ963" s="193"/>
      <c r="AR963" s="193"/>
      <c r="AS963" s="193"/>
      <c r="AT963" s="193"/>
      <c r="AU963" s="193"/>
      <c r="AV963" s="193"/>
      <c r="AW963" s="193"/>
      <c r="AX963" s="193"/>
      <c r="AY963" s="193"/>
    </row>
    <row r="964">
      <c r="A964" s="206"/>
      <c r="B964" s="211"/>
      <c r="C964" s="208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93"/>
      <c r="AD964" s="193"/>
      <c r="AE964" s="193"/>
      <c r="AF964" s="193"/>
      <c r="AG964" s="193"/>
      <c r="AH964" s="193"/>
      <c r="AI964" s="193"/>
      <c r="AJ964" s="193"/>
      <c r="AK964" s="193"/>
      <c r="AL964" s="193"/>
      <c r="AM964" s="193"/>
      <c r="AN964" s="193"/>
      <c r="AO964" s="193"/>
      <c r="AP964" s="193"/>
      <c r="AQ964" s="193"/>
      <c r="AR964" s="193"/>
      <c r="AS964" s="193"/>
      <c r="AT964" s="193"/>
      <c r="AU964" s="193"/>
      <c r="AV964" s="193"/>
      <c r="AW964" s="193"/>
      <c r="AX964" s="193"/>
      <c r="AY964" s="193"/>
    </row>
    <row r="965">
      <c r="A965" s="206"/>
      <c r="B965" s="211"/>
      <c r="C965" s="208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93"/>
      <c r="AD965" s="193"/>
      <c r="AE965" s="193"/>
      <c r="AF965" s="193"/>
      <c r="AG965" s="193"/>
      <c r="AH965" s="193"/>
      <c r="AI965" s="193"/>
      <c r="AJ965" s="193"/>
      <c r="AK965" s="193"/>
      <c r="AL965" s="193"/>
      <c r="AM965" s="193"/>
      <c r="AN965" s="193"/>
      <c r="AO965" s="193"/>
      <c r="AP965" s="193"/>
      <c r="AQ965" s="193"/>
      <c r="AR965" s="193"/>
      <c r="AS965" s="193"/>
      <c r="AT965" s="193"/>
      <c r="AU965" s="193"/>
      <c r="AV965" s="193"/>
      <c r="AW965" s="193"/>
      <c r="AX965" s="193"/>
      <c r="AY965" s="193"/>
    </row>
    <row r="966">
      <c r="A966" s="206"/>
      <c r="B966" s="211"/>
      <c r="C966" s="208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93"/>
      <c r="AD966" s="193"/>
      <c r="AE966" s="193"/>
      <c r="AF966" s="193"/>
      <c r="AG966" s="193"/>
      <c r="AH966" s="193"/>
      <c r="AI966" s="193"/>
      <c r="AJ966" s="193"/>
      <c r="AK966" s="193"/>
      <c r="AL966" s="193"/>
      <c r="AM966" s="193"/>
      <c r="AN966" s="193"/>
      <c r="AO966" s="193"/>
      <c r="AP966" s="193"/>
      <c r="AQ966" s="193"/>
      <c r="AR966" s="193"/>
      <c r="AS966" s="193"/>
      <c r="AT966" s="193"/>
      <c r="AU966" s="193"/>
      <c r="AV966" s="193"/>
      <c r="AW966" s="193"/>
      <c r="AX966" s="193"/>
      <c r="AY966" s="193"/>
    </row>
    <row r="967">
      <c r="A967" s="206"/>
      <c r="B967" s="211"/>
      <c r="C967" s="208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193"/>
      <c r="AF967" s="193"/>
      <c r="AG967" s="193"/>
      <c r="AH967" s="193"/>
      <c r="AI967" s="193"/>
      <c r="AJ967" s="193"/>
      <c r="AK967" s="193"/>
      <c r="AL967" s="193"/>
      <c r="AM967" s="193"/>
      <c r="AN967" s="193"/>
      <c r="AO967" s="193"/>
      <c r="AP967" s="193"/>
      <c r="AQ967" s="193"/>
      <c r="AR967" s="193"/>
      <c r="AS967" s="193"/>
      <c r="AT967" s="193"/>
      <c r="AU967" s="193"/>
      <c r="AV967" s="193"/>
      <c r="AW967" s="193"/>
      <c r="AX967" s="193"/>
      <c r="AY967" s="193"/>
    </row>
    <row r="968">
      <c r="A968" s="206"/>
      <c r="B968" s="211"/>
      <c r="C968" s="208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193"/>
      <c r="AF968" s="193"/>
      <c r="AG968" s="193"/>
      <c r="AH968" s="193"/>
      <c r="AI968" s="193"/>
      <c r="AJ968" s="193"/>
      <c r="AK968" s="193"/>
      <c r="AL968" s="193"/>
      <c r="AM968" s="193"/>
      <c r="AN968" s="193"/>
      <c r="AO968" s="193"/>
      <c r="AP968" s="193"/>
      <c r="AQ968" s="193"/>
      <c r="AR968" s="193"/>
      <c r="AS968" s="193"/>
      <c r="AT968" s="193"/>
      <c r="AU968" s="193"/>
      <c r="AV968" s="193"/>
      <c r="AW968" s="193"/>
      <c r="AX968" s="193"/>
      <c r="AY968" s="193"/>
    </row>
    <row r="969">
      <c r="A969" s="206"/>
      <c r="B969" s="211"/>
      <c r="C969" s="208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193"/>
      <c r="AF969" s="193"/>
      <c r="AG969" s="193"/>
      <c r="AH969" s="193"/>
      <c r="AI969" s="193"/>
      <c r="AJ969" s="193"/>
      <c r="AK969" s="193"/>
      <c r="AL969" s="193"/>
      <c r="AM969" s="193"/>
      <c r="AN969" s="193"/>
      <c r="AO969" s="193"/>
      <c r="AP969" s="193"/>
      <c r="AQ969" s="193"/>
      <c r="AR969" s="193"/>
      <c r="AS969" s="193"/>
      <c r="AT969" s="193"/>
      <c r="AU969" s="193"/>
      <c r="AV969" s="193"/>
      <c r="AW969" s="193"/>
      <c r="AX969" s="193"/>
      <c r="AY969" s="193"/>
    </row>
    <row r="970">
      <c r="A970" s="206"/>
      <c r="B970" s="211"/>
      <c r="C970" s="208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193"/>
      <c r="AF970" s="193"/>
      <c r="AG970" s="193"/>
      <c r="AH970" s="193"/>
      <c r="AI970" s="193"/>
      <c r="AJ970" s="193"/>
      <c r="AK970" s="193"/>
      <c r="AL970" s="193"/>
      <c r="AM970" s="193"/>
      <c r="AN970" s="193"/>
      <c r="AO970" s="193"/>
      <c r="AP970" s="193"/>
      <c r="AQ970" s="193"/>
      <c r="AR970" s="193"/>
      <c r="AS970" s="193"/>
      <c r="AT970" s="193"/>
      <c r="AU970" s="193"/>
      <c r="AV970" s="193"/>
      <c r="AW970" s="193"/>
      <c r="AX970" s="193"/>
      <c r="AY970" s="193"/>
    </row>
    <row r="971">
      <c r="A971" s="206"/>
      <c r="B971" s="211"/>
      <c r="C971" s="208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193"/>
      <c r="AF971" s="193"/>
      <c r="AG971" s="193"/>
      <c r="AH971" s="193"/>
      <c r="AI971" s="193"/>
      <c r="AJ971" s="193"/>
      <c r="AK971" s="193"/>
      <c r="AL971" s="193"/>
      <c r="AM971" s="193"/>
      <c r="AN971" s="193"/>
      <c r="AO971" s="193"/>
      <c r="AP971" s="193"/>
      <c r="AQ971" s="193"/>
      <c r="AR971" s="193"/>
      <c r="AS971" s="193"/>
      <c r="AT971" s="193"/>
      <c r="AU971" s="193"/>
      <c r="AV971" s="193"/>
      <c r="AW971" s="193"/>
      <c r="AX971" s="193"/>
      <c r="AY971" s="193"/>
    </row>
    <row r="972">
      <c r="A972" s="206"/>
      <c r="B972" s="211"/>
      <c r="C972" s="208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193"/>
      <c r="AF972" s="193"/>
      <c r="AG972" s="193"/>
      <c r="AH972" s="193"/>
      <c r="AI972" s="193"/>
      <c r="AJ972" s="193"/>
      <c r="AK972" s="193"/>
      <c r="AL972" s="193"/>
      <c r="AM972" s="193"/>
      <c r="AN972" s="193"/>
      <c r="AO972" s="193"/>
      <c r="AP972" s="193"/>
      <c r="AQ972" s="193"/>
      <c r="AR972" s="193"/>
      <c r="AS972" s="193"/>
      <c r="AT972" s="193"/>
      <c r="AU972" s="193"/>
      <c r="AV972" s="193"/>
      <c r="AW972" s="193"/>
      <c r="AX972" s="193"/>
      <c r="AY972" s="193"/>
    </row>
    <row r="973">
      <c r="A973" s="206"/>
      <c r="B973" s="211"/>
      <c r="C973" s="208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193"/>
      <c r="AF973" s="193"/>
      <c r="AG973" s="193"/>
      <c r="AH973" s="193"/>
      <c r="AI973" s="193"/>
      <c r="AJ973" s="193"/>
      <c r="AK973" s="193"/>
      <c r="AL973" s="193"/>
      <c r="AM973" s="193"/>
      <c r="AN973" s="193"/>
      <c r="AO973" s="193"/>
      <c r="AP973" s="193"/>
      <c r="AQ973" s="193"/>
      <c r="AR973" s="193"/>
      <c r="AS973" s="193"/>
      <c r="AT973" s="193"/>
      <c r="AU973" s="193"/>
      <c r="AV973" s="193"/>
      <c r="AW973" s="193"/>
      <c r="AX973" s="193"/>
      <c r="AY973" s="193"/>
    </row>
    <row r="974">
      <c r="A974" s="206"/>
      <c r="B974" s="211"/>
      <c r="C974" s="208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193"/>
      <c r="AF974" s="193"/>
      <c r="AG974" s="193"/>
      <c r="AH974" s="193"/>
      <c r="AI974" s="193"/>
      <c r="AJ974" s="193"/>
      <c r="AK974" s="193"/>
      <c r="AL974" s="193"/>
      <c r="AM974" s="193"/>
      <c r="AN974" s="193"/>
      <c r="AO974" s="193"/>
      <c r="AP974" s="193"/>
      <c r="AQ974" s="193"/>
      <c r="AR974" s="193"/>
      <c r="AS974" s="193"/>
      <c r="AT974" s="193"/>
      <c r="AU974" s="193"/>
      <c r="AV974" s="193"/>
      <c r="AW974" s="193"/>
      <c r="AX974" s="193"/>
      <c r="AY974" s="193"/>
    </row>
    <row r="975">
      <c r="A975" s="206"/>
      <c r="B975" s="211"/>
      <c r="C975" s="208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193"/>
      <c r="AF975" s="193"/>
      <c r="AG975" s="193"/>
      <c r="AH975" s="193"/>
      <c r="AI975" s="193"/>
      <c r="AJ975" s="193"/>
      <c r="AK975" s="193"/>
      <c r="AL975" s="193"/>
      <c r="AM975" s="193"/>
      <c r="AN975" s="193"/>
      <c r="AO975" s="193"/>
      <c r="AP975" s="193"/>
      <c r="AQ975" s="193"/>
      <c r="AR975" s="193"/>
      <c r="AS975" s="193"/>
      <c r="AT975" s="193"/>
      <c r="AU975" s="193"/>
      <c r="AV975" s="193"/>
      <c r="AW975" s="193"/>
      <c r="AX975" s="193"/>
      <c r="AY975" s="193"/>
    </row>
    <row r="976">
      <c r="A976" s="206"/>
      <c r="B976" s="211"/>
      <c r="C976" s="208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193"/>
      <c r="AF976" s="193"/>
      <c r="AG976" s="193"/>
      <c r="AH976" s="193"/>
      <c r="AI976" s="193"/>
      <c r="AJ976" s="193"/>
      <c r="AK976" s="193"/>
      <c r="AL976" s="193"/>
      <c r="AM976" s="193"/>
      <c r="AN976" s="193"/>
      <c r="AO976" s="193"/>
      <c r="AP976" s="193"/>
      <c r="AQ976" s="193"/>
      <c r="AR976" s="193"/>
      <c r="AS976" s="193"/>
      <c r="AT976" s="193"/>
      <c r="AU976" s="193"/>
      <c r="AV976" s="193"/>
      <c r="AW976" s="193"/>
      <c r="AX976" s="193"/>
      <c r="AY976" s="193"/>
    </row>
    <row r="977">
      <c r="A977" s="206"/>
      <c r="B977" s="211"/>
      <c r="C977" s="208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193"/>
      <c r="AF977" s="193"/>
      <c r="AG977" s="193"/>
      <c r="AH977" s="193"/>
      <c r="AI977" s="193"/>
      <c r="AJ977" s="193"/>
      <c r="AK977" s="193"/>
      <c r="AL977" s="193"/>
      <c r="AM977" s="193"/>
      <c r="AN977" s="193"/>
      <c r="AO977" s="193"/>
      <c r="AP977" s="193"/>
      <c r="AQ977" s="193"/>
      <c r="AR977" s="193"/>
      <c r="AS977" s="193"/>
      <c r="AT977" s="193"/>
      <c r="AU977" s="193"/>
      <c r="AV977" s="193"/>
      <c r="AW977" s="193"/>
      <c r="AX977" s="193"/>
      <c r="AY977" s="193"/>
    </row>
    <row r="978">
      <c r="A978" s="206"/>
      <c r="B978" s="211"/>
      <c r="C978" s="208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193"/>
      <c r="AF978" s="193"/>
      <c r="AG978" s="193"/>
      <c r="AH978" s="193"/>
      <c r="AI978" s="193"/>
      <c r="AJ978" s="193"/>
      <c r="AK978" s="193"/>
      <c r="AL978" s="193"/>
      <c r="AM978" s="193"/>
      <c r="AN978" s="193"/>
      <c r="AO978" s="193"/>
      <c r="AP978" s="193"/>
      <c r="AQ978" s="193"/>
      <c r="AR978" s="193"/>
      <c r="AS978" s="193"/>
      <c r="AT978" s="193"/>
      <c r="AU978" s="193"/>
      <c r="AV978" s="193"/>
      <c r="AW978" s="193"/>
      <c r="AX978" s="193"/>
      <c r="AY978" s="193"/>
    </row>
    <row r="979">
      <c r="A979" s="206"/>
      <c r="B979" s="211"/>
      <c r="C979" s="208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193"/>
      <c r="AF979" s="193"/>
      <c r="AG979" s="193"/>
      <c r="AH979" s="193"/>
      <c r="AI979" s="193"/>
      <c r="AJ979" s="193"/>
      <c r="AK979" s="193"/>
      <c r="AL979" s="193"/>
      <c r="AM979" s="193"/>
      <c r="AN979" s="193"/>
      <c r="AO979" s="193"/>
      <c r="AP979" s="193"/>
      <c r="AQ979" s="193"/>
      <c r="AR979" s="193"/>
      <c r="AS979" s="193"/>
      <c r="AT979" s="193"/>
      <c r="AU979" s="193"/>
      <c r="AV979" s="193"/>
      <c r="AW979" s="193"/>
      <c r="AX979" s="193"/>
      <c r="AY979" s="193"/>
    </row>
    <row r="980">
      <c r="A980" s="206"/>
      <c r="B980" s="211"/>
      <c r="C980" s="208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193"/>
      <c r="AF980" s="193"/>
      <c r="AG980" s="193"/>
      <c r="AH980" s="193"/>
      <c r="AI980" s="193"/>
      <c r="AJ980" s="193"/>
      <c r="AK980" s="193"/>
      <c r="AL980" s="193"/>
      <c r="AM980" s="193"/>
      <c r="AN980" s="193"/>
      <c r="AO980" s="193"/>
      <c r="AP980" s="193"/>
      <c r="AQ980" s="193"/>
      <c r="AR980" s="193"/>
      <c r="AS980" s="193"/>
      <c r="AT980" s="193"/>
      <c r="AU980" s="193"/>
      <c r="AV980" s="193"/>
      <c r="AW980" s="193"/>
      <c r="AX980" s="193"/>
      <c r="AY980" s="193"/>
    </row>
    <row r="981">
      <c r="A981" s="206"/>
      <c r="B981" s="211"/>
      <c r="C981" s="208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193"/>
      <c r="AF981" s="193"/>
      <c r="AG981" s="193"/>
      <c r="AH981" s="193"/>
      <c r="AI981" s="193"/>
      <c r="AJ981" s="193"/>
      <c r="AK981" s="193"/>
      <c r="AL981" s="193"/>
      <c r="AM981" s="193"/>
      <c r="AN981" s="193"/>
      <c r="AO981" s="193"/>
      <c r="AP981" s="193"/>
      <c r="AQ981" s="193"/>
      <c r="AR981" s="193"/>
      <c r="AS981" s="193"/>
      <c r="AT981" s="193"/>
      <c r="AU981" s="193"/>
      <c r="AV981" s="193"/>
      <c r="AW981" s="193"/>
      <c r="AX981" s="193"/>
      <c r="AY981" s="193"/>
    </row>
    <row r="982">
      <c r="A982" s="206"/>
      <c r="B982" s="211"/>
      <c r="C982" s="208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193"/>
      <c r="AF982" s="193"/>
      <c r="AG982" s="193"/>
      <c r="AH982" s="193"/>
      <c r="AI982" s="193"/>
      <c r="AJ982" s="193"/>
      <c r="AK982" s="193"/>
      <c r="AL982" s="193"/>
      <c r="AM982" s="193"/>
      <c r="AN982" s="193"/>
      <c r="AO982" s="193"/>
      <c r="AP982" s="193"/>
      <c r="AQ982" s="193"/>
      <c r="AR982" s="193"/>
      <c r="AS982" s="193"/>
      <c r="AT982" s="193"/>
      <c r="AU982" s="193"/>
      <c r="AV982" s="193"/>
      <c r="AW982" s="193"/>
      <c r="AX982" s="193"/>
      <c r="AY982" s="193"/>
    </row>
    <row r="983">
      <c r="A983" s="206"/>
      <c r="B983" s="211"/>
      <c r="C983" s="208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193"/>
      <c r="AF983" s="193"/>
      <c r="AG983" s="193"/>
      <c r="AH983" s="193"/>
      <c r="AI983" s="193"/>
      <c r="AJ983" s="193"/>
      <c r="AK983" s="193"/>
      <c r="AL983" s="193"/>
      <c r="AM983" s="193"/>
      <c r="AN983" s="193"/>
      <c r="AO983" s="193"/>
      <c r="AP983" s="193"/>
      <c r="AQ983" s="193"/>
      <c r="AR983" s="193"/>
      <c r="AS983" s="193"/>
      <c r="AT983" s="193"/>
      <c r="AU983" s="193"/>
      <c r="AV983" s="193"/>
      <c r="AW983" s="193"/>
      <c r="AX983" s="193"/>
      <c r="AY983" s="193"/>
    </row>
    <row r="984">
      <c r="A984" s="206"/>
      <c r="B984" s="211"/>
      <c r="C984" s="208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193"/>
      <c r="AF984" s="193"/>
      <c r="AG984" s="193"/>
      <c r="AH984" s="193"/>
      <c r="AI984" s="193"/>
      <c r="AJ984" s="193"/>
      <c r="AK984" s="193"/>
      <c r="AL984" s="193"/>
      <c r="AM984" s="193"/>
      <c r="AN984" s="193"/>
      <c r="AO984" s="193"/>
      <c r="AP984" s="193"/>
      <c r="AQ984" s="193"/>
      <c r="AR984" s="193"/>
      <c r="AS984" s="193"/>
      <c r="AT984" s="193"/>
      <c r="AU984" s="193"/>
      <c r="AV984" s="193"/>
      <c r="AW984" s="193"/>
      <c r="AX984" s="193"/>
      <c r="AY984" s="193"/>
    </row>
    <row r="985">
      <c r="A985" s="206"/>
      <c r="B985" s="211"/>
      <c r="C985" s="208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193"/>
      <c r="AF985" s="193"/>
      <c r="AG985" s="193"/>
      <c r="AH985" s="193"/>
      <c r="AI985" s="193"/>
      <c r="AJ985" s="193"/>
      <c r="AK985" s="193"/>
      <c r="AL985" s="193"/>
      <c r="AM985" s="193"/>
      <c r="AN985" s="193"/>
      <c r="AO985" s="193"/>
      <c r="AP985" s="193"/>
      <c r="AQ985" s="193"/>
      <c r="AR985" s="193"/>
      <c r="AS985" s="193"/>
      <c r="AT985" s="193"/>
      <c r="AU985" s="193"/>
      <c r="AV985" s="193"/>
      <c r="AW985" s="193"/>
      <c r="AX985" s="193"/>
      <c r="AY985" s="193"/>
    </row>
    <row r="986">
      <c r="A986" s="206"/>
      <c r="B986" s="211"/>
      <c r="C986" s="208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193"/>
      <c r="AF986" s="193"/>
      <c r="AG986" s="193"/>
      <c r="AH986" s="193"/>
      <c r="AI986" s="193"/>
      <c r="AJ986" s="193"/>
      <c r="AK986" s="193"/>
      <c r="AL986" s="193"/>
      <c r="AM986" s="193"/>
      <c r="AN986" s="193"/>
      <c r="AO986" s="193"/>
      <c r="AP986" s="193"/>
      <c r="AQ986" s="193"/>
      <c r="AR986" s="193"/>
      <c r="AS986" s="193"/>
      <c r="AT986" s="193"/>
      <c r="AU986" s="193"/>
      <c r="AV986" s="193"/>
      <c r="AW986" s="193"/>
      <c r="AX986" s="193"/>
      <c r="AY986" s="193"/>
    </row>
    <row r="987">
      <c r="A987" s="206"/>
      <c r="B987" s="211"/>
      <c r="C987" s="208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193"/>
      <c r="AF987" s="193"/>
      <c r="AG987" s="193"/>
      <c r="AH987" s="193"/>
      <c r="AI987" s="193"/>
      <c r="AJ987" s="193"/>
      <c r="AK987" s="193"/>
      <c r="AL987" s="193"/>
      <c r="AM987" s="193"/>
      <c r="AN987" s="193"/>
      <c r="AO987" s="193"/>
      <c r="AP987" s="193"/>
      <c r="AQ987" s="193"/>
      <c r="AR987" s="193"/>
      <c r="AS987" s="193"/>
      <c r="AT987" s="193"/>
      <c r="AU987" s="193"/>
      <c r="AV987" s="193"/>
      <c r="AW987" s="193"/>
      <c r="AX987" s="193"/>
      <c r="AY987" s="193"/>
    </row>
    <row r="988">
      <c r="A988" s="206"/>
      <c r="B988" s="211"/>
      <c r="C988" s="208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193"/>
      <c r="AF988" s="193"/>
      <c r="AG988" s="193"/>
      <c r="AH988" s="193"/>
      <c r="AI988" s="193"/>
      <c r="AJ988" s="193"/>
      <c r="AK988" s="193"/>
      <c r="AL988" s="193"/>
      <c r="AM988" s="193"/>
      <c r="AN988" s="193"/>
      <c r="AO988" s="193"/>
      <c r="AP988" s="193"/>
      <c r="AQ988" s="193"/>
      <c r="AR988" s="193"/>
      <c r="AS988" s="193"/>
      <c r="AT988" s="193"/>
      <c r="AU988" s="193"/>
      <c r="AV988" s="193"/>
      <c r="AW988" s="193"/>
      <c r="AX988" s="193"/>
      <c r="AY988" s="193"/>
    </row>
    <row r="989">
      <c r="A989" s="206"/>
      <c r="B989" s="211"/>
      <c r="C989" s="208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  <c r="AA989" s="193"/>
      <c r="AB989" s="193"/>
      <c r="AC989" s="193"/>
      <c r="AD989" s="193"/>
      <c r="AE989" s="193"/>
      <c r="AF989" s="193"/>
      <c r="AG989" s="193"/>
      <c r="AH989" s="193"/>
      <c r="AI989" s="193"/>
      <c r="AJ989" s="193"/>
      <c r="AK989" s="193"/>
      <c r="AL989" s="193"/>
      <c r="AM989" s="193"/>
      <c r="AN989" s="193"/>
      <c r="AO989" s="193"/>
      <c r="AP989" s="193"/>
      <c r="AQ989" s="193"/>
      <c r="AR989" s="193"/>
      <c r="AS989" s="193"/>
      <c r="AT989" s="193"/>
      <c r="AU989" s="193"/>
      <c r="AV989" s="193"/>
      <c r="AW989" s="193"/>
      <c r="AX989" s="193"/>
      <c r="AY989" s="193"/>
    </row>
    <row r="990">
      <c r="A990" s="206"/>
      <c r="B990" s="211"/>
      <c r="C990" s="208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193"/>
      <c r="AF990" s="193"/>
      <c r="AG990" s="193"/>
      <c r="AH990" s="193"/>
      <c r="AI990" s="193"/>
      <c r="AJ990" s="193"/>
      <c r="AK990" s="193"/>
      <c r="AL990" s="193"/>
      <c r="AM990" s="193"/>
      <c r="AN990" s="193"/>
      <c r="AO990" s="193"/>
      <c r="AP990" s="193"/>
      <c r="AQ990" s="193"/>
      <c r="AR990" s="193"/>
      <c r="AS990" s="193"/>
      <c r="AT990" s="193"/>
      <c r="AU990" s="193"/>
      <c r="AV990" s="193"/>
      <c r="AW990" s="193"/>
      <c r="AX990" s="193"/>
      <c r="AY990" s="193"/>
    </row>
    <row r="991">
      <c r="A991" s="206"/>
      <c r="B991" s="211"/>
      <c r="C991" s="208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193"/>
      <c r="AF991" s="193"/>
      <c r="AG991" s="193"/>
      <c r="AH991" s="193"/>
      <c r="AI991" s="193"/>
      <c r="AJ991" s="193"/>
      <c r="AK991" s="193"/>
      <c r="AL991" s="193"/>
      <c r="AM991" s="193"/>
      <c r="AN991" s="193"/>
      <c r="AO991" s="193"/>
      <c r="AP991" s="193"/>
      <c r="AQ991" s="193"/>
      <c r="AR991" s="193"/>
      <c r="AS991" s="193"/>
      <c r="AT991" s="193"/>
      <c r="AU991" s="193"/>
      <c r="AV991" s="193"/>
      <c r="AW991" s="193"/>
      <c r="AX991" s="193"/>
      <c r="AY991" s="193"/>
    </row>
    <row r="992">
      <c r="A992" s="206"/>
      <c r="B992" s="211"/>
      <c r="C992" s="208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193"/>
      <c r="AF992" s="193"/>
      <c r="AG992" s="193"/>
      <c r="AH992" s="193"/>
      <c r="AI992" s="193"/>
      <c r="AJ992" s="193"/>
      <c r="AK992" s="193"/>
      <c r="AL992" s="193"/>
      <c r="AM992" s="193"/>
      <c r="AN992" s="193"/>
      <c r="AO992" s="193"/>
      <c r="AP992" s="193"/>
      <c r="AQ992" s="193"/>
      <c r="AR992" s="193"/>
      <c r="AS992" s="193"/>
      <c r="AT992" s="193"/>
      <c r="AU992" s="193"/>
      <c r="AV992" s="193"/>
      <c r="AW992" s="193"/>
      <c r="AX992" s="193"/>
      <c r="AY992" s="193"/>
    </row>
    <row r="993">
      <c r="A993" s="206"/>
      <c r="B993" s="211"/>
      <c r="C993" s="208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  <c r="AA993" s="193"/>
      <c r="AB993" s="193"/>
      <c r="AC993" s="193"/>
      <c r="AD993" s="193"/>
      <c r="AE993" s="193"/>
      <c r="AF993" s="193"/>
      <c r="AG993" s="193"/>
      <c r="AH993" s="193"/>
      <c r="AI993" s="193"/>
      <c r="AJ993" s="193"/>
      <c r="AK993" s="193"/>
      <c r="AL993" s="193"/>
      <c r="AM993" s="193"/>
      <c r="AN993" s="193"/>
      <c r="AO993" s="193"/>
      <c r="AP993" s="193"/>
      <c r="AQ993" s="193"/>
      <c r="AR993" s="193"/>
      <c r="AS993" s="193"/>
      <c r="AT993" s="193"/>
      <c r="AU993" s="193"/>
      <c r="AV993" s="193"/>
      <c r="AW993" s="193"/>
      <c r="AX993" s="193"/>
      <c r="AY993" s="193"/>
    </row>
    <row r="994">
      <c r="A994" s="206"/>
      <c r="B994" s="211"/>
      <c r="C994" s="208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193"/>
      <c r="AF994" s="193"/>
      <c r="AG994" s="193"/>
      <c r="AH994" s="193"/>
      <c r="AI994" s="193"/>
      <c r="AJ994" s="193"/>
      <c r="AK994" s="193"/>
      <c r="AL994" s="193"/>
      <c r="AM994" s="193"/>
      <c r="AN994" s="193"/>
      <c r="AO994" s="193"/>
      <c r="AP994" s="193"/>
      <c r="AQ994" s="193"/>
      <c r="AR994" s="193"/>
      <c r="AS994" s="193"/>
      <c r="AT994" s="193"/>
      <c r="AU994" s="193"/>
      <c r="AV994" s="193"/>
      <c r="AW994" s="193"/>
      <c r="AX994" s="193"/>
      <c r="AY994" s="193"/>
    </row>
    <row r="995">
      <c r="A995" s="206"/>
      <c r="B995" s="211"/>
      <c r="C995" s="208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193"/>
      <c r="AF995" s="193"/>
      <c r="AG995" s="193"/>
      <c r="AH995" s="193"/>
      <c r="AI995" s="193"/>
      <c r="AJ995" s="193"/>
      <c r="AK995" s="193"/>
      <c r="AL995" s="193"/>
      <c r="AM995" s="193"/>
      <c r="AN995" s="193"/>
      <c r="AO995" s="193"/>
      <c r="AP995" s="193"/>
      <c r="AQ995" s="193"/>
      <c r="AR995" s="193"/>
      <c r="AS995" s="193"/>
      <c r="AT995" s="193"/>
      <c r="AU995" s="193"/>
      <c r="AV995" s="193"/>
      <c r="AW995" s="193"/>
      <c r="AX995" s="193"/>
      <c r="AY995" s="193"/>
    </row>
    <row r="996">
      <c r="A996" s="206"/>
      <c r="B996" s="211"/>
      <c r="C996" s="208"/>
      <c r="D996" s="211"/>
      <c r="E996" s="211"/>
      <c r="F996" s="211"/>
      <c r="G996" s="211"/>
      <c r="H996" s="211"/>
      <c r="I996" s="211"/>
      <c r="J996" s="211"/>
      <c r="K996" s="211"/>
      <c r="L996" s="211"/>
      <c r="M996" s="211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193"/>
      <c r="AF996" s="193"/>
      <c r="AG996" s="193"/>
      <c r="AH996" s="193"/>
      <c r="AI996" s="193"/>
      <c r="AJ996" s="193"/>
      <c r="AK996" s="193"/>
      <c r="AL996" s="193"/>
      <c r="AM996" s="193"/>
      <c r="AN996" s="193"/>
      <c r="AO996" s="193"/>
      <c r="AP996" s="193"/>
      <c r="AQ996" s="193"/>
      <c r="AR996" s="193"/>
      <c r="AS996" s="193"/>
      <c r="AT996" s="193"/>
      <c r="AU996" s="193"/>
      <c r="AV996" s="193"/>
      <c r="AW996" s="193"/>
      <c r="AX996" s="193"/>
      <c r="AY996" s="193"/>
    </row>
    <row r="997">
      <c r="A997" s="206"/>
      <c r="B997" s="211"/>
      <c r="C997" s="208"/>
      <c r="D997" s="211"/>
      <c r="E997" s="211"/>
      <c r="F997" s="211"/>
      <c r="G997" s="211"/>
      <c r="H997" s="211"/>
      <c r="I997" s="211"/>
      <c r="J997" s="211"/>
      <c r="K997" s="211"/>
      <c r="L997" s="211"/>
      <c r="M997" s="211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193"/>
      <c r="AF997" s="193"/>
      <c r="AG997" s="193"/>
      <c r="AH997" s="193"/>
      <c r="AI997" s="193"/>
      <c r="AJ997" s="193"/>
      <c r="AK997" s="193"/>
      <c r="AL997" s="193"/>
      <c r="AM997" s="193"/>
      <c r="AN997" s="193"/>
      <c r="AO997" s="193"/>
      <c r="AP997" s="193"/>
      <c r="AQ997" s="193"/>
      <c r="AR997" s="193"/>
      <c r="AS997" s="193"/>
      <c r="AT997" s="193"/>
      <c r="AU997" s="193"/>
      <c r="AV997" s="193"/>
      <c r="AW997" s="193"/>
      <c r="AX997" s="193"/>
      <c r="AY997" s="193"/>
    </row>
    <row r="998">
      <c r="A998" s="206"/>
      <c r="B998" s="211"/>
      <c r="C998" s="208"/>
      <c r="D998" s="211"/>
      <c r="E998" s="211"/>
      <c r="F998" s="211"/>
      <c r="G998" s="211"/>
      <c r="H998" s="211"/>
      <c r="I998" s="211"/>
      <c r="J998" s="211"/>
      <c r="K998" s="211"/>
      <c r="L998" s="211"/>
      <c r="M998" s="211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193"/>
      <c r="AF998" s="193"/>
      <c r="AG998" s="193"/>
      <c r="AH998" s="193"/>
      <c r="AI998" s="193"/>
      <c r="AJ998" s="193"/>
      <c r="AK998" s="193"/>
      <c r="AL998" s="193"/>
      <c r="AM998" s="193"/>
      <c r="AN998" s="193"/>
      <c r="AO998" s="193"/>
      <c r="AP998" s="193"/>
      <c r="AQ998" s="193"/>
      <c r="AR998" s="193"/>
      <c r="AS998" s="193"/>
      <c r="AT998" s="193"/>
      <c r="AU998" s="193"/>
      <c r="AV998" s="193"/>
      <c r="AW998" s="193"/>
      <c r="AX998" s="193"/>
      <c r="AY998" s="193"/>
    </row>
    <row r="999">
      <c r="A999" s="206"/>
      <c r="B999" s="211"/>
      <c r="C999" s="208"/>
      <c r="D999" s="211"/>
      <c r="E999" s="211"/>
      <c r="F999" s="211"/>
      <c r="G999" s="211"/>
      <c r="H999" s="211"/>
      <c r="I999" s="211"/>
      <c r="J999" s="211"/>
      <c r="K999" s="211"/>
      <c r="L999" s="211"/>
      <c r="M999" s="211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193"/>
      <c r="AF999" s="193"/>
      <c r="AG999" s="193"/>
      <c r="AH999" s="193"/>
      <c r="AI999" s="193"/>
      <c r="AJ999" s="193"/>
      <c r="AK999" s="193"/>
      <c r="AL999" s="193"/>
      <c r="AM999" s="193"/>
      <c r="AN999" s="193"/>
      <c r="AO999" s="193"/>
      <c r="AP999" s="193"/>
      <c r="AQ999" s="193"/>
      <c r="AR999" s="193"/>
      <c r="AS999" s="193"/>
      <c r="AT999" s="193"/>
      <c r="AU999" s="193"/>
      <c r="AV999" s="193"/>
      <c r="AW999" s="193"/>
      <c r="AX999" s="193"/>
      <c r="AY999" s="193"/>
    </row>
    <row r="1000">
      <c r="A1000" s="206"/>
      <c r="B1000" s="211"/>
      <c r="C1000" s="208"/>
      <c r="D1000" s="211"/>
      <c r="E1000" s="211"/>
      <c r="F1000" s="211"/>
      <c r="G1000" s="211"/>
      <c r="H1000" s="211"/>
      <c r="I1000" s="211"/>
      <c r="J1000" s="211"/>
      <c r="K1000" s="211"/>
      <c r="L1000" s="211"/>
      <c r="M1000" s="211"/>
      <c r="N1000" s="193"/>
      <c r="O1000" s="193"/>
      <c r="P1000" s="193"/>
      <c r="Q1000" s="193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193"/>
      <c r="AF1000" s="193"/>
      <c r="AG1000" s="193"/>
      <c r="AH1000" s="193"/>
      <c r="AI1000" s="193"/>
      <c r="AJ1000" s="193"/>
      <c r="AK1000" s="193"/>
      <c r="AL1000" s="193"/>
      <c r="AM1000" s="193"/>
      <c r="AN1000" s="193"/>
      <c r="AO1000" s="193"/>
      <c r="AP1000" s="193"/>
      <c r="AQ1000" s="193"/>
      <c r="AR1000" s="193"/>
      <c r="AS1000" s="193"/>
      <c r="AT1000" s="193"/>
      <c r="AU1000" s="193"/>
      <c r="AV1000" s="193"/>
      <c r="AW1000" s="193"/>
      <c r="AX1000" s="193"/>
      <c r="AY1000" s="193"/>
    </row>
    <row r="1001">
      <c r="A1001" s="206"/>
      <c r="B1001" s="211"/>
      <c r="C1001" s="208"/>
      <c r="D1001" s="211"/>
      <c r="E1001" s="211"/>
      <c r="F1001" s="211"/>
      <c r="G1001" s="211"/>
      <c r="H1001" s="211"/>
      <c r="I1001" s="211"/>
      <c r="J1001" s="211"/>
      <c r="K1001" s="211"/>
      <c r="L1001" s="211"/>
      <c r="M1001" s="211"/>
      <c r="N1001" s="193"/>
      <c r="O1001" s="193"/>
      <c r="P1001" s="193"/>
      <c r="Q1001" s="193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193"/>
      <c r="AF1001" s="193"/>
      <c r="AG1001" s="193"/>
      <c r="AH1001" s="193"/>
      <c r="AI1001" s="193"/>
      <c r="AJ1001" s="193"/>
      <c r="AK1001" s="193"/>
      <c r="AL1001" s="193"/>
      <c r="AM1001" s="193"/>
      <c r="AN1001" s="193"/>
      <c r="AO1001" s="193"/>
      <c r="AP1001" s="193"/>
      <c r="AQ1001" s="193"/>
      <c r="AR1001" s="193"/>
      <c r="AS1001" s="193"/>
      <c r="AT1001" s="193"/>
      <c r="AU1001" s="193"/>
      <c r="AV1001" s="193"/>
      <c r="AW1001" s="193"/>
      <c r="AX1001" s="193"/>
      <c r="AY1001" s="193"/>
    </row>
    <row r="1002">
      <c r="A1002" s="206"/>
      <c r="B1002" s="211"/>
      <c r="C1002" s="208"/>
      <c r="D1002" s="211"/>
      <c r="E1002" s="211"/>
      <c r="F1002" s="211"/>
      <c r="G1002" s="211"/>
      <c r="H1002" s="211"/>
      <c r="I1002" s="211"/>
      <c r="J1002" s="211"/>
      <c r="K1002" s="211"/>
      <c r="L1002" s="211"/>
      <c r="M1002" s="211"/>
      <c r="N1002" s="193"/>
      <c r="O1002" s="193"/>
      <c r="P1002" s="193"/>
      <c r="Q1002" s="193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193"/>
      <c r="AF1002" s="193"/>
      <c r="AG1002" s="193"/>
      <c r="AH1002" s="193"/>
      <c r="AI1002" s="193"/>
      <c r="AJ1002" s="193"/>
      <c r="AK1002" s="193"/>
      <c r="AL1002" s="193"/>
      <c r="AM1002" s="193"/>
      <c r="AN1002" s="193"/>
      <c r="AO1002" s="193"/>
      <c r="AP1002" s="193"/>
      <c r="AQ1002" s="193"/>
      <c r="AR1002" s="193"/>
      <c r="AS1002" s="193"/>
      <c r="AT1002" s="193"/>
      <c r="AU1002" s="193"/>
      <c r="AV1002" s="193"/>
      <c r="AW1002" s="193"/>
      <c r="AX1002" s="193"/>
      <c r="AY1002" s="193"/>
    </row>
    <row r="1003">
      <c r="A1003" s="206"/>
      <c r="B1003" s="211"/>
      <c r="C1003" s="208"/>
      <c r="D1003" s="211"/>
      <c r="E1003" s="211"/>
      <c r="F1003" s="211"/>
      <c r="G1003" s="211"/>
      <c r="H1003" s="211"/>
      <c r="I1003" s="211"/>
      <c r="J1003" s="211"/>
      <c r="K1003" s="211"/>
      <c r="L1003" s="211"/>
      <c r="M1003" s="211"/>
      <c r="N1003" s="193"/>
      <c r="O1003" s="193"/>
      <c r="P1003" s="193"/>
      <c r="Q1003" s="193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193"/>
      <c r="AF1003" s="193"/>
      <c r="AG1003" s="193"/>
      <c r="AH1003" s="193"/>
      <c r="AI1003" s="193"/>
      <c r="AJ1003" s="193"/>
      <c r="AK1003" s="193"/>
      <c r="AL1003" s="193"/>
      <c r="AM1003" s="193"/>
      <c r="AN1003" s="193"/>
      <c r="AO1003" s="193"/>
      <c r="AP1003" s="193"/>
      <c r="AQ1003" s="193"/>
      <c r="AR1003" s="193"/>
      <c r="AS1003" s="193"/>
      <c r="AT1003" s="193"/>
      <c r="AU1003" s="193"/>
      <c r="AV1003" s="193"/>
      <c r="AW1003" s="193"/>
      <c r="AX1003" s="193"/>
      <c r="AY1003" s="193"/>
    </row>
    <row r="1004">
      <c r="A1004" s="206"/>
      <c r="B1004" s="211"/>
      <c r="C1004" s="208"/>
      <c r="D1004" s="211"/>
      <c r="E1004" s="211"/>
      <c r="F1004" s="211"/>
      <c r="G1004" s="211"/>
      <c r="H1004" s="211"/>
      <c r="I1004" s="211"/>
      <c r="J1004" s="211"/>
      <c r="K1004" s="211"/>
      <c r="L1004" s="211"/>
      <c r="M1004" s="211"/>
      <c r="N1004" s="193"/>
      <c r="O1004" s="193"/>
      <c r="P1004" s="193"/>
      <c r="Q1004" s="193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193"/>
      <c r="AF1004" s="193"/>
      <c r="AG1004" s="193"/>
      <c r="AH1004" s="193"/>
      <c r="AI1004" s="193"/>
      <c r="AJ1004" s="193"/>
      <c r="AK1004" s="193"/>
      <c r="AL1004" s="193"/>
      <c r="AM1004" s="193"/>
      <c r="AN1004" s="193"/>
      <c r="AO1004" s="193"/>
      <c r="AP1004" s="193"/>
      <c r="AQ1004" s="193"/>
      <c r="AR1004" s="193"/>
      <c r="AS1004" s="193"/>
      <c r="AT1004" s="193"/>
      <c r="AU1004" s="193"/>
      <c r="AV1004" s="193"/>
      <c r="AW1004" s="193"/>
      <c r="AX1004" s="193"/>
      <c r="AY1004" s="193"/>
    </row>
    <row r="1005">
      <c r="A1005" s="206"/>
      <c r="B1005" s="211"/>
      <c r="C1005" s="208"/>
      <c r="D1005" s="211"/>
      <c r="E1005" s="211"/>
      <c r="F1005" s="211"/>
      <c r="G1005" s="211"/>
      <c r="H1005" s="211"/>
      <c r="I1005" s="211"/>
      <c r="J1005" s="211"/>
      <c r="K1005" s="211"/>
      <c r="L1005" s="211"/>
      <c r="M1005" s="211"/>
      <c r="N1005" s="193"/>
      <c r="O1005" s="193"/>
      <c r="P1005" s="193"/>
      <c r="Q1005" s="193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193"/>
      <c r="AF1005" s="193"/>
      <c r="AG1005" s="193"/>
      <c r="AH1005" s="193"/>
      <c r="AI1005" s="193"/>
      <c r="AJ1005" s="193"/>
      <c r="AK1005" s="193"/>
      <c r="AL1005" s="193"/>
      <c r="AM1005" s="193"/>
      <c r="AN1005" s="193"/>
      <c r="AO1005" s="193"/>
      <c r="AP1005" s="193"/>
      <c r="AQ1005" s="193"/>
      <c r="AR1005" s="193"/>
      <c r="AS1005" s="193"/>
      <c r="AT1005" s="193"/>
      <c r="AU1005" s="193"/>
      <c r="AV1005" s="193"/>
      <c r="AW1005" s="193"/>
      <c r="AX1005" s="193"/>
      <c r="AY1005" s="193"/>
    </row>
    <row r="1006">
      <c r="A1006" s="206"/>
      <c r="B1006" s="211"/>
      <c r="C1006" s="208"/>
      <c r="D1006" s="211"/>
      <c r="E1006" s="211"/>
      <c r="F1006" s="211"/>
      <c r="G1006" s="211"/>
      <c r="H1006" s="211"/>
      <c r="I1006" s="211"/>
      <c r="J1006" s="211"/>
      <c r="K1006" s="211"/>
      <c r="L1006" s="211"/>
      <c r="M1006" s="211"/>
      <c r="N1006" s="193"/>
      <c r="O1006" s="193"/>
      <c r="P1006" s="193"/>
      <c r="Q1006" s="193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193"/>
      <c r="AF1006" s="193"/>
      <c r="AG1006" s="193"/>
      <c r="AH1006" s="193"/>
      <c r="AI1006" s="193"/>
      <c r="AJ1006" s="193"/>
      <c r="AK1006" s="193"/>
      <c r="AL1006" s="193"/>
      <c r="AM1006" s="193"/>
      <c r="AN1006" s="193"/>
      <c r="AO1006" s="193"/>
      <c r="AP1006" s="193"/>
      <c r="AQ1006" s="193"/>
      <c r="AR1006" s="193"/>
      <c r="AS1006" s="193"/>
      <c r="AT1006" s="193"/>
      <c r="AU1006" s="193"/>
      <c r="AV1006" s="193"/>
      <c r="AW1006" s="193"/>
      <c r="AX1006" s="193"/>
      <c r="AY1006" s="193"/>
    </row>
    <row r="1007">
      <c r="A1007" s="206"/>
      <c r="B1007" s="211"/>
      <c r="C1007" s="208"/>
      <c r="D1007" s="211"/>
      <c r="E1007" s="211"/>
      <c r="F1007" s="211"/>
      <c r="G1007" s="211"/>
      <c r="H1007" s="211"/>
      <c r="I1007" s="211"/>
      <c r="J1007" s="211"/>
      <c r="K1007" s="211"/>
      <c r="L1007" s="211"/>
      <c r="M1007" s="211"/>
      <c r="N1007" s="193"/>
      <c r="O1007" s="193"/>
      <c r="P1007" s="193"/>
      <c r="Q1007" s="193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193"/>
      <c r="AF1007" s="193"/>
      <c r="AG1007" s="193"/>
      <c r="AH1007" s="193"/>
      <c r="AI1007" s="193"/>
      <c r="AJ1007" s="193"/>
      <c r="AK1007" s="193"/>
      <c r="AL1007" s="193"/>
      <c r="AM1007" s="193"/>
      <c r="AN1007" s="193"/>
      <c r="AO1007" s="193"/>
      <c r="AP1007" s="193"/>
      <c r="AQ1007" s="193"/>
      <c r="AR1007" s="193"/>
      <c r="AS1007" s="193"/>
      <c r="AT1007" s="193"/>
      <c r="AU1007" s="193"/>
      <c r="AV1007" s="193"/>
      <c r="AW1007" s="193"/>
      <c r="AX1007" s="193"/>
      <c r="AY1007" s="193"/>
    </row>
    <row r="1008">
      <c r="A1008" s="206"/>
      <c r="B1008" s="211"/>
      <c r="C1008" s="208"/>
      <c r="D1008" s="211"/>
      <c r="E1008" s="211"/>
      <c r="F1008" s="211"/>
      <c r="G1008" s="211"/>
      <c r="H1008" s="211"/>
      <c r="I1008" s="211"/>
      <c r="J1008" s="211"/>
      <c r="K1008" s="211"/>
      <c r="L1008" s="211"/>
      <c r="M1008" s="211"/>
      <c r="N1008" s="193"/>
      <c r="O1008" s="193"/>
      <c r="P1008" s="193"/>
      <c r="Q1008" s="193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193"/>
      <c r="AF1008" s="193"/>
      <c r="AG1008" s="193"/>
      <c r="AH1008" s="193"/>
      <c r="AI1008" s="193"/>
      <c r="AJ1008" s="193"/>
      <c r="AK1008" s="193"/>
      <c r="AL1008" s="193"/>
      <c r="AM1008" s="193"/>
      <c r="AN1008" s="193"/>
      <c r="AO1008" s="193"/>
      <c r="AP1008" s="193"/>
      <c r="AQ1008" s="193"/>
      <c r="AR1008" s="193"/>
      <c r="AS1008" s="193"/>
      <c r="AT1008" s="193"/>
      <c r="AU1008" s="193"/>
      <c r="AV1008" s="193"/>
      <c r="AW1008" s="193"/>
      <c r="AX1008" s="193"/>
      <c r="AY1008" s="193"/>
    </row>
    <row r="1009">
      <c r="A1009" s="206"/>
      <c r="B1009" s="211"/>
      <c r="C1009" s="208"/>
      <c r="D1009" s="211"/>
      <c r="E1009" s="211"/>
      <c r="F1009" s="211"/>
      <c r="G1009" s="211"/>
      <c r="H1009" s="211"/>
      <c r="I1009" s="211"/>
      <c r="J1009" s="211"/>
      <c r="K1009" s="211"/>
      <c r="L1009" s="211"/>
      <c r="M1009" s="211"/>
      <c r="N1009" s="193"/>
      <c r="O1009" s="193"/>
      <c r="P1009" s="193"/>
      <c r="Q1009" s="193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193"/>
      <c r="AF1009" s="193"/>
      <c r="AG1009" s="193"/>
      <c r="AH1009" s="193"/>
      <c r="AI1009" s="193"/>
      <c r="AJ1009" s="193"/>
      <c r="AK1009" s="193"/>
      <c r="AL1009" s="193"/>
      <c r="AM1009" s="193"/>
      <c r="AN1009" s="193"/>
      <c r="AO1009" s="193"/>
      <c r="AP1009" s="193"/>
      <c r="AQ1009" s="193"/>
      <c r="AR1009" s="193"/>
      <c r="AS1009" s="193"/>
      <c r="AT1009" s="193"/>
      <c r="AU1009" s="193"/>
      <c r="AV1009" s="193"/>
      <c r="AW1009" s="193"/>
      <c r="AX1009" s="193"/>
      <c r="AY1009" s="193"/>
    </row>
    <row r="1010">
      <c r="A1010" s="206"/>
      <c r="B1010" s="211"/>
      <c r="C1010" s="208"/>
      <c r="D1010" s="211"/>
      <c r="E1010" s="211"/>
      <c r="F1010" s="211"/>
      <c r="G1010" s="211"/>
      <c r="H1010" s="211"/>
      <c r="I1010" s="211"/>
      <c r="J1010" s="211"/>
      <c r="K1010" s="211"/>
      <c r="L1010" s="211"/>
      <c r="M1010" s="211"/>
      <c r="N1010" s="193"/>
      <c r="O1010" s="193"/>
      <c r="P1010" s="193"/>
      <c r="Q1010" s="193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193"/>
      <c r="AF1010" s="193"/>
      <c r="AG1010" s="193"/>
      <c r="AH1010" s="193"/>
      <c r="AI1010" s="193"/>
      <c r="AJ1010" s="193"/>
      <c r="AK1010" s="193"/>
      <c r="AL1010" s="193"/>
      <c r="AM1010" s="193"/>
      <c r="AN1010" s="193"/>
      <c r="AO1010" s="193"/>
      <c r="AP1010" s="193"/>
      <c r="AQ1010" s="193"/>
      <c r="AR1010" s="193"/>
      <c r="AS1010" s="193"/>
      <c r="AT1010" s="193"/>
      <c r="AU1010" s="193"/>
      <c r="AV1010" s="193"/>
      <c r="AW1010" s="193"/>
      <c r="AX1010" s="193"/>
      <c r="AY1010" s="193"/>
    </row>
    <row r="1011">
      <c r="A1011" s="206"/>
      <c r="B1011" s="211"/>
      <c r="C1011" s="208"/>
      <c r="D1011" s="211"/>
      <c r="E1011" s="211"/>
      <c r="F1011" s="211"/>
      <c r="G1011" s="211"/>
      <c r="H1011" s="211"/>
      <c r="I1011" s="211"/>
      <c r="J1011" s="211"/>
      <c r="K1011" s="211"/>
      <c r="L1011" s="211"/>
      <c r="M1011" s="211"/>
      <c r="N1011" s="193"/>
      <c r="O1011" s="193"/>
      <c r="P1011" s="193"/>
      <c r="Q1011" s="193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193"/>
      <c r="AF1011" s="193"/>
      <c r="AG1011" s="193"/>
      <c r="AH1011" s="193"/>
      <c r="AI1011" s="193"/>
      <c r="AJ1011" s="193"/>
      <c r="AK1011" s="193"/>
      <c r="AL1011" s="193"/>
      <c r="AM1011" s="193"/>
      <c r="AN1011" s="193"/>
      <c r="AO1011" s="193"/>
      <c r="AP1011" s="193"/>
      <c r="AQ1011" s="193"/>
      <c r="AR1011" s="193"/>
      <c r="AS1011" s="193"/>
      <c r="AT1011" s="193"/>
      <c r="AU1011" s="193"/>
      <c r="AV1011" s="193"/>
      <c r="AW1011" s="193"/>
      <c r="AX1011" s="193"/>
      <c r="AY1011" s="193"/>
    </row>
    <row r="1012">
      <c r="A1012" s="206"/>
      <c r="B1012" s="211"/>
      <c r="C1012" s="208"/>
      <c r="D1012" s="211"/>
      <c r="E1012" s="211"/>
      <c r="F1012" s="211"/>
      <c r="G1012" s="211"/>
      <c r="H1012" s="211"/>
      <c r="I1012" s="211"/>
      <c r="J1012" s="211"/>
      <c r="K1012" s="211"/>
      <c r="L1012" s="211"/>
      <c r="M1012" s="211"/>
      <c r="N1012" s="193"/>
      <c r="O1012" s="193"/>
      <c r="P1012" s="193"/>
      <c r="Q1012" s="193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193"/>
      <c r="AF1012" s="193"/>
      <c r="AG1012" s="193"/>
      <c r="AH1012" s="193"/>
      <c r="AI1012" s="193"/>
      <c r="AJ1012" s="193"/>
      <c r="AK1012" s="193"/>
      <c r="AL1012" s="193"/>
      <c r="AM1012" s="193"/>
      <c r="AN1012" s="193"/>
      <c r="AO1012" s="193"/>
      <c r="AP1012" s="193"/>
      <c r="AQ1012" s="193"/>
      <c r="AR1012" s="193"/>
      <c r="AS1012" s="193"/>
      <c r="AT1012" s="193"/>
      <c r="AU1012" s="193"/>
      <c r="AV1012" s="193"/>
      <c r="AW1012" s="193"/>
      <c r="AX1012" s="193"/>
      <c r="AY1012" s="193"/>
    </row>
    <row r="1013">
      <c r="A1013" s="206"/>
      <c r="B1013" s="211"/>
      <c r="C1013" s="208"/>
      <c r="D1013" s="211"/>
      <c r="E1013" s="211"/>
      <c r="F1013" s="211"/>
      <c r="G1013" s="211"/>
      <c r="H1013" s="211"/>
      <c r="I1013" s="211"/>
      <c r="J1013" s="211"/>
      <c r="K1013" s="211"/>
      <c r="L1013" s="211"/>
      <c r="M1013" s="211"/>
      <c r="N1013" s="193"/>
      <c r="O1013" s="193"/>
      <c r="P1013" s="193"/>
      <c r="Q1013" s="193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193"/>
      <c r="AF1013" s="193"/>
      <c r="AG1013" s="193"/>
      <c r="AH1013" s="193"/>
      <c r="AI1013" s="193"/>
      <c r="AJ1013" s="193"/>
      <c r="AK1013" s="193"/>
      <c r="AL1013" s="193"/>
      <c r="AM1013" s="193"/>
      <c r="AN1013" s="193"/>
      <c r="AO1013" s="193"/>
      <c r="AP1013" s="193"/>
      <c r="AQ1013" s="193"/>
      <c r="AR1013" s="193"/>
      <c r="AS1013" s="193"/>
      <c r="AT1013" s="193"/>
      <c r="AU1013" s="193"/>
      <c r="AV1013" s="193"/>
      <c r="AW1013" s="193"/>
      <c r="AX1013" s="193"/>
      <c r="AY1013" s="193"/>
    </row>
    <row r="1014">
      <c r="A1014" s="206"/>
      <c r="B1014" s="211"/>
      <c r="C1014" s="208"/>
      <c r="D1014" s="211"/>
      <c r="E1014" s="211"/>
      <c r="F1014" s="211"/>
      <c r="G1014" s="211"/>
      <c r="H1014" s="211"/>
      <c r="I1014" s="211"/>
      <c r="J1014" s="211"/>
      <c r="K1014" s="211"/>
      <c r="L1014" s="211"/>
      <c r="M1014" s="211"/>
      <c r="N1014" s="193"/>
      <c r="O1014" s="193"/>
      <c r="P1014" s="193"/>
      <c r="Q1014" s="193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193"/>
      <c r="AF1014" s="193"/>
      <c r="AG1014" s="193"/>
      <c r="AH1014" s="193"/>
      <c r="AI1014" s="193"/>
      <c r="AJ1014" s="193"/>
      <c r="AK1014" s="193"/>
      <c r="AL1014" s="193"/>
      <c r="AM1014" s="193"/>
      <c r="AN1014" s="193"/>
      <c r="AO1014" s="193"/>
      <c r="AP1014" s="193"/>
      <c r="AQ1014" s="193"/>
      <c r="AR1014" s="193"/>
      <c r="AS1014" s="193"/>
      <c r="AT1014" s="193"/>
      <c r="AU1014" s="193"/>
      <c r="AV1014" s="193"/>
      <c r="AW1014" s="193"/>
      <c r="AX1014" s="193"/>
      <c r="AY1014" s="193"/>
    </row>
    <row r="1015">
      <c r="A1015" s="206"/>
      <c r="B1015" s="211"/>
      <c r="C1015" s="208"/>
      <c r="D1015" s="211"/>
      <c r="E1015" s="211"/>
      <c r="F1015" s="211"/>
      <c r="G1015" s="211"/>
      <c r="H1015" s="211"/>
      <c r="I1015" s="211"/>
      <c r="J1015" s="211"/>
      <c r="K1015" s="211"/>
      <c r="L1015" s="211"/>
      <c r="M1015" s="211"/>
      <c r="N1015" s="193"/>
      <c r="O1015" s="193"/>
      <c r="P1015" s="193"/>
      <c r="Q1015" s="193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193"/>
      <c r="AF1015" s="193"/>
      <c r="AG1015" s="193"/>
      <c r="AH1015" s="193"/>
      <c r="AI1015" s="193"/>
      <c r="AJ1015" s="193"/>
      <c r="AK1015" s="193"/>
      <c r="AL1015" s="193"/>
      <c r="AM1015" s="193"/>
      <c r="AN1015" s="193"/>
      <c r="AO1015" s="193"/>
      <c r="AP1015" s="193"/>
      <c r="AQ1015" s="193"/>
      <c r="AR1015" s="193"/>
      <c r="AS1015" s="193"/>
      <c r="AT1015" s="193"/>
      <c r="AU1015" s="193"/>
      <c r="AV1015" s="193"/>
      <c r="AW1015" s="193"/>
      <c r="AX1015" s="193"/>
      <c r="AY1015" s="193"/>
    </row>
    <row r="1016">
      <c r="A1016" s="206"/>
      <c r="B1016" s="211"/>
      <c r="C1016" s="208"/>
      <c r="D1016" s="211"/>
      <c r="E1016" s="211"/>
      <c r="F1016" s="211"/>
      <c r="G1016" s="211"/>
      <c r="H1016" s="211"/>
      <c r="I1016" s="211"/>
      <c r="J1016" s="211"/>
      <c r="K1016" s="211"/>
      <c r="L1016" s="211"/>
      <c r="M1016" s="211"/>
      <c r="N1016" s="193"/>
      <c r="O1016" s="193"/>
      <c r="P1016" s="193"/>
      <c r="Q1016" s="193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193"/>
      <c r="AF1016" s="193"/>
      <c r="AG1016" s="193"/>
      <c r="AH1016" s="193"/>
      <c r="AI1016" s="193"/>
      <c r="AJ1016" s="193"/>
      <c r="AK1016" s="193"/>
      <c r="AL1016" s="193"/>
      <c r="AM1016" s="193"/>
      <c r="AN1016" s="193"/>
      <c r="AO1016" s="193"/>
      <c r="AP1016" s="193"/>
      <c r="AQ1016" s="193"/>
      <c r="AR1016" s="193"/>
      <c r="AS1016" s="193"/>
      <c r="AT1016" s="193"/>
      <c r="AU1016" s="193"/>
      <c r="AV1016" s="193"/>
      <c r="AW1016" s="193"/>
      <c r="AX1016" s="193"/>
      <c r="AY1016" s="193"/>
    </row>
    <row r="1017">
      <c r="A1017" s="206"/>
      <c r="B1017" s="211"/>
      <c r="C1017" s="208"/>
      <c r="D1017" s="211"/>
      <c r="E1017" s="211"/>
      <c r="F1017" s="211"/>
      <c r="G1017" s="211"/>
      <c r="H1017" s="211"/>
      <c r="I1017" s="211"/>
      <c r="J1017" s="211"/>
      <c r="K1017" s="211"/>
      <c r="L1017" s="211"/>
      <c r="M1017" s="211"/>
      <c r="N1017" s="193"/>
      <c r="O1017" s="193"/>
      <c r="P1017" s="193"/>
      <c r="Q1017" s="193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193"/>
      <c r="AF1017" s="193"/>
      <c r="AG1017" s="193"/>
      <c r="AH1017" s="193"/>
      <c r="AI1017" s="193"/>
      <c r="AJ1017" s="193"/>
      <c r="AK1017" s="193"/>
      <c r="AL1017" s="193"/>
      <c r="AM1017" s="193"/>
      <c r="AN1017" s="193"/>
      <c r="AO1017" s="193"/>
      <c r="AP1017" s="193"/>
      <c r="AQ1017" s="193"/>
      <c r="AR1017" s="193"/>
      <c r="AS1017" s="193"/>
      <c r="AT1017" s="193"/>
      <c r="AU1017" s="193"/>
      <c r="AV1017" s="193"/>
      <c r="AW1017" s="193"/>
      <c r="AX1017" s="193"/>
      <c r="AY1017" s="193"/>
    </row>
    <row r="1018">
      <c r="A1018" s="206"/>
      <c r="B1018" s="211"/>
      <c r="C1018" s="208"/>
      <c r="D1018" s="211"/>
      <c r="E1018" s="211"/>
      <c r="F1018" s="211"/>
      <c r="G1018" s="211"/>
      <c r="H1018" s="211"/>
      <c r="I1018" s="211"/>
      <c r="J1018" s="211"/>
      <c r="K1018" s="211"/>
      <c r="L1018" s="211"/>
      <c r="M1018" s="211"/>
      <c r="N1018" s="193"/>
      <c r="O1018" s="193"/>
      <c r="P1018" s="193"/>
      <c r="Q1018" s="193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193"/>
      <c r="AF1018" s="193"/>
      <c r="AG1018" s="193"/>
      <c r="AH1018" s="193"/>
      <c r="AI1018" s="193"/>
      <c r="AJ1018" s="193"/>
      <c r="AK1018" s="193"/>
      <c r="AL1018" s="193"/>
      <c r="AM1018" s="193"/>
      <c r="AN1018" s="193"/>
      <c r="AO1018" s="193"/>
      <c r="AP1018" s="193"/>
      <c r="AQ1018" s="193"/>
      <c r="AR1018" s="193"/>
      <c r="AS1018" s="193"/>
      <c r="AT1018" s="193"/>
      <c r="AU1018" s="193"/>
      <c r="AV1018" s="193"/>
      <c r="AW1018" s="193"/>
      <c r="AX1018" s="193"/>
      <c r="AY1018" s="193"/>
    </row>
    <row r="1019">
      <c r="A1019" s="206"/>
      <c r="B1019" s="211"/>
      <c r="C1019" s="208"/>
      <c r="D1019" s="211"/>
      <c r="E1019" s="211"/>
      <c r="F1019" s="211"/>
      <c r="G1019" s="211"/>
      <c r="H1019" s="211"/>
      <c r="I1019" s="211"/>
      <c r="J1019" s="211"/>
      <c r="K1019" s="211"/>
      <c r="L1019" s="211"/>
      <c r="M1019" s="211"/>
      <c r="N1019" s="193"/>
      <c r="O1019" s="193"/>
      <c r="P1019" s="193"/>
      <c r="Q1019" s="193"/>
      <c r="R1019" s="193"/>
      <c r="S1019" s="193"/>
      <c r="T1019" s="193"/>
      <c r="U1019" s="193"/>
      <c r="V1019" s="193"/>
      <c r="W1019" s="193"/>
      <c r="X1019" s="193"/>
      <c r="Y1019" s="193"/>
      <c r="Z1019" s="193"/>
      <c r="AA1019" s="193"/>
      <c r="AB1019" s="193"/>
      <c r="AC1019" s="193"/>
      <c r="AD1019" s="193"/>
      <c r="AE1019" s="193"/>
      <c r="AF1019" s="193"/>
      <c r="AG1019" s="193"/>
      <c r="AH1019" s="193"/>
      <c r="AI1019" s="193"/>
      <c r="AJ1019" s="193"/>
      <c r="AK1019" s="193"/>
      <c r="AL1019" s="193"/>
      <c r="AM1019" s="193"/>
      <c r="AN1019" s="193"/>
      <c r="AO1019" s="193"/>
      <c r="AP1019" s="193"/>
      <c r="AQ1019" s="193"/>
      <c r="AR1019" s="193"/>
      <c r="AS1019" s="193"/>
      <c r="AT1019" s="193"/>
      <c r="AU1019" s="193"/>
      <c r="AV1019" s="193"/>
      <c r="AW1019" s="193"/>
      <c r="AX1019" s="193"/>
      <c r="AY1019" s="193"/>
    </row>
    <row r="1020">
      <c r="A1020" s="206"/>
      <c r="B1020" s="211"/>
      <c r="C1020" s="208"/>
      <c r="D1020" s="211"/>
      <c r="E1020" s="211"/>
      <c r="F1020" s="211"/>
      <c r="G1020" s="211"/>
      <c r="H1020" s="211"/>
      <c r="I1020" s="211"/>
      <c r="J1020" s="211"/>
      <c r="K1020" s="211"/>
      <c r="L1020" s="211"/>
      <c r="M1020" s="211"/>
      <c r="N1020" s="193"/>
      <c r="O1020" s="193"/>
      <c r="P1020" s="193"/>
      <c r="Q1020" s="193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193"/>
      <c r="AF1020" s="193"/>
      <c r="AG1020" s="193"/>
      <c r="AH1020" s="193"/>
      <c r="AI1020" s="193"/>
      <c r="AJ1020" s="193"/>
      <c r="AK1020" s="193"/>
      <c r="AL1020" s="193"/>
      <c r="AM1020" s="193"/>
      <c r="AN1020" s="193"/>
      <c r="AO1020" s="193"/>
      <c r="AP1020" s="193"/>
      <c r="AQ1020" s="193"/>
      <c r="AR1020" s="193"/>
      <c r="AS1020" s="193"/>
      <c r="AT1020" s="193"/>
      <c r="AU1020" s="193"/>
      <c r="AV1020" s="193"/>
      <c r="AW1020" s="193"/>
      <c r="AX1020" s="193"/>
      <c r="AY1020" s="193"/>
    </row>
    <row r="1021">
      <c r="A1021" s="206"/>
      <c r="B1021" s="211"/>
      <c r="C1021" s="208"/>
      <c r="D1021" s="211"/>
      <c r="E1021" s="211"/>
      <c r="F1021" s="211"/>
      <c r="G1021" s="211"/>
      <c r="H1021" s="211"/>
      <c r="I1021" s="211"/>
      <c r="J1021" s="211"/>
      <c r="K1021" s="211"/>
      <c r="L1021" s="211"/>
      <c r="M1021" s="211"/>
      <c r="N1021" s="193"/>
      <c r="O1021" s="193"/>
      <c r="P1021" s="193"/>
      <c r="Q1021" s="193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193"/>
      <c r="AF1021" s="193"/>
      <c r="AG1021" s="193"/>
      <c r="AH1021" s="193"/>
      <c r="AI1021" s="193"/>
      <c r="AJ1021" s="193"/>
      <c r="AK1021" s="193"/>
      <c r="AL1021" s="193"/>
      <c r="AM1021" s="193"/>
      <c r="AN1021" s="193"/>
      <c r="AO1021" s="193"/>
      <c r="AP1021" s="193"/>
      <c r="AQ1021" s="193"/>
      <c r="AR1021" s="193"/>
      <c r="AS1021" s="193"/>
      <c r="AT1021" s="193"/>
      <c r="AU1021" s="193"/>
      <c r="AV1021" s="193"/>
      <c r="AW1021" s="193"/>
      <c r="AX1021" s="193"/>
      <c r="AY1021" s="193"/>
    </row>
    <row r="1022">
      <c r="A1022" s="206"/>
      <c r="B1022" s="211"/>
      <c r="C1022" s="208"/>
      <c r="D1022" s="211"/>
      <c r="E1022" s="211"/>
      <c r="F1022" s="211"/>
      <c r="G1022" s="211"/>
      <c r="H1022" s="211"/>
      <c r="I1022" s="211"/>
      <c r="J1022" s="211"/>
      <c r="K1022" s="211"/>
      <c r="L1022" s="211"/>
      <c r="M1022" s="211"/>
      <c r="N1022" s="193"/>
      <c r="O1022" s="193"/>
      <c r="P1022" s="193"/>
      <c r="Q1022" s="193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193"/>
      <c r="AF1022" s="193"/>
      <c r="AG1022" s="193"/>
      <c r="AH1022" s="193"/>
      <c r="AI1022" s="193"/>
      <c r="AJ1022" s="193"/>
      <c r="AK1022" s="193"/>
      <c r="AL1022" s="193"/>
      <c r="AM1022" s="193"/>
      <c r="AN1022" s="193"/>
      <c r="AO1022" s="193"/>
      <c r="AP1022" s="193"/>
      <c r="AQ1022" s="193"/>
      <c r="AR1022" s="193"/>
      <c r="AS1022" s="193"/>
      <c r="AT1022" s="193"/>
      <c r="AU1022" s="193"/>
      <c r="AV1022" s="193"/>
      <c r="AW1022" s="193"/>
      <c r="AX1022" s="193"/>
      <c r="AY1022" s="193"/>
    </row>
    <row r="1023">
      <c r="A1023" s="206"/>
      <c r="B1023" s="211"/>
      <c r="C1023" s="208"/>
      <c r="D1023" s="211"/>
      <c r="E1023" s="211"/>
      <c r="F1023" s="211"/>
      <c r="G1023" s="211"/>
      <c r="H1023" s="211"/>
      <c r="I1023" s="211"/>
      <c r="J1023" s="211"/>
      <c r="K1023" s="211"/>
      <c r="L1023" s="211"/>
      <c r="M1023" s="211"/>
      <c r="N1023" s="193"/>
      <c r="O1023" s="193"/>
      <c r="P1023" s="193"/>
      <c r="Q1023" s="193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193"/>
      <c r="AF1023" s="193"/>
      <c r="AG1023" s="193"/>
      <c r="AH1023" s="193"/>
      <c r="AI1023" s="193"/>
      <c r="AJ1023" s="193"/>
      <c r="AK1023" s="193"/>
      <c r="AL1023" s="193"/>
      <c r="AM1023" s="193"/>
      <c r="AN1023" s="193"/>
      <c r="AO1023" s="193"/>
      <c r="AP1023" s="193"/>
      <c r="AQ1023" s="193"/>
      <c r="AR1023" s="193"/>
      <c r="AS1023" s="193"/>
      <c r="AT1023" s="193"/>
      <c r="AU1023" s="193"/>
      <c r="AV1023" s="193"/>
      <c r="AW1023" s="193"/>
      <c r="AX1023" s="193"/>
      <c r="AY1023" s="193"/>
    </row>
    <row r="1024">
      <c r="A1024" s="206"/>
      <c r="B1024" s="211"/>
      <c r="C1024" s="208"/>
      <c r="D1024" s="211"/>
      <c r="E1024" s="211"/>
      <c r="F1024" s="211"/>
      <c r="G1024" s="211"/>
      <c r="H1024" s="211"/>
      <c r="I1024" s="211"/>
      <c r="J1024" s="211"/>
      <c r="K1024" s="211"/>
      <c r="L1024" s="211"/>
      <c r="M1024" s="211"/>
      <c r="N1024" s="193"/>
      <c r="O1024" s="193"/>
      <c r="P1024" s="193"/>
      <c r="Q1024" s="193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193"/>
      <c r="AF1024" s="193"/>
      <c r="AG1024" s="193"/>
      <c r="AH1024" s="193"/>
      <c r="AI1024" s="193"/>
      <c r="AJ1024" s="193"/>
      <c r="AK1024" s="193"/>
      <c r="AL1024" s="193"/>
      <c r="AM1024" s="193"/>
      <c r="AN1024" s="193"/>
      <c r="AO1024" s="193"/>
      <c r="AP1024" s="193"/>
      <c r="AQ1024" s="193"/>
      <c r="AR1024" s="193"/>
      <c r="AS1024" s="193"/>
      <c r="AT1024" s="193"/>
      <c r="AU1024" s="193"/>
      <c r="AV1024" s="193"/>
      <c r="AW1024" s="193"/>
      <c r="AX1024" s="193"/>
      <c r="AY1024" s="193"/>
    </row>
    <row r="1025">
      <c r="A1025" s="206"/>
      <c r="B1025" s="211"/>
      <c r="C1025" s="208"/>
      <c r="D1025" s="211"/>
      <c r="E1025" s="211"/>
      <c r="F1025" s="211"/>
      <c r="G1025" s="211"/>
      <c r="H1025" s="211"/>
      <c r="I1025" s="211"/>
      <c r="J1025" s="211"/>
      <c r="K1025" s="211"/>
      <c r="L1025" s="211"/>
      <c r="M1025" s="211"/>
      <c r="N1025" s="193"/>
      <c r="O1025" s="193"/>
      <c r="P1025" s="193"/>
      <c r="Q1025" s="193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193"/>
      <c r="AF1025" s="193"/>
      <c r="AG1025" s="193"/>
      <c r="AH1025" s="193"/>
      <c r="AI1025" s="193"/>
      <c r="AJ1025" s="193"/>
      <c r="AK1025" s="193"/>
      <c r="AL1025" s="193"/>
      <c r="AM1025" s="193"/>
      <c r="AN1025" s="193"/>
      <c r="AO1025" s="193"/>
      <c r="AP1025" s="193"/>
      <c r="AQ1025" s="193"/>
      <c r="AR1025" s="193"/>
      <c r="AS1025" s="193"/>
      <c r="AT1025" s="193"/>
      <c r="AU1025" s="193"/>
      <c r="AV1025" s="193"/>
      <c r="AW1025" s="193"/>
      <c r="AX1025" s="193"/>
      <c r="AY1025" s="193"/>
    </row>
    <row r="1026">
      <c r="A1026" s="206"/>
      <c r="B1026" s="211"/>
      <c r="C1026" s="208"/>
      <c r="D1026" s="211"/>
      <c r="E1026" s="211"/>
      <c r="F1026" s="211"/>
      <c r="G1026" s="211"/>
      <c r="H1026" s="211"/>
      <c r="I1026" s="211"/>
      <c r="J1026" s="211"/>
      <c r="K1026" s="211"/>
      <c r="L1026" s="211"/>
      <c r="M1026" s="211"/>
      <c r="N1026" s="193"/>
      <c r="O1026" s="193"/>
      <c r="P1026" s="193"/>
      <c r="Q1026" s="193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193"/>
      <c r="AF1026" s="193"/>
      <c r="AG1026" s="193"/>
      <c r="AH1026" s="193"/>
      <c r="AI1026" s="193"/>
      <c r="AJ1026" s="193"/>
      <c r="AK1026" s="193"/>
      <c r="AL1026" s="193"/>
      <c r="AM1026" s="193"/>
      <c r="AN1026" s="193"/>
      <c r="AO1026" s="193"/>
      <c r="AP1026" s="193"/>
      <c r="AQ1026" s="193"/>
      <c r="AR1026" s="193"/>
      <c r="AS1026" s="193"/>
      <c r="AT1026" s="193"/>
      <c r="AU1026" s="193"/>
      <c r="AV1026" s="193"/>
      <c r="AW1026" s="193"/>
      <c r="AX1026" s="193"/>
      <c r="AY1026" s="193"/>
    </row>
    <row r="1027">
      <c r="A1027" s="206"/>
      <c r="B1027" s="211"/>
      <c r="C1027" s="208"/>
      <c r="D1027" s="211"/>
      <c r="E1027" s="211"/>
      <c r="F1027" s="211"/>
      <c r="G1027" s="211"/>
      <c r="H1027" s="211"/>
      <c r="I1027" s="211"/>
      <c r="J1027" s="211"/>
      <c r="K1027" s="211"/>
      <c r="L1027" s="211"/>
      <c r="M1027" s="211"/>
      <c r="N1027" s="193"/>
      <c r="O1027" s="193"/>
      <c r="P1027" s="193"/>
      <c r="Q1027" s="193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193"/>
      <c r="AF1027" s="193"/>
      <c r="AG1027" s="193"/>
      <c r="AH1027" s="193"/>
      <c r="AI1027" s="193"/>
      <c r="AJ1027" s="193"/>
      <c r="AK1027" s="193"/>
      <c r="AL1027" s="193"/>
      <c r="AM1027" s="193"/>
      <c r="AN1027" s="193"/>
      <c r="AO1027" s="193"/>
      <c r="AP1027" s="193"/>
      <c r="AQ1027" s="193"/>
      <c r="AR1027" s="193"/>
      <c r="AS1027" s="193"/>
      <c r="AT1027" s="193"/>
      <c r="AU1027" s="193"/>
      <c r="AV1027" s="193"/>
      <c r="AW1027" s="193"/>
      <c r="AX1027" s="193"/>
      <c r="AY1027" s="193"/>
    </row>
    <row r="1028">
      <c r="A1028" s="206"/>
      <c r="B1028" s="211"/>
      <c r="C1028" s="208"/>
      <c r="D1028" s="211"/>
      <c r="E1028" s="211"/>
      <c r="F1028" s="211"/>
      <c r="G1028" s="211"/>
      <c r="H1028" s="211"/>
      <c r="I1028" s="211"/>
      <c r="J1028" s="211"/>
      <c r="K1028" s="211"/>
      <c r="L1028" s="211"/>
      <c r="M1028" s="211"/>
      <c r="N1028" s="193"/>
      <c r="O1028" s="193"/>
      <c r="P1028" s="193"/>
      <c r="Q1028" s="193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193"/>
      <c r="AF1028" s="193"/>
      <c r="AG1028" s="193"/>
      <c r="AH1028" s="193"/>
      <c r="AI1028" s="193"/>
      <c r="AJ1028" s="193"/>
      <c r="AK1028" s="193"/>
      <c r="AL1028" s="193"/>
      <c r="AM1028" s="193"/>
      <c r="AN1028" s="193"/>
      <c r="AO1028" s="193"/>
      <c r="AP1028" s="193"/>
      <c r="AQ1028" s="193"/>
      <c r="AR1028" s="193"/>
      <c r="AS1028" s="193"/>
      <c r="AT1028" s="193"/>
      <c r="AU1028" s="193"/>
      <c r="AV1028" s="193"/>
      <c r="AW1028" s="193"/>
      <c r="AX1028" s="193"/>
      <c r="AY1028" s="193"/>
    </row>
    <row r="1029">
      <c r="A1029" s="206"/>
      <c r="B1029" s="211"/>
      <c r="C1029" s="208"/>
      <c r="D1029" s="211"/>
      <c r="E1029" s="211"/>
      <c r="F1029" s="211"/>
      <c r="G1029" s="211"/>
      <c r="H1029" s="211"/>
      <c r="I1029" s="211"/>
      <c r="J1029" s="211"/>
      <c r="K1029" s="211"/>
      <c r="L1029" s="211"/>
      <c r="M1029" s="211"/>
      <c r="N1029" s="193"/>
      <c r="O1029" s="193"/>
      <c r="P1029" s="193"/>
      <c r="Q1029" s="193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193"/>
      <c r="AF1029" s="193"/>
      <c r="AG1029" s="193"/>
      <c r="AH1029" s="193"/>
      <c r="AI1029" s="193"/>
      <c r="AJ1029" s="193"/>
      <c r="AK1029" s="193"/>
      <c r="AL1029" s="193"/>
      <c r="AM1029" s="193"/>
      <c r="AN1029" s="193"/>
      <c r="AO1029" s="193"/>
      <c r="AP1029" s="193"/>
      <c r="AQ1029" s="193"/>
      <c r="AR1029" s="193"/>
      <c r="AS1029" s="193"/>
      <c r="AT1029" s="193"/>
      <c r="AU1029" s="193"/>
      <c r="AV1029" s="193"/>
      <c r="AW1029" s="193"/>
      <c r="AX1029" s="193"/>
      <c r="AY1029" s="193"/>
    </row>
    <row r="1030">
      <c r="A1030" s="206"/>
      <c r="B1030" s="211"/>
      <c r="C1030" s="208"/>
      <c r="D1030" s="211"/>
      <c r="E1030" s="211"/>
      <c r="F1030" s="211"/>
      <c r="G1030" s="211"/>
      <c r="H1030" s="211"/>
      <c r="I1030" s="211"/>
      <c r="J1030" s="211"/>
      <c r="K1030" s="211"/>
      <c r="L1030" s="211"/>
      <c r="M1030" s="211"/>
      <c r="N1030" s="193"/>
      <c r="O1030" s="193"/>
      <c r="P1030" s="193"/>
      <c r="Q1030" s="193"/>
      <c r="R1030" s="193"/>
      <c r="S1030" s="193"/>
      <c r="T1030" s="193"/>
      <c r="U1030" s="193"/>
      <c r="V1030" s="193"/>
      <c r="W1030" s="193"/>
      <c r="X1030" s="193"/>
      <c r="Y1030" s="193"/>
      <c r="Z1030" s="193"/>
      <c r="AA1030" s="193"/>
      <c r="AB1030" s="193"/>
      <c r="AC1030" s="193"/>
      <c r="AD1030" s="193"/>
      <c r="AE1030" s="193"/>
      <c r="AF1030" s="193"/>
      <c r="AG1030" s="193"/>
      <c r="AH1030" s="193"/>
      <c r="AI1030" s="193"/>
      <c r="AJ1030" s="193"/>
      <c r="AK1030" s="193"/>
      <c r="AL1030" s="193"/>
      <c r="AM1030" s="193"/>
      <c r="AN1030" s="193"/>
      <c r="AO1030" s="193"/>
      <c r="AP1030" s="193"/>
      <c r="AQ1030" s="193"/>
      <c r="AR1030" s="193"/>
      <c r="AS1030" s="193"/>
      <c r="AT1030" s="193"/>
      <c r="AU1030" s="193"/>
      <c r="AV1030" s="193"/>
      <c r="AW1030" s="193"/>
      <c r="AX1030" s="193"/>
      <c r="AY1030" s="193"/>
    </row>
    <row r="1031">
      <c r="A1031" s="206"/>
      <c r="B1031" s="211"/>
      <c r="C1031" s="208"/>
      <c r="D1031" s="211"/>
      <c r="E1031" s="211"/>
      <c r="F1031" s="211"/>
      <c r="G1031" s="211"/>
      <c r="H1031" s="211"/>
      <c r="I1031" s="211"/>
      <c r="J1031" s="211"/>
      <c r="K1031" s="211"/>
      <c r="L1031" s="211"/>
      <c r="M1031" s="211"/>
      <c r="N1031" s="193"/>
      <c r="O1031" s="193"/>
      <c r="P1031" s="193"/>
      <c r="Q1031" s="193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193"/>
      <c r="AF1031" s="193"/>
      <c r="AG1031" s="193"/>
      <c r="AH1031" s="193"/>
      <c r="AI1031" s="193"/>
      <c r="AJ1031" s="193"/>
      <c r="AK1031" s="193"/>
      <c r="AL1031" s="193"/>
      <c r="AM1031" s="193"/>
      <c r="AN1031" s="193"/>
      <c r="AO1031" s="193"/>
      <c r="AP1031" s="193"/>
      <c r="AQ1031" s="193"/>
      <c r="AR1031" s="193"/>
      <c r="AS1031" s="193"/>
      <c r="AT1031" s="193"/>
      <c r="AU1031" s="193"/>
      <c r="AV1031" s="193"/>
      <c r="AW1031" s="193"/>
      <c r="AX1031" s="193"/>
      <c r="AY1031" s="193"/>
    </row>
    <row r="1032">
      <c r="A1032" s="206"/>
      <c r="B1032" s="211"/>
      <c r="C1032" s="208"/>
      <c r="D1032" s="211"/>
      <c r="E1032" s="211"/>
      <c r="F1032" s="211"/>
      <c r="G1032" s="211"/>
      <c r="H1032" s="211"/>
      <c r="I1032" s="211"/>
      <c r="J1032" s="211"/>
      <c r="K1032" s="211"/>
      <c r="L1032" s="211"/>
      <c r="M1032" s="211"/>
      <c r="N1032" s="193"/>
      <c r="O1032" s="193"/>
      <c r="P1032" s="193"/>
      <c r="Q1032" s="193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193"/>
      <c r="AF1032" s="193"/>
      <c r="AG1032" s="193"/>
      <c r="AH1032" s="193"/>
      <c r="AI1032" s="193"/>
      <c r="AJ1032" s="193"/>
      <c r="AK1032" s="193"/>
      <c r="AL1032" s="193"/>
      <c r="AM1032" s="193"/>
      <c r="AN1032" s="193"/>
      <c r="AO1032" s="193"/>
      <c r="AP1032" s="193"/>
      <c r="AQ1032" s="193"/>
      <c r="AR1032" s="193"/>
      <c r="AS1032" s="193"/>
      <c r="AT1032" s="193"/>
      <c r="AU1032" s="193"/>
      <c r="AV1032" s="193"/>
      <c r="AW1032" s="193"/>
      <c r="AX1032" s="193"/>
      <c r="AY1032" s="193"/>
    </row>
  </sheetData>
  <mergeCells count="25">
    <mergeCell ref="AB1:AF1"/>
    <mergeCell ref="AB2:AF2"/>
    <mergeCell ref="AB3:AC3"/>
    <mergeCell ref="AB5:AG5"/>
    <mergeCell ref="AB6:AF6"/>
    <mergeCell ref="AB7:AF7"/>
    <mergeCell ref="AB9:AG9"/>
    <mergeCell ref="AB8:AC8"/>
    <mergeCell ref="AB11:AD11"/>
    <mergeCell ref="AB13:AC13"/>
    <mergeCell ref="AB14:AE14"/>
    <mergeCell ref="AB15:AC15"/>
    <mergeCell ref="AB16:AD16"/>
    <mergeCell ref="AB17:AC17"/>
    <mergeCell ref="AB37:AD37"/>
    <mergeCell ref="AB38:AC38"/>
    <mergeCell ref="AB40:AD40"/>
    <mergeCell ref="AB41:AC41"/>
    <mergeCell ref="AB22:AC22"/>
    <mergeCell ref="AA30:AB30"/>
    <mergeCell ref="AB31:AD31"/>
    <mergeCell ref="AB32:AF32"/>
    <mergeCell ref="AB33:AE33"/>
    <mergeCell ref="AB34:AE34"/>
    <mergeCell ref="AB35:AD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239" t="s">
        <v>871</v>
      </c>
      <c r="B1" s="239" t="s">
        <v>872</v>
      </c>
      <c r="C1" s="239" t="s">
        <v>873</v>
      </c>
      <c r="D1" s="239" t="s">
        <v>874</v>
      </c>
      <c r="E1" s="239" t="s">
        <v>875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>
      <c r="B2" s="177"/>
      <c r="C2" s="177"/>
      <c r="D2" s="177"/>
      <c r="E2" s="140"/>
    </row>
    <row r="3">
      <c r="A3" s="14" t="s">
        <v>876</v>
      </c>
      <c r="B3" s="140" t="s">
        <v>697</v>
      </c>
      <c r="C3" s="140" t="s">
        <v>877</v>
      </c>
      <c r="D3" s="140" t="s">
        <v>878</v>
      </c>
      <c r="E3" s="140" t="s">
        <v>693</v>
      </c>
    </row>
    <row r="4">
      <c r="A4" s="14" t="s">
        <v>879</v>
      </c>
      <c r="B4" s="140" t="s">
        <v>880</v>
      </c>
      <c r="C4" s="140" t="s">
        <v>881</v>
      </c>
      <c r="D4" s="140" t="s">
        <v>882</v>
      </c>
      <c r="E4" s="140" t="s">
        <v>693</v>
      </c>
    </row>
    <row r="5">
      <c r="A5" s="14" t="s">
        <v>883</v>
      </c>
      <c r="B5" s="140" t="s">
        <v>884</v>
      </c>
      <c r="C5" s="140" t="s">
        <v>885</v>
      </c>
      <c r="D5" s="140" t="s">
        <v>878</v>
      </c>
      <c r="E5" s="140" t="s">
        <v>693</v>
      </c>
    </row>
    <row r="6">
      <c r="A6" s="14" t="s">
        <v>886</v>
      </c>
      <c r="B6" s="140" t="s">
        <v>128</v>
      </c>
      <c r="C6" s="140" t="s">
        <v>887</v>
      </c>
      <c r="D6" s="140" t="s">
        <v>878</v>
      </c>
      <c r="E6" s="140" t="s">
        <v>693</v>
      </c>
    </row>
    <row r="7">
      <c r="A7" s="14" t="s">
        <v>888</v>
      </c>
      <c r="B7" s="140" t="s">
        <v>889</v>
      </c>
      <c r="C7" s="140" t="s">
        <v>890</v>
      </c>
      <c r="D7" s="140" t="s">
        <v>882</v>
      </c>
      <c r="E7" s="140" t="s">
        <v>693</v>
      </c>
    </row>
    <row r="8">
      <c r="A8" s="14" t="s">
        <v>891</v>
      </c>
      <c r="B8" s="140" t="s">
        <v>892</v>
      </c>
      <c r="C8" s="140" t="s">
        <v>893</v>
      </c>
      <c r="D8" s="140" t="s">
        <v>878</v>
      </c>
      <c r="E8" s="140" t="s">
        <v>693</v>
      </c>
    </row>
    <row r="9">
      <c r="A9" s="14" t="s">
        <v>894</v>
      </c>
      <c r="B9" s="140" t="s">
        <v>895</v>
      </c>
      <c r="C9" s="140" t="s">
        <v>896</v>
      </c>
      <c r="D9" s="140" t="s">
        <v>882</v>
      </c>
      <c r="E9" s="140" t="s">
        <v>693</v>
      </c>
    </row>
    <row r="10">
      <c r="A10" s="14" t="s">
        <v>725</v>
      </c>
      <c r="B10" s="140" t="s">
        <v>717</v>
      </c>
      <c r="C10" s="140" t="s">
        <v>897</v>
      </c>
      <c r="D10" s="140" t="s">
        <v>878</v>
      </c>
      <c r="E10" s="140" t="s">
        <v>693</v>
      </c>
    </row>
    <row r="11">
      <c r="B11" s="177"/>
      <c r="C11" s="177"/>
      <c r="D11" s="140"/>
    </row>
    <row r="12">
      <c r="B12" s="177"/>
      <c r="C12" s="177"/>
      <c r="D12" s="140"/>
    </row>
    <row r="13">
      <c r="B13" s="177"/>
      <c r="C13" s="177"/>
      <c r="D13" s="140"/>
    </row>
    <row r="14">
      <c r="B14" s="177"/>
      <c r="C14" s="177"/>
      <c r="D14" s="140"/>
    </row>
    <row r="15">
      <c r="B15" s="177"/>
      <c r="C15" s="177"/>
      <c r="D15" s="140"/>
    </row>
    <row r="16">
      <c r="B16" s="177"/>
      <c r="C16" s="177"/>
      <c r="D16" s="140"/>
    </row>
    <row r="17">
      <c r="B17" s="177"/>
      <c r="C17" s="177"/>
      <c r="D17" s="140"/>
    </row>
    <row r="18">
      <c r="B18" s="177"/>
      <c r="C18" s="177"/>
      <c r="D18" s="140"/>
    </row>
    <row r="19">
      <c r="B19" s="177"/>
      <c r="C19" s="177"/>
      <c r="D19" s="140"/>
    </row>
    <row r="20">
      <c r="B20" s="177"/>
      <c r="C20" s="177"/>
      <c r="D20" s="140"/>
    </row>
    <row r="21">
      <c r="B21" s="177"/>
      <c r="C21" s="177"/>
      <c r="D21" s="140"/>
    </row>
    <row r="22">
      <c r="B22" s="177"/>
      <c r="C22" s="177"/>
      <c r="D22" s="140"/>
    </row>
    <row r="23">
      <c r="B23" s="177"/>
      <c r="C23" s="177"/>
      <c r="D23" s="140"/>
    </row>
    <row r="24">
      <c r="B24" s="177"/>
      <c r="C24" s="177"/>
      <c r="D24" s="140"/>
    </row>
    <row r="25">
      <c r="B25" s="177"/>
      <c r="C25" s="177"/>
      <c r="D25" s="140"/>
    </row>
    <row r="26">
      <c r="B26" s="177"/>
      <c r="C26" s="177"/>
      <c r="D26" s="140"/>
    </row>
    <row r="27">
      <c r="B27" s="177"/>
      <c r="C27" s="177"/>
      <c r="D27" s="140"/>
    </row>
    <row r="28">
      <c r="B28" s="177"/>
      <c r="C28" s="177"/>
      <c r="D28" s="140"/>
    </row>
    <row r="29">
      <c r="B29" s="177"/>
      <c r="C29" s="177"/>
      <c r="D29" s="140"/>
    </row>
    <row r="30">
      <c r="B30" s="177"/>
      <c r="C30" s="177"/>
      <c r="D30" s="140"/>
    </row>
    <row r="31">
      <c r="B31" s="177"/>
      <c r="C31" s="177"/>
      <c r="D31" s="140"/>
    </row>
    <row r="32">
      <c r="B32" s="177"/>
      <c r="C32" s="177"/>
      <c r="D32" s="140"/>
    </row>
    <row r="33">
      <c r="B33" s="177"/>
      <c r="C33" s="177"/>
      <c r="D33" s="140"/>
    </row>
    <row r="34">
      <c r="B34" s="177"/>
      <c r="C34" s="177"/>
      <c r="D34" s="140"/>
    </row>
    <row r="35">
      <c r="B35" s="177"/>
      <c r="C35" s="177"/>
      <c r="D35" s="140"/>
    </row>
    <row r="36">
      <c r="B36" s="177"/>
      <c r="C36" s="177"/>
      <c r="D36" s="140"/>
    </row>
    <row r="37">
      <c r="B37" s="177"/>
      <c r="C37" s="177"/>
      <c r="D37" s="140"/>
    </row>
    <row r="38">
      <c r="B38" s="177"/>
      <c r="C38" s="177"/>
      <c r="D38" s="140"/>
    </row>
    <row r="39">
      <c r="B39" s="177"/>
      <c r="C39" s="177"/>
      <c r="D39" s="140"/>
    </row>
    <row r="40">
      <c r="B40" s="177"/>
      <c r="C40" s="177"/>
      <c r="D40" s="140"/>
    </row>
    <row r="41">
      <c r="B41" s="177"/>
      <c r="C41" s="177"/>
      <c r="D41" s="140"/>
    </row>
    <row r="42">
      <c r="B42" s="177"/>
      <c r="C42" s="177"/>
      <c r="D42" s="140"/>
    </row>
    <row r="43">
      <c r="B43" s="177"/>
      <c r="C43" s="177"/>
      <c r="D43" s="140"/>
    </row>
    <row r="44">
      <c r="B44" s="177"/>
      <c r="C44" s="177"/>
      <c r="D44" s="140"/>
    </row>
    <row r="45">
      <c r="B45" s="177"/>
      <c r="C45" s="177"/>
      <c r="D45" s="140"/>
    </row>
    <row r="46">
      <c r="B46" s="177"/>
      <c r="C46" s="177"/>
      <c r="D46" s="140"/>
    </row>
    <row r="47">
      <c r="B47" s="177"/>
      <c r="C47" s="177"/>
      <c r="D47" s="140"/>
    </row>
    <row r="48">
      <c r="B48" s="177"/>
      <c r="C48" s="177"/>
      <c r="D48" s="140"/>
    </row>
    <row r="49">
      <c r="B49" s="177"/>
      <c r="C49" s="177"/>
      <c r="D49" s="140"/>
    </row>
    <row r="50">
      <c r="B50" s="177"/>
      <c r="C50" s="177"/>
      <c r="D50" s="140"/>
    </row>
    <row r="51">
      <c r="B51" s="177"/>
      <c r="C51" s="177"/>
      <c r="D51" s="140"/>
    </row>
    <row r="52">
      <c r="B52" s="177"/>
      <c r="C52" s="177"/>
      <c r="D52" s="140"/>
    </row>
    <row r="53">
      <c r="B53" s="177"/>
      <c r="C53" s="177"/>
      <c r="D53" s="140"/>
    </row>
    <row r="54">
      <c r="B54" s="177"/>
      <c r="C54" s="177"/>
      <c r="D54" s="140"/>
    </row>
    <row r="55">
      <c r="B55" s="177"/>
      <c r="C55" s="177"/>
      <c r="D55" s="140"/>
    </row>
    <row r="56">
      <c r="B56" s="177"/>
      <c r="C56" s="177"/>
      <c r="D56" s="140"/>
    </row>
    <row r="57">
      <c r="B57" s="177"/>
      <c r="C57" s="177"/>
      <c r="D57" s="140"/>
    </row>
    <row r="58">
      <c r="B58" s="177"/>
      <c r="C58" s="177"/>
      <c r="D58" s="140"/>
    </row>
    <row r="59">
      <c r="B59" s="177"/>
      <c r="C59" s="177"/>
      <c r="D59" s="140"/>
    </row>
    <row r="60">
      <c r="B60" s="177"/>
      <c r="C60" s="177"/>
      <c r="D60" s="140"/>
    </row>
    <row r="61">
      <c r="B61" s="177"/>
      <c r="C61" s="177"/>
      <c r="D61" s="140"/>
    </row>
    <row r="62">
      <c r="B62" s="177"/>
      <c r="C62" s="177"/>
      <c r="D62" s="140"/>
    </row>
    <row r="63">
      <c r="B63" s="177"/>
      <c r="C63" s="177"/>
      <c r="D63" s="140"/>
    </row>
    <row r="64">
      <c r="B64" s="177"/>
      <c r="C64" s="177"/>
      <c r="D64" s="140"/>
    </row>
    <row r="65">
      <c r="B65" s="177"/>
      <c r="C65" s="177"/>
      <c r="D65" s="140"/>
    </row>
    <row r="66">
      <c r="B66" s="177"/>
      <c r="C66" s="177"/>
      <c r="D66" s="140"/>
    </row>
    <row r="67">
      <c r="B67" s="177"/>
      <c r="C67" s="177"/>
      <c r="D67" s="140"/>
    </row>
    <row r="68">
      <c r="B68" s="177"/>
      <c r="C68" s="177"/>
      <c r="D68" s="140"/>
    </row>
    <row r="69">
      <c r="B69" s="177"/>
      <c r="C69" s="177"/>
      <c r="D69" s="140"/>
    </row>
    <row r="70">
      <c r="B70" s="177"/>
      <c r="C70" s="177"/>
      <c r="D70" s="140"/>
    </row>
    <row r="71">
      <c r="B71" s="177"/>
      <c r="C71" s="177"/>
      <c r="D71" s="140"/>
    </row>
    <row r="72">
      <c r="B72" s="177"/>
      <c r="C72" s="177"/>
      <c r="D72" s="140"/>
    </row>
    <row r="73">
      <c r="B73" s="177"/>
      <c r="C73" s="177"/>
      <c r="D73" s="140"/>
    </row>
    <row r="74">
      <c r="B74" s="177"/>
      <c r="C74" s="177"/>
      <c r="D74" s="140"/>
    </row>
    <row r="75">
      <c r="B75" s="177"/>
      <c r="C75" s="177"/>
      <c r="D75" s="140"/>
    </row>
    <row r="76">
      <c r="B76" s="177"/>
      <c r="C76" s="177"/>
      <c r="D76" s="140"/>
    </row>
    <row r="77">
      <c r="B77" s="177"/>
      <c r="C77" s="177"/>
      <c r="D77" s="140"/>
    </row>
    <row r="78">
      <c r="B78" s="177"/>
      <c r="C78" s="177"/>
      <c r="D78" s="140"/>
    </row>
    <row r="79">
      <c r="B79" s="177"/>
      <c r="C79" s="177"/>
      <c r="D79" s="140"/>
    </row>
    <row r="80">
      <c r="B80" s="177"/>
      <c r="C80" s="177"/>
      <c r="D80" s="140"/>
    </row>
    <row r="81">
      <c r="B81" s="177"/>
      <c r="C81" s="177"/>
      <c r="D81" s="140"/>
    </row>
    <row r="82">
      <c r="B82" s="177"/>
      <c r="C82" s="177"/>
      <c r="D82" s="140"/>
    </row>
    <row r="83">
      <c r="B83" s="177"/>
      <c r="C83" s="177"/>
      <c r="D83" s="140"/>
    </row>
    <row r="84">
      <c r="B84" s="177"/>
      <c r="C84" s="177"/>
      <c r="D84" s="140"/>
    </row>
    <row r="85">
      <c r="B85" s="177"/>
      <c r="C85" s="177"/>
      <c r="D85" s="140"/>
    </row>
    <row r="86">
      <c r="B86" s="177"/>
      <c r="C86" s="177"/>
      <c r="D86" s="140"/>
    </row>
    <row r="87">
      <c r="B87" s="177"/>
      <c r="C87" s="177"/>
      <c r="D87" s="140"/>
    </row>
    <row r="88">
      <c r="B88" s="177"/>
      <c r="C88" s="177"/>
      <c r="D88" s="140"/>
    </row>
    <row r="89">
      <c r="B89" s="177"/>
      <c r="C89" s="177"/>
      <c r="D89" s="140"/>
    </row>
    <row r="90">
      <c r="B90" s="177"/>
      <c r="C90" s="177"/>
      <c r="D90" s="140"/>
    </row>
    <row r="91">
      <c r="B91" s="177"/>
      <c r="C91" s="177"/>
      <c r="D91" s="140"/>
    </row>
    <row r="92">
      <c r="B92" s="177"/>
      <c r="C92" s="177"/>
      <c r="D92" s="140"/>
    </row>
    <row r="93">
      <c r="B93" s="177"/>
      <c r="C93" s="177"/>
      <c r="D93" s="140"/>
    </row>
    <row r="94">
      <c r="B94" s="177"/>
      <c r="C94" s="177"/>
      <c r="D94" s="140"/>
    </row>
    <row r="95">
      <c r="B95" s="177"/>
      <c r="C95" s="177"/>
      <c r="D95" s="140"/>
    </row>
    <row r="96">
      <c r="B96" s="177"/>
      <c r="C96" s="177"/>
      <c r="D96" s="140"/>
    </row>
    <row r="97">
      <c r="B97" s="177"/>
      <c r="C97" s="177"/>
      <c r="D97" s="140"/>
    </row>
    <row r="98">
      <c r="B98" s="177"/>
      <c r="C98" s="177"/>
      <c r="D98" s="140"/>
    </row>
    <row r="99">
      <c r="B99" s="177"/>
      <c r="C99" s="177"/>
      <c r="D99" s="140"/>
    </row>
    <row r="100">
      <c r="B100" s="177"/>
      <c r="C100" s="177"/>
      <c r="D100" s="140"/>
    </row>
    <row r="101">
      <c r="B101" s="177"/>
      <c r="C101" s="177"/>
      <c r="D101" s="140"/>
    </row>
    <row r="102">
      <c r="B102" s="177"/>
      <c r="C102" s="177"/>
      <c r="D102" s="140"/>
    </row>
    <row r="103">
      <c r="B103" s="177"/>
      <c r="C103" s="177"/>
      <c r="D103" s="140"/>
    </row>
    <row r="104">
      <c r="B104" s="177"/>
      <c r="C104" s="177"/>
      <c r="D104" s="140"/>
    </row>
    <row r="105">
      <c r="B105" s="177"/>
      <c r="C105" s="177"/>
      <c r="D105" s="140"/>
    </row>
    <row r="106">
      <c r="B106" s="177"/>
      <c r="C106" s="177"/>
      <c r="D106" s="140"/>
    </row>
    <row r="107">
      <c r="B107" s="177"/>
      <c r="C107" s="177"/>
      <c r="D107" s="140"/>
    </row>
    <row r="108">
      <c r="B108" s="177"/>
      <c r="C108" s="177"/>
      <c r="D108" s="140"/>
    </row>
    <row r="109">
      <c r="B109" s="177"/>
      <c r="C109" s="177"/>
      <c r="D109" s="140"/>
    </row>
    <row r="110">
      <c r="B110" s="177"/>
      <c r="C110" s="177"/>
      <c r="D110" s="140"/>
    </row>
    <row r="111">
      <c r="B111" s="177"/>
      <c r="C111" s="177"/>
      <c r="D111" s="140"/>
    </row>
    <row r="112">
      <c r="B112" s="177"/>
      <c r="C112" s="177"/>
      <c r="D112" s="140"/>
    </row>
    <row r="113">
      <c r="B113" s="177"/>
      <c r="C113" s="177"/>
      <c r="D113" s="140"/>
    </row>
    <row r="114">
      <c r="B114" s="177"/>
      <c r="C114" s="177"/>
      <c r="D114" s="140"/>
    </row>
    <row r="115">
      <c r="B115" s="177"/>
      <c r="C115" s="177"/>
      <c r="D115" s="140"/>
    </row>
    <row r="116">
      <c r="B116" s="177"/>
      <c r="C116" s="177"/>
      <c r="D116" s="140"/>
    </row>
    <row r="117">
      <c r="B117" s="177"/>
      <c r="C117" s="177"/>
      <c r="D117" s="140"/>
    </row>
    <row r="118">
      <c r="B118" s="177"/>
      <c r="C118" s="177"/>
      <c r="D118" s="140"/>
    </row>
    <row r="119">
      <c r="B119" s="177"/>
      <c r="C119" s="177"/>
      <c r="D119" s="140"/>
    </row>
    <row r="120">
      <c r="B120" s="177"/>
      <c r="C120" s="177"/>
      <c r="D120" s="140"/>
    </row>
    <row r="121">
      <c r="B121" s="177"/>
      <c r="C121" s="177"/>
      <c r="D121" s="140"/>
    </row>
    <row r="122">
      <c r="B122" s="177"/>
      <c r="C122" s="177"/>
      <c r="D122" s="140"/>
    </row>
    <row r="123">
      <c r="B123" s="177"/>
      <c r="C123" s="177"/>
      <c r="D123" s="140"/>
    </row>
    <row r="124">
      <c r="B124" s="177"/>
      <c r="C124" s="177"/>
      <c r="D124" s="140"/>
    </row>
    <row r="125">
      <c r="B125" s="177"/>
      <c r="C125" s="177"/>
      <c r="D125" s="140"/>
    </row>
    <row r="126">
      <c r="B126" s="177"/>
      <c r="C126" s="177"/>
      <c r="D126" s="140"/>
    </row>
    <row r="127">
      <c r="B127" s="177"/>
      <c r="C127" s="177"/>
      <c r="D127" s="140"/>
    </row>
    <row r="128">
      <c r="B128" s="177"/>
      <c r="C128" s="177"/>
      <c r="D128" s="140"/>
    </row>
    <row r="129">
      <c r="B129" s="177"/>
      <c r="C129" s="177"/>
      <c r="D129" s="140"/>
    </row>
    <row r="130">
      <c r="B130" s="177"/>
      <c r="C130" s="177"/>
      <c r="D130" s="140"/>
    </row>
    <row r="131">
      <c r="B131" s="177"/>
      <c r="C131" s="177"/>
      <c r="D131" s="140"/>
    </row>
    <row r="132">
      <c r="B132" s="177"/>
      <c r="C132" s="177"/>
      <c r="D132" s="140"/>
    </row>
    <row r="133">
      <c r="B133" s="177"/>
      <c r="C133" s="177"/>
      <c r="D133" s="140"/>
    </row>
    <row r="134">
      <c r="B134" s="177"/>
      <c r="C134" s="177"/>
      <c r="D134" s="140"/>
    </row>
    <row r="135">
      <c r="B135" s="177"/>
      <c r="C135" s="177"/>
      <c r="D135" s="140"/>
    </row>
    <row r="136">
      <c r="B136" s="177"/>
      <c r="C136" s="177"/>
      <c r="D136" s="140"/>
    </row>
    <row r="137">
      <c r="B137" s="177"/>
      <c r="C137" s="177"/>
      <c r="D137" s="140"/>
    </row>
    <row r="138">
      <c r="B138" s="177"/>
      <c r="C138" s="177"/>
      <c r="D138" s="140"/>
    </row>
    <row r="139">
      <c r="B139" s="177"/>
      <c r="C139" s="177"/>
      <c r="D139" s="140"/>
    </row>
    <row r="140">
      <c r="B140" s="177"/>
      <c r="C140" s="177"/>
      <c r="D140" s="140"/>
    </row>
    <row r="141">
      <c r="B141" s="177"/>
      <c r="C141" s="177"/>
      <c r="D141" s="140"/>
    </row>
    <row r="142">
      <c r="B142" s="177"/>
      <c r="C142" s="177"/>
      <c r="D142" s="140"/>
    </row>
    <row r="143">
      <c r="B143" s="177"/>
      <c r="C143" s="177"/>
      <c r="D143" s="140"/>
    </row>
    <row r="144">
      <c r="B144" s="177"/>
      <c r="C144" s="177"/>
      <c r="D144" s="140"/>
    </row>
    <row r="145">
      <c r="B145" s="177"/>
      <c r="C145" s="177"/>
      <c r="D145" s="140"/>
    </row>
    <row r="146">
      <c r="B146" s="177"/>
      <c r="C146" s="177"/>
      <c r="D146" s="140"/>
    </row>
    <row r="147">
      <c r="B147" s="177"/>
      <c r="C147" s="177"/>
      <c r="D147" s="140"/>
    </row>
    <row r="148">
      <c r="B148" s="177"/>
      <c r="C148" s="177"/>
      <c r="D148" s="140"/>
    </row>
    <row r="149">
      <c r="B149" s="177"/>
      <c r="C149" s="177"/>
      <c r="D149" s="140"/>
    </row>
    <row r="150">
      <c r="B150" s="177"/>
      <c r="C150" s="177"/>
      <c r="D150" s="140"/>
    </row>
    <row r="151">
      <c r="B151" s="177"/>
      <c r="C151" s="177"/>
      <c r="D151" s="140"/>
    </row>
    <row r="152">
      <c r="B152" s="177"/>
      <c r="C152" s="177"/>
      <c r="D152" s="140"/>
    </row>
    <row r="153">
      <c r="B153" s="177"/>
      <c r="C153" s="177"/>
      <c r="D153" s="140"/>
    </row>
    <row r="154">
      <c r="B154" s="177"/>
      <c r="C154" s="177"/>
      <c r="D154" s="140"/>
    </row>
    <row r="155">
      <c r="B155" s="177"/>
      <c r="C155" s="177"/>
      <c r="D155" s="140"/>
    </row>
    <row r="156">
      <c r="B156" s="177"/>
      <c r="C156" s="177"/>
      <c r="D156" s="140"/>
    </row>
    <row r="157">
      <c r="B157" s="177"/>
      <c r="C157" s="177"/>
      <c r="D157" s="140"/>
    </row>
    <row r="158">
      <c r="B158" s="177"/>
      <c r="C158" s="177"/>
      <c r="D158" s="140"/>
    </row>
    <row r="159">
      <c r="B159" s="177"/>
      <c r="C159" s="177"/>
      <c r="D159" s="140"/>
    </row>
    <row r="160">
      <c r="B160" s="177"/>
      <c r="C160" s="177"/>
      <c r="D160" s="140"/>
    </row>
    <row r="161">
      <c r="B161" s="177"/>
      <c r="C161" s="177"/>
      <c r="D161" s="140"/>
    </row>
    <row r="162">
      <c r="B162" s="177"/>
      <c r="C162" s="177"/>
      <c r="D162" s="140"/>
    </row>
    <row r="163">
      <c r="B163" s="177"/>
      <c r="C163" s="177"/>
      <c r="D163" s="140"/>
    </row>
    <row r="164">
      <c r="B164" s="177"/>
      <c r="C164" s="177"/>
      <c r="D164" s="140"/>
    </row>
    <row r="165">
      <c r="B165" s="177"/>
      <c r="C165" s="177"/>
      <c r="D165" s="140"/>
    </row>
    <row r="166">
      <c r="B166" s="177"/>
      <c r="C166" s="177"/>
      <c r="D166" s="140"/>
    </row>
    <row r="167">
      <c r="B167" s="177"/>
      <c r="C167" s="177"/>
      <c r="D167" s="140"/>
    </row>
    <row r="168">
      <c r="B168" s="177"/>
      <c r="C168" s="177"/>
      <c r="D168" s="140"/>
    </row>
    <row r="169">
      <c r="B169" s="177"/>
      <c r="C169" s="177"/>
      <c r="D169" s="140"/>
    </row>
    <row r="170">
      <c r="B170" s="177"/>
      <c r="C170" s="177"/>
      <c r="D170" s="140"/>
    </row>
    <row r="171">
      <c r="B171" s="177"/>
      <c r="C171" s="177"/>
      <c r="D171" s="140"/>
    </row>
    <row r="172">
      <c r="B172" s="177"/>
      <c r="C172" s="177"/>
      <c r="D172" s="140"/>
    </row>
    <row r="173">
      <c r="B173" s="177"/>
      <c r="C173" s="177"/>
      <c r="D173" s="140"/>
    </row>
    <row r="174">
      <c r="B174" s="177"/>
      <c r="C174" s="177"/>
      <c r="D174" s="140"/>
    </row>
    <row r="175">
      <c r="B175" s="177"/>
      <c r="C175" s="177"/>
      <c r="D175" s="140"/>
    </row>
    <row r="176">
      <c r="B176" s="177"/>
      <c r="C176" s="177"/>
      <c r="D176" s="140"/>
    </row>
    <row r="177">
      <c r="B177" s="177"/>
      <c r="C177" s="177"/>
      <c r="D177" s="140"/>
    </row>
    <row r="178">
      <c r="B178" s="177"/>
      <c r="C178" s="177"/>
      <c r="D178" s="140"/>
    </row>
    <row r="179">
      <c r="B179" s="177"/>
      <c r="C179" s="177"/>
      <c r="D179" s="140"/>
    </row>
    <row r="180">
      <c r="B180" s="177"/>
      <c r="C180" s="177"/>
      <c r="D180" s="140"/>
    </row>
    <row r="181">
      <c r="B181" s="177"/>
      <c r="C181" s="177"/>
      <c r="D181" s="140"/>
    </row>
    <row r="182">
      <c r="B182" s="177"/>
      <c r="C182" s="177"/>
      <c r="D182" s="140"/>
    </row>
    <row r="183">
      <c r="B183" s="177"/>
      <c r="C183" s="177"/>
      <c r="D183" s="140"/>
    </row>
    <row r="184">
      <c r="B184" s="177"/>
      <c r="C184" s="177"/>
      <c r="D184" s="140"/>
    </row>
    <row r="185">
      <c r="B185" s="177"/>
      <c r="C185" s="177"/>
      <c r="D185" s="140"/>
    </row>
    <row r="186">
      <c r="B186" s="177"/>
      <c r="C186" s="177"/>
      <c r="D186" s="140"/>
    </row>
    <row r="187">
      <c r="B187" s="177"/>
      <c r="C187" s="177"/>
      <c r="D187" s="140"/>
    </row>
    <row r="188">
      <c r="B188" s="177"/>
      <c r="C188" s="177"/>
      <c r="D188" s="140"/>
    </row>
    <row r="189">
      <c r="B189" s="177"/>
      <c r="C189" s="177"/>
      <c r="D189" s="140"/>
    </row>
    <row r="190">
      <c r="B190" s="177"/>
      <c r="C190" s="177"/>
      <c r="D190" s="140"/>
    </row>
    <row r="191">
      <c r="B191" s="177"/>
      <c r="C191" s="177"/>
      <c r="D191" s="140"/>
    </row>
    <row r="192">
      <c r="B192" s="177"/>
      <c r="C192" s="177"/>
      <c r="D192" s="140"/>
    </row>
    <row r="193">
      <c r="B193" s="177"/>
      <c r="C193" s="177"/>
      <c r="D193" s="140"/>
    </row>
    <row r="194">
      <c r="B194" s="177"/>
      <c r="C194" s="177"/>
      <c r="D194" s="140"/>
    </row>
    <row r="195">
      <c r="B195" s="177"/>
      <c r="C195" s="177"/>
      <c r="D195" s="140"/>
    </row>
    <row r="196">
      <c r="B196" s="177"/>
      <c r="C196" s="177"/>
      <c r="D196" s="140"/>
    </row>
    <row r="197">
      <c r="B197" s="177"/>
      <c r="C197" s="177"/>
      <c r="D197" s="140"/>
    </row>
    <row r="198">
      <c r="B198" s="177"/>
      <c r="C198" s="177"/>
      <c r="D198" s="140"/>
    </row>
    <row r="199">
      <c r="B199" s="177"/>
      <c r="C199" s="177"/>
      <c r="D199" s="140"/>
    </row>
    <row r="200">
      <c r="B200" s="177"/>
      <c r="C200" s="177"/>
      <c r="D200" s="140"/>
    </row>
    <row r="201">
      <c r="B201" s="177"/>
      <c r="C201" s="177"/>
      <c r="D201" s="140"/>
    </row>
    <row r="202">
      <c r="B202" s="177"/>
      <c r="C202" s="177"/>
      <c r="D202" s="140"/>
    </row>
    <row r="203">
      <c r="B203" s="177"/>
      <c r="C203" s="177"/>
      <c r="D203" s="140"/>
    </row>
    <row r="204">
      <c r="B204" s="177"/>
      <c r="C204" s="177"/>
      <c r="D204" s="140"/>
    </row>
    <row r="205">
      <c r="B205" s="177"/>
      <c r="C205" s="177"/>
      <c r="D205" s="140"/>
    </row>
    <row r="206">
      <c r="B206" s="177"/>
      <c r="C206" s="177"/>
      <c r="D206" s="140"/>
    </row>
    <row r="207">
      <c r="B207" s="177"/>
      <c r="C207" s="177"/>
      <c r="D207" s="140"/>
    </row>
    <row r="208">
      <c r="B208" s="177"/>
      <c r="C208" s="177"/>
      <c r="D208" s="140"/>
    </row>
    <row r="209">
      <c r="B209" s="177"/>
      <c r="C209" s="177"/>
      <c r="D209" s="140"/>
    </row>
    <row r="210">
      <c r="B210" s="177"/>
      <c r="C210" s="177"/>
      <c r="D210" s="140"/>
    </row>
    <row r="211">
      <c r="B211" s="177"/>
      <c r="C211" s="177"/>
      <c r="D211" s="140"/>
    </row>
    <row r="212">
      <c r="B212" s="177"/>
      <c r="C212" s="177"/>
      <c r="D212" s="140"/>
    </row>
    <row r="213">
      <c r="B213" s="177"/>
      <c r="C213" s="177"/>
      <c r="D213" s="140"/>
    </row>
    <row r="214">
      <c r="B214" s="177"/>
      <c r="C214" s="177"/>
      <c r="D214" s="140"/>
    </row>
    <row r="215">
      <c r="B215" s="177"/>
      <c r="C215" s="177"/>
      <c r="D215" s="140"/>
    </row>
    <row r="216">
      <c r="B216" s="177"/>
      <c r="C216" s="177"/>
      <c r="D216" s="140"/>
    </row>
    <row r="217">
      <c r="B217" s="177"/>
      <c r="C217" s="177"/>
      <c r="D217" s="140"/>
    </row>
    <row r="218">
      <c r="B218" s="177"/>
      <c r="C218" s="177"/>
      <c r="D218" s="140"/>
    </row>
    <row r="219">
      <c r="B219" s="177"/>
      <c r="C219" s="177"/>
      <c r="D219" s="140"/>
    </row>
    <row r="220">
      <c r="B220" s="177"/>
      <c r="C220" s="177"/>
      <c r="D220" s="140"/>
    </row>
    <row r="221">
      <c r="B221" s="177"/>
      <c r="C221" s="177"/>
      <c r="D221" s="140"/>
    </row>
    <row r="222">
      <c r="B222" s="177"/>
      <c r="C222" s="177"/>
      <c r="D222" s="140"/>
    </row>
    <row r="223">
      <c r="B223" s="177"/>
      <c r="C223" s="177"/>
      <c r="D223" s="140"/>
    </row>
    <row r="224">
      <c r="B224" s="177"/>
      <c r="C224" s="177"/>
      <c r="D224" s="140"/>
    </row>
    <row r="225">
      <c r="B225" s="177"/>
      <c r="C225" s="177"/>
      <c r="D225" s="140"/>
    </row>
    <row r="226">
      <c r="B226" s="177"/>
      <c r="C226" s="177"/>
      <c r="D226" s="140"/>
    </row>
    <row r="227">
      <c r="B227" s="177"/>
      <c r="C227" s="177"/>
      <c r="D227" s="140"/>
    </row>
    <row r="228">
      <c r="B228" s="177"/>
      <c r="C228" s="177"/>
      <c r="D228" s="140"/>
    </row>
    <row r="229">
      <c r="B229" s="177"/>
      <c r="C229" s="177"/>
      <c r="D229" s="140"/>
    </row>
    <row r="230">
      <c r="B230" s="177"/>
      <c r="C230" s="177"/>
      <c r="D230" s="140"/>
    </row>
    <row r="231">
      <c r="B231" s="177"/>
      <c r="C231" s="177"/>
      <c r="D231" s="140"/>
    </row>
    <row r="232">
      <c r="B232" s="177"/>
      <c r="C232" s="177"/>
      <c r="D232" s="140"/>
    </row>
    <row r="233">
      <c r="B233" s="177"/>
      <c r="C233" s="177"/>
      <c r="D233" s="140"/>
    </row>
    <row r="234">
      <c r="B234" s="177"/>
      <c r="C234" s="177"/>
      <c r="D234" s="140"/>
    </row>
    <row r="235">
      <c r="B235" s="177"/>
      <c r="C235" s="177"/>
      <c r="D235" s="140"/>
    </row>
    <row r="236">
      <c r="B236" s="177"/>
      <c r="C236" s="177"/>
      <c r="D236" s="140"/>
    </row>
    <row r="237">
      <c r="B237" s="177"/>
      <c r="C237" s="177"/>
      <c r="D237" s="140"/>
    </row>
    <row r="238">
      <c r="B238" s="177"/>
      <c r="C238" s="177"/>
      <c r="D238" s="140"/>
    </row>
    <row r="239">
      <c r="B239" s="177"/>
      <c r="C239" s="177"/>
      <c r="D239" s="140"/>
    </row>
    <row r="240">
      <c r="B240" s="177"/>
      <c r="C240" s="177"/>
      <c r="D240" s="140"/>
    </row>
    <row r="241">
      <c r="B241" s="177"/>
      <c r="C241" s="177"/>
      <c r="D241" s="140"/>
    </row>
    <row r="242">
      <c r="B242" s="177"/>
      <c r="C242" s="177"/>
      <c r="D242" s="140"/>
    </row>
    <row r="243">
      <c r="B243" s="177"/>
      <c r="C243" s="177"/>
      <c r="D243" s="140"/>
    </row>
    <row r="244">
      <c r="B244" s="177"/>
      <c r="C244" s="177"/>
      <c r="D244" s="140"/>
    </row>
    <row r="245">
      <c r="B245" s="177"/>
      <c r="C245" s="177"/>
      <c r="D245" s="140"/>
    </row>
    <row r="246">
      <c r="B246" s="177"/>
      <c r="C246" s="177"/>
      <c r="D246" s="140"/>
    </row>
    <row r="247">
      <c r="B247" s="177"/>
      <c r="C247" s="177"/>
      <c r="D247" s="140"/>
    </row>
    <row r="248">
      <c r="B248" s="177"/>
      <c r="C248" s="177"/>
      <c r="D248" s="140"/>
    </row>
    <row r="249">
      <c r="B249" s="177"/>
      <c r="C249" s="177"/>
      <c r="D249" s="140"/>
    </row>
    <row r="250">
      <c r="B250" s="177"/>
      <c r="C250" s="177"/>
      <c r="D250" s="140"/>
    </row>
    <row r="251">
      <c r="B251" s="177"/>
      <c r="C251" s="177"/>
      <c r="D251" s="140"/>
    </row>
    <row r="252">
      <c r="B252" s="177"/>
      <c r="C252" s="177"/>
      <c r="D252" s="140"/>
    </row>
    <row r="253">
      <c r="B253" s="177"/>
      <c r="C253" s="177"/>
      <c r="D253" s="140"/>
    </row>
    <row r="254">
      <c r="B254" s="177"/>
      <c r="C254" s="177"/>
      <c r="D254" s="140"/>
    </row>
    <row r="255">
      <c r="B255" s="177"/>
      <c r="C255" s="177"/>
      <c r="D255" s="140"/>
    </row>
    <row r="256">
      <c r="B256" s="177"/>
      <c r="C256" s="177"/>
      <c r="D256" s="140"/>
    </row>
    <row r="257">
      <c r="B257" s="177"/>
      <c r="C257" s="177"/>
      <c r="D257" s="140"/>
    </row>
    <row r="258">
      <c r="B258" s="177"/>
      <c r="C258" s="177"/>
      <c r="D258" s="140"/>
    </row>
    <row r="259">
      <c r="B259" s="177"/>
      <c r="C259" s="177"/>
      <c r="D259" s="140"/>
    </row>
    <row r="260">
      <c r="B260" s="177"/>
      <c r="C260" s="177"/>
      <c r="D260" s="140"/>
    </row>
    <row r="261">
      <c r="B261" s="177"/>
      <c r="C261" s="177"/>
      <c r="D261" s="140"/>
    </row>
    <row r="262">
      <c r="B262" s="177"/>
      <c r="C262" s="177"/>
      <c r="D262" s="140"/>
    </row>
    <row r="263">
      <c r="B263" s="177"/>
      <c r="C263" s="177"/>
      <c r="D263" s="140"/>
    </row>
    <row r="264">
      <c r="B264" s="177"/>
      <c r="C264" s="177"/>
      <c r="D264" s="140"/>
    </row>
    <row r="265">
      <c r="B265" s="177"/>
      <c r="C265" s="177"/>
      <c r="D265" s="140"/>
    </row>
    <row r="266">
      <c r="B266" s="177"/>
      <c r="C266" s="177"/>
      <c r="D266" s="140"/>
    </row>
    <row r="267">
      <c r="B267" s="177"/>
      <c r="C267" s="177"/>
      <c r="D267" s="140"/>
    </row>
    <row r="268">
      <c r="B268" s="177"/>
      <c r="C268" s="177"/>
      <c r="D268" s="140"/>
    </row>
    <row r="269">
      <c r="B269" s="177"/>
      <c r="C269" s="177"/>
      <c r="D269" s="140"/>
    </row>
    <row r="270">
      <c r="B270" s="177"/>
      <c r="C270" s="177"/>
      <c r="D270" s="140"/>
    </row>
    <row r="271">
      <c r="B271" s="177"/>
      <c r="C271" s="177"/>
      <c r="D271" s="140"/>
    </row>
    <row r="272">
      <c r="B272" s="177"/>
      <c r="C272" s="177"/>
      <c r="D272" s="140"/>
    </row>
    <row r="273">
      <c r="B273" s="177"/>
      <c r="C273" s="177"/>
      <c r="D273" s="140"/>
    </row>
    <row r="274">
      <c r="B274" s="177"/>
      <c r="C274" s="177"/>
      <c r="D274" s="140"/>
    </row>
    <row r="275">
      <c r="B275" s="177"/>
      <c r="C275" s="177"/>
      <c r="D275" s="140"/>
    </row>
    <row r="276">
      <c r="B276" s="177"/>
      <c r="C276" s="177"/>
      <c r="D276" s="140"/>
    </row>
    <row r="277">
      <c r="B277" s="177"/>
      <c r="C277" s="177"/>
      <c r="D277" s="140"/>
    </row>
    <row r="278">
      <c r="B278" s="177"/>
      <c r="C278" s="177"/>
      <c r="D278" s="140"/>
    </row>
    <row r="279">
      <c r="B279" s="177"/>
      <c r="C279" s="177"/>
      <c r="D279" s="140"/>
    </row>
    <row r="280">
      <c r="B280" s="177"/>
      <c r="C280" s="177"/>
      <c r="D280" s="140"/>
    </row>
    <row r="281">
      <c r="B281" s="177"/>
      <c r="C281" s="177"/>
      <c r="D281" s="140"/>
    </row>
    <row r="282">
      <c r="B282" s="177"/>
      <c r="C282" s="177"/>
      <c r="D282" s="140"/>
    </row>
    <row r="283">
      <c r="B283" s="177"/>
      <c r="C283" s="177"/>
      <c r="D283" s="140"/>
    </row>
    <row r="284">
      <c r="B284" s="177"/>
      <c r="C284" s="177"/>
      <c r="D284" s="140"/>
    </row>
    <row r="285">
      <c r="B285" s="177"/>
      <c r="C285" s="177"/>
      <c r="D285" s="140"/>
    </row>
    <row r="286">
      <c r="B286" s="177"/>
      <c r="C286" s="177"/>
      <c r="D286" s="140"/>
    </row>
    <row r="287">
      <c r="B287" s="177"/>
      <c r="C287" s="177"/>
      <c r="D287" s="140"/>
    </row>
    <row r="288">
      <c r="B288" s="177"/>
      <c r="C288" s="177"/>
      <c r="D288" s="140"/>
    </row>
    <row r="289">
      <c r="B289" s="177"/>
      <c r="C289" s="177"/>
      <c r="D289" s="140"/>
    </row>
    <row r="290">
      <c r="B290" s="177"/>
      <c r="C290" s="177"/>
      <c r="D290" s="140"/>
    </row>
    <row r="291">
      <c r="B291" s="177"/>
      <c r="C291" s="177"/>
      <c r="D291" s="140"/>
    </row>
    <row r="292">
      <c r="B292" s="177"/>
      <c r="C292" s="177"/>
      <c r="D292" s="140"/>
    </row>
    <row r="293">
      <c r="B293" s="177"/>
      <c r="C293" s="177"/>
      <c r="D293" s="140"/>
    </row>
    <row r="294">
      <c r="B294" s="177"/>
      <c r="C294" s="177"/>
      <c r="D294" s="140"/>
    </row>
    <row r="295">
      <c r="B295" s="177"/>
      <c r="C295" s="177"/>
      <c r="D295" s="140"/>
    </row>
    <row r="296">
      <c r="B296" s="177"/>
      <c r="C296" s="177"/>
      <c r="D296" s="140"/>
    </row>
    <row r="297">
      <c r="B297" s="177"/>
      <c r="C297" s="177"/>
      <c r="D297" s="140"/>
    </row>
    <row r="298">
      <c r="B298" s="177"/>
      <c r="C298" s="177"/>
      <c r="D298" s="140"/>
    </row>
    <row r="299">
      <c r="B299" s="177"/>
      <c r="C299" s="177"/>
      <c r="D299" s="140"/>
    </row>
    <row r="300">
      <c r="B300" s="177"/>
      <c r="C300" s="177"/>
      <c r="D300" s="140"/>
    </row>
    <row r="301">
      <c r="B301" s="177"/>
      <c r="C301" s="177"/>
      <c r="D301" s="140"/>
    </row>
    <row r="302">
      <c r="B302" s="177"/>
      <c r="C302" s="177"/>
      <c r="D302" s="140"/>
    </row>
    <row r="303">
      <c r="B303" s="177"/>
      <c r="C303" s="177"/>
      <c r="D303" s="140"/>
    </row>
    <row r="304">
      <c r="B304" s="177"/>
      <c r="C304" s="177"/>
      <c r="D304" s="140"/>
    </row>
    <row r="305">
      <c r="B305" s="177"/>
      <c r="C305" s="177"/>
      <c r="D305" s="140"/>
    </row>
    <row r="306">
      <c r="B306" s="177"/>
      <c r="C306" s="177"/>
      <c r="D306" s="140"/>
    </row>
    <row r="307">
      <c r="B307" s="177"/>
      <c r="C307" s="177"/>
      <c r="D307" s="140"/>
    </row>
    <row r="308">
      <c r="B308" s="177"/>
      <c r="C308" s="177"/>
      <c r="D308" s="140"/>
    </row>
    <row r="309">
      <c r="B309" s="177"/>
      <c r="C309" s="177"/>
      <c r="D309" s="140"/>
    </row>
    <row r="310">
      <c r="B310" s="177"/>
      <c r="C310" s="177"/>
      <c r="D310" s="140"/>
    </row>
    <row r="311">
      <c r="B311" s="177"/>
      <c r="C311" s="177"/>
      <c r="D311" s="140"/>
    </row>
    <row r="312">
      <c r="B312" s="177"/>
      <c r="C312" s="177"/>
      <c r="D312" s="140"/>
    </row>
    <row r="313">
      <c r="B313" s="177"/>
      <c r="C313" s="177"/>
      <c r="D313" s="140"/>
    </row>
    <row r="314">
      <c r="B314" s="177"/>
      <c r="C314" s="177"/>
      <c r="D314" s="140"/>
    </row>
    <row r="315">
      <c r="B315" s="177"/>
      <c r="C315" s="177"/>
      <c r="D315" s="140"/>
    </row>
    <row r="316">
      <c r="B316" s="177"/>
      <c r="C316" s="177"/>
      <c r="D316" s="140"/>
    </row>
    <row r="317">
      <c r="B317" s="177"/>
      <c r="C317" s="177"/>
      <c r="D317" s="140"/>
    </row>
    <row r="318">
      <c r="B318" s="177"/>
      <c r="C318" s="177"/>
      <c r="D318" s="140"/>
    </row>
    <row r="319">
      <c r="B319" s="177"/>
      <c r="C319" s="177"/>
      <c r="D319" s="140"/>
    </row>
    <row r="320">
      <c r="B320" s="177"/>
      <c r="C320" s="177"/>
      <c r="D320" s="140"/>
    </row>
    <row r="321">
      <c r="B321" s="177"/>
      <c r="C321" s="177"/>
      <c r="D321" s="140"/>
    </row>
    <row r="322">
      <c r="B322" s="177"/>
      <c r="C322" s="177"/>
      <c r="D322" s="140"/>
    </row>
    <row r="323">
      <c r="B323" s="177"/>
      <c r="C323" s="177"/>
      <c r="D323" s="140"/>
    </row>
    <row r="324">
      <c r="B324" s="177"/>
      <c r="C324" s="177"/>
      <c r="D324" s="140"/>
    </row>
    <row r="325">
      <c r="B325" s="177"/>
      <c r="C325" s="177"/>
      <c r="D325" s="140"/>
    </row>
    <row r="326">
      <c r="B326" s="177"/>
      <c r="C326" s="177"/>
      <c r="D326" s="140"/>
    </row>
    <row r="327">
      <c r="B327" s="177"/>
      <c r="C327" s="177"/>
      <c r="D327" s="140"/>
    </row>
    <row r="328">
      <c r="B328" s="177"/>
      <c r="C328" s="177"/>
      <c r="D328" s="140"/>
    </row>
    <row r="329">
      <c r="B329" s="177"/>
      <c r="C329" s="177"/>
      <c r="D329" s="140"/>
    </row>
    <row r="330">
      <c r="B330" s="177"/>
      <c r="C330" s="177"/>
      <c r="D330" s="140"/>
    </row>
    <row r="331">
      <c r="B331" s="177"/>
      <c r="C331" s="177"/>
      <c r="D331" s="140"/>
    </row>
    <row r="332">
      <c r="B332" s="177"/>
      <c r="C332" s="177"/>
      <c r="D332" s="140"/>
    </row>
    <row r="333">
      <c r="B333" s="177"/>
      <c r="C333" s="177"/>
      <c r="D333" s="140"/>
    </row>
    <row r="334">
      <c r="B334" s="177"/>
      <c r="C334" s="177"/>
      <c r="D334" s="140"/>
    </row>
    <row r="335">
      <c r="B335" s="177"/>
      <c r="C335" s="177"/>
      <c r="D335" s="140"/>
    </row>
    <row r="336">
      <c r="B336" s="177"/>
      <c r="C336" s="177"/>
      <c r="D336" s="140"/>
    </row>
    <row r="337">
      <c r="B337" s="177"/>
      <c r="C337" s="177"/>
      <c r="D337" s="140"/>
    </row>
    <row r="338">
      <c r="B338" s="177"/>
      <c r="C338" s="177"/>
      <c r="D338" s="140"/>
    </row>
    <row r="339">
      <c r="B339" s="177"/>
      <c r="C339" s="177"/>
      <c r="D339" s="140"/>
    </row>
    <row r="340">
      <c r="B340" s="177"/>
      <c r="C340" s="177"/>
      <c r="D340" s="140"/>
    </row>
    <row r="341">
      <c r="B341" s="177"/>
      <c r="C341" s="177"/>
      <c r="D341" s="140"/>
    </row>
    <row r="342">
      <c r="B342" s="177"/>
      <c r="C342" s="177"/>
      <c r="D342" s="140"/>
    </row>
    <row r="343">
      <c r="B343" s="177"/>
      <c r="C343" s="177"/>
      <c r="D343" s="140"/>
    </row>
    <row r="344">
      <c r="B344" s="177"/>
      <c r="C344" s="177"/>
      <c r="D344" s="140"/>
    </row>
    <row r="345">
      <c r="B345" s="177"/>
      <c r="C345" s="177"/>
      <c r="D345" s="140"/>
    </row>
    <row r="346">
      <c r="B346" s="177"/>
      <c r="C346" s="177"/>
      <c r="D346" s="140"/>
    </row>
    <row r="347">
      <c r="B347" s="177"/>
      <c r="C347" s="177"/>
      <c r="D347" s="140"/>
    </row>
    <row r="348">
      <c r="B348" s="177"/>
      <c r="C348" s="177"/>
      <c r="D348" s="140"/>
    </row>
    <row r="349">
      <c r="B349" s="177"/>
      <c r="C349" s="177"/>
      <c r="D349" s="140"/>
    </row>
    <row r="350">
      <c r="B350" s="177"/>
      <c r="C350" s="177"/>
      <c r="D350" s="140"/>
    </row>
    <row r="351">
      <c r="B351" s="177"/>
      <c r="C351" s="177"/>
      <c r="D351" s="140"/>
    </row>
    <row r="352">
      <c r="B352" s="177"/>
      <c r="C352" s="177"/>
      <c r="D352" s="140"/>
    </row>
    <row r="353">
      <c r="B353" s="177"/>
      <c r="C353" s="177"/>
      <c r="D353" s="140"/>
    </row>
    <row r="354">
      <c r="B354" s="177"/>
      <c r="C354" s="177"/>
      <c r="D354" s="140"/>
    </row>
    <row r="355">
      <c r="B355" s="177"/>
      <c r="C355" s="177"/>
      <c r="D355" s="140"/>
    </row>
    <row r="356">
      <c r="B356" s="177"/>
      <c r="C356" s="177"/>
      <c r="D356" s="140"/>
    </row>
    <row r="357">
      <c r="B357" s="177"/>
      <c r="C357" s="177"/>
      <c r="D357" s="140"/>
    </row>
    <row r="358">
      <c r="B358" s="177"/>
      <c r="C358" s="177"/>
      <c r="D358" s="140"/>
    </row>
    <row r="359">
      <c r="B359" s="177"/>
      <c r="C359" s="177"/>
      <c r="D359" s="140"/>
    </row>
    <row r="360">
      <c r="B360" s="177"/>
      <c r="C360" s="177"/>
      <c r="D360" s="140"/>
    </row>
    <row r="361">
      <c r="B361" s="177"/>
      <c r="C361" s="177"/>
      <c r="D361" s="140"/>
    </row>
    <row r="362">
      <c r="B362" s="177"/>
      <c r="C362" s="177"/>
      <c r="D362" s="140"/>
    </row>
    <row r="363">
      <c r="B363" s="177"/>
      <c r="C363" s="177"/>
      <c r="D363" s="140"/>
    </row>
    <row r="364">
      <c r="B364" s="177"/>
      <c r="C364" s="177"/>
      <c r="D364" s="140"/>
    </row>
    <row r="365">
      <c r="B365" s="177"/>
      <c r="C365" s="177"/>
      <c r="D365" s="140"/>
    </row>
    <row r="366">
      <c r="B366" s="177"/>
      <c r="C366" s="177"/>
      <c r="D366" s="140"/>
    </row>
    <row r="367">
      <c r="B367" s="177"/>
      <c r="C367" s="177"/>
      <c r="D367" s="140"/>
    </row>
    <row r="368">
      <c r="B368" s="177"/>
      <c r="C368" s="177"/>
      <c r="D368" s="140"/>
    </row>
    <row r="369">
      <c r="B369" s="177"/>
      <c r="C369" s="177"/>
      <c r="D369" s="140"/>
    </row>
    <row r="370">
      <c r="B370" s="177"/>
      <c r="C370" s="177"/>
      <c r="D370" s="140"/>
    </row>
    <row r="371">
      <c r="B371" s="177"/>
      <c r="C371" s="177"/>
      <c r="D371" s="140"/>
    </row>
    <row r="372">
      <c r="B372" s="177"/>
      <c r="C372" s="177"/>
      <c r="D372" s="140"/>
    </row>
    <row r="373">
      <c r="B373" s="177"/>
      <c r="C373" s="177"/>
      <c r="D373" s="140"/>
    </row>
    <row r="374">
      <c r="B374" s="177"/>
      <c r="C374" s="177"/>
      <c r="D374" s="140"/>
    </row>
    <row r="375">
      <c r="B375" s="177"/>
      <c r="C375" s="177"/>
      <c r="D375" s="140"/>
    </row>
    <row r="376">
      <c r="B376" s="177"/>
      <c r="C376" s="177"/>
      <c r="D376" s="140"/>
    </row>
    <row r="377">
      <c r="B377" s="177"/>
      <c r="C377" s="177"/>
      <c r="D377" s="140"/>
    </row>
    <row r="378">
      <c r="B378" s="177"/>
      <c r="C378" s="177"/>
      <c r="D378" s="140"/>
    </row>
    <row r="379">
      <c r="B379" s="177"/>
      <c r="C379" s="177"/>
      <c r="D379" s="140"/>
    </row>
    <row r="380">
      <c r="B380" s="177"/>
      <c r="C380" s="177"/>
      <c r="D380" s="140"/>
    </row>
    <row r="381">
      <c r="B381" s="177"/>
      <c r="C381" s="177"/>
      <c r="D381" s="140"/>
    </row>
    <row r="382">
      <c r="B382" s="177"/>
      <c r="C382" s="177"/>
      <c r="D382" s="140"/>
    </row>
    <row r="383">
      <c r="B383" s="177"/>
      <c r="C383" s="177"/>
      <c r="D383" s="140"/>
    </row>
    <row r="384">
      <c r="B384" s="177"/>
      <c r="C384" s="177"/>
      <c r="D384" s="140"/>
    </row>
    <row r="385">
      <c r="B385" s="177"/>
      <c r="C385" s="177"/>
      <c r="D385" s="140"/>
    </row>
    <row r="386">
      <c r="B386" s="177"/>
      <c r="C386" s="177"/>
      <c r="D386" s="140"/>
    </row>
    <row r="387">
      <c r="B387" s="177"/>
      <c r="C387" s="177"/>
      <c r="D387" s="140"/>
    </row>
    <row r="388">
      <c r="B388" s="177"/>
      <c r="C388" s="177"/>
      <c r="D388" s="140"/>
    </row>
    <row r="389">
      <c r="B389" s="177"/>
      <c r="C389" s="177"/>
      <c r="D389" s="140"/>
    </row>
    <row r="390">
      <c r="B390" s="177"/>
      <c r="C390" s="177"/>
      <c r="D390" s="140"/>
    </row>
    <row r="391">
      <c r="B391" s="177"/>
      <c r="C391" s="177"/>
      <c r="D391" s="140"/>
    </row>
    <row r="392">
      <c r="B392" s="177"/>
      <c r="C392" s="177"/>
      <c r="D392" s="140"/>
    </row>
    <row r="393">
      <c r="B393" s="177"/>
      <c r="C393" s="177"/>
      <c r="D393" s="140"/>
    </row>
    <row r="394">
      <c r="B394" s="177"/>
      <c r="C394" s="177"/>
      <c r="D394" s="140"/>
    </row>
    <row r="395">
      <c r="B395" s="177"/>
      <c r="C395" s="177"/>
      <c r="D395" s="140"/>
    </row>
    <row r="396">
      <c r="B396" s="177"/>
      <c r="C396" s="177"/>
      <c r="D396" s="140"/>
    </row>
    <row r="397">
      <c r="B397" s="177"/>
      <c r="C397" s="177"/>
      <c r="D397" s="140"/>
    </row>
    <row r="398">
      <c r="B398" s="177"/>
      <c r="C398" s="177"/>
      <c r="D398" s="140"/>
    </row>
    <row r="399">
      <c r="B399" s="177"/>
      <c r="C399" s="177"/>
      <c r="D399" s="140"/>
    </row>
    <row r="400">
      <c r="B400" s="177"/>
      <c r="C400" s="177"/>
      <c r="D400" s="140"/>
    </row>
    <row r="401">
      <c r="B401" s="177"/>
      <c r="C401" s="177"/>
      <c r="D401" s="140"/>
    </row>
    <row r="402">
      <c r="B402" s="177"/>
      <c r="C402" s="177"/>
      <c r="D402" s="140"/>
    </row>
    <row r="403">
      <c r="B403" s="177"/>
      <c r="C403" s="177"/>
      <c r="D403" s="140"/>
    </row>
    <row r="404">
      <c r="B404" s="177"/>
      <c r="C404" s="177"/>
      <c r="D404" s="140"/>
    </row>
    <row r="405">
      <c r="B405" s="177"/>
      <c r="C405" s="177"/>
      <c r="D405" s="140"/>
    </row>
    <row r="406">
      <c r="B406" s="177"/>
      <c r="C406" s="177"/>
      <c r="D406" s="140"/>
    </row>
    <row r="407">
      <c r="B407" s="177"/>
      <c r="C407" s="177"/>
      <c r="D407" s="140"/>
    </row>
    <row r="408">
      <c r="B408" s="177"/>
      <c r="C408" s="177"/>
      <c r="D408" s="140"/>
    </row>
    <row r="409">
      <c r="B409" s="177"/>
      <c r="C409" s="177"/>
      <c r="D409" s="140"/>
    </row>
    <row r="410">
      <c r="B410" s="177"/>
      <c r="C410" s="177"/>
      <c r="D410" s="140"/>
    </row>
    <row r="411">
      <c r="B411" s="177"/>
      <c r="C411" s="177"/>
      <c r="D411" s="140"/>
    </row>
    <row r="412">
      <c r="B412" s="177"/>
      <c r="C412" s="177"/>
      <c r="D412" s="140"/>
    </row>
    <row r="413">
      <c r="B413" s="177"/>
      <c r="C413" s="177"/>
      <c r="D413" s="140"/>
    </row>
    <row r="414">
      <c r="B414" s="177"/>
      <c r="C414" s="177"/>
      <c r="D414" s="140"/>
    </row>
    <row r="415">
      <c r="B415" s="177"/>
      <c r="C415" s="177"/>
      <c r="D415" s="140"/>
    </row>
    <row r="416">
      <c r="B416" s="177"/>
      <c r="C416" s="177"/>
      <c r="D416" s="140"/>
    </row>
    <row r="417">
      <c r="B417" s="177"/>
      <c r="C417" s="177"/>
      <c r="D417" s="140"/>
    </row>
    <row r="418">
      <c r="B418" s="177"/>
      <c r="C418" s="177"/>
      <c r="D418" s="140"/>
    </row>
    <row r="419">
      <c r="B419" s="177"/>
      <c r="C419" s="177"/>
      <c r="D419" s="140"/>
    </row>
    <row r="420">
      <c r="B420" s="177"/>
      <c r="C420" s="177"/>
      <c r="D420" s="140"/>
    </row>
    <row r="421">
      <c r="B421" s="177"/>
      <c r="C421" s="177"/>
      <c r="D421" s="140"/>
    </row>
    <row r="422">
      <c r="B422" s="177"/>
      <c r="C422" s="177"/>
      <c r="D422" s="140"/>
    </row>
    <row r="423">
      <c r="B423" s="177"/>
      <c r="C423" s="177"/>
      <c r="D423" s="140"/>
    </row>
    <row r="424">
      <c r="B424" s="177"/>
      <c r="C424" s="177"/>
      <c r="D424" s="140"/>
    </row>
    <row r="425">
      <c r="B425" s="177"/>
      <c r="C425" s="177"/>
      <c r="D425" s="140"/>
    </row>
    <row r="426">
      <c r="B426" s="177"/>
      <c r="C426" s="177"/>
      <c r="D426" s="140"/>
    </row>
    <row r="427">
      <c r="B427" s="177"/>
      <c r="C427" s="177"/>
      <c r="D427" s="140"/>
    </row>
    <row r="428">
      <c r="B428" s="177"/>
      <c r="C428" s="177"/>
      <c r="D428" s="140"/>
    </row>
    <row r="429">
      <c r="B429" s="177"/>
      <c r="C429" s="177"/>
      <c r="D429" s="140"/>
    </row>
    <row r="430">
      <c r="B430" s="177"/>
      <c r="C430" s="177"/>
      <c r="D430" s="140"/>
    </row>
    <row r="431">
      <c r="B431" s="177"/>
      <c r="C431" s="177"/>
      <c r="D431" s="140"/>
    </row>
    <row r="432">
      <c r="B432" s="177"/>
      <c r="C432" s="177"/>
      <c r="D432" s="140"/>
    </row>
    <row r="433">
      <c r="B433" s="177"/>
      <c r="C433" s="177"/>
      <c r="D433" s="140"/>
    </row>
    <row r="434">
      <c r="B434" s="177"/>
      <c r="C434" s="177"/>
      <c r="D434" s="140"/>
    </row>
    <row r="435">
      <c r="B435" s="177"/>
      <c r="C435" s="177"/>
      <c r="D435" s="140"/>
    </row>
    <row r="436">
      <c r="B436" s="177"/>
      <c r="C436" s="177"/>
      <c r="D436" s="140"/>
    </row>
    <row r="437">
      <c r="B437" s="177"/>
      <c r="C437" s="177"/>
      <c r="D437" s="140"/>
    </row>
    <row r="438">
      <c r="B438" s="177"/>
      <c r="C438" s="177"/>
      <c r="D438" s="140"/>
    </row>
    <row r="439">
      <c r="B439" s="177"/>
      <c r="C439" s="177"/>
      <c r="D439" s="140"/>
    </row>
    <row r="440">
      <c r="B440" s="177"/>
      <c r="C440" s="177"/>
      <c r="D440" s="140"/>
    </row>
    <row r="441">
      <c r="B441" s="177"/>
      <c r="C441" s="177"/>
      <c r="D441" s="140"/>
    </row>
    <row r="442">
      <c r="B442" s="177"/>
      <c r="C442" s="177"/>
      <c r="D442" s="140"/>
    </row>
    <row r="443">
      <c r="B443" s="177"/>
      <c r="C443" s="177"/>
      <c r="D443" s="140"/>
    </row>
    <row r="444">
      <c r="B444" s="177"/>
      <c r="C444" s="177"/>
      <c r="D444" s="140"/>
    </row>
    <row r="445">
      <c r="B445" s="177"/>
      <c r="C445" s="177"/>
      <c r="D445" s="140"/>
    </row>
    <row r="446">
      <c r="B446" s="177"/>
      <c r="C446" s="177"/>
      <c r="D446" s="140"/>
    </row>
    <row r="447">
      <c r="B447" s="177"/>
      <c r="C447" s="177"/>
      <c r="D447" s="140"/>
    </row>
    <row r="448">
      <c r="B448" s="177"/>
      <c r="C448" s="177"/>
      <c r="D448" s="140"/>
    </row>
    <row r="449">
      <c r="B449" s="177"/>
      <c r="C449" s="177"/>
      <c r="D449" s="140"/>
    </row>
    <row r="450">
      <c r="B450" s="177"/>
      <c r="C450" s="177"/>
      <c r="D450" s="140"/>
    </row>
    <row r="451">
      <c r="B451" s="177"/>
      <c r="C451" s="177"/>
      <c r="D451" s="140"/>
    </row>
    <row r="452">
      <c r="B452" s="177"/>
      <c r="C452" s="177"/>
      <c r="D452" s="140"/>
    </row>
    <row r="453">
      <c r="B453" s="177"/>
      <c r="C453" s="177"/>
      <c r="D453" s="140"/>
    </row>
    <row r="454">
      <c r="B454" s="177"/>
      <c r="C454" s="177"/>
      <c r="D454" s="140"/>
    </row>
    <row r="455">
      <c r="B455" s="177"/>
      <c r="C455" s="177"/>
      <c r="D455" s="140"/>
    </row>
    <row r="456">
      <c r="B456" s="177"/>
      <c r="C456" s="177"/>
      <c r="D456" s="140"/>
    </row>
    <row r="457">
      <c r="B457" s="177"/>
      <c r="C457" s="177"/>
      <c r="D457" s="140"/>
    </row>
    <row r="458">
      <c r="B458" s="177"/>
      <c r="C458" s="177"/>
      <c r="D458" s="140"/>
    </row>
    <row r="459">
      <c r="B459" s="177"/>
      <c r="C459" s="177"/>
      <c r="D459" s="140"/>
    </row>
    <row r="460">
      <c r="B460" s="177"/>
      <c r="C460" s="177"/>
      <c r="D460" s="140"/>
    </row>
    <row r="461">
      <c r="B461" s="177"/>
      <c r="C461" s="177"/>
      <c r="D461" s="140"/>
    </row>
    <row r="462">
      <c r="B462" s="177"/>
      <c r="C462" s="177"/>
      <c r="D462" s="140"/>
    </row>
    <row r="463">
      <c r="B463" s="177"/>
      <c r="C463" s="177"/>
      <c r="D463" s="140"/>
    </row>
    <row r="464">
      <c r="B464" s="177"/>
      <c r="C464" s="177"/>
      <c r="D464" s="140"/>
    </row>
    <row r="465">
      <c r="B465" s="177"/>
      <c r="C465" s="177"/>
      <c r="D465" s="140"/>
    </row>
    <row r="466">
      <c r="B466" s="177"/>
      <c r="C466" s="177"/>
      <c r="D466" s="140"/>
    </row>
    <row r="467">
      <c r="B467" s="177"/>
      <c r="C467" s="177"/>
      <c r="D467" s="140"/>
    </row>
    <row r="468">
      <c r="B468" s="177"/>
      <c r="C468" s="177"/>
      <c r="D468" s="140"/>
    </row>
    <row r="469">
      <c r="B469" s="177"/>
      <c r="C469" s="177"/>
      <c r="D469" s="140"/>
    </row>
    <row r="470">
      <c r="B470" s="177"/>
      <c r="C470" s="177"/>
      <c r="D470" s="140"/>
    </row>
    <row r="471">
      <c r="B471" s="177"/>
      <c r="C471" s="177"/>
      <c r="D471" s="140"/>
    </row>
    <row r="472">
      <c r="B472" s="177"/>
      <c r="C472" s="177"/>
      <c r="D472" s="140"/>
    </row>
    <row r="473">
      <c r="B473" s="177"/>
      <c r="C473" s="177"/>
      <c r="D473" s="140"/>
    </row>
    <row r="474">
      <c r="B474" s="177"/>
      <c r="C474" s="177"/>
      <c r="D474" s="140"/>
    </row>
    <row r="475">
      <c r="B475" s="177"/>
      <c r="C475" s="177"/>
      <c r="D475" s="140"/>
    </row>
    <row r="476">
      <c r="B476" s="177"/>
      <c r="C476" s="177"/>
      <c r="D476" s="140"/>
    </row>
    <row r="477">
      <c r="B477" s="177"/>
      <c r="C477" s="177"/>
      <c r="D477" s="140"/>
    </row>
    <row r="478">
      <c r="B478" s="177"/>
      <c r="C478" s="177"/>
      <c r="D478" s="140"/>
    </row>
    <row r="479">
      <c r="B479" s="177"/>
      <c r="C479" s="177"/>
      <c r="D479" s="140"/>
    </row>
    <row r="480">
      <c r="B480" s="177"/>
      <c r="C480" s="177"/>
      <c r="D480" s="140"/>
    </row>
    <row r="481">
      <c r="B481" s="177"/>
      <c r="C481" s="177"/>
      <c r="D481" s="140"/>
    </row>
    <row r="482">
      <c r="B482" s="177"/>
      <c r="C482" s="177"/>
      <c r="D482" s="140"/>
    </row>
    <row r="483">
      <c r="B483" s="177"/>
      <c r="C483" s="177"/>
      <c r="D483" s="140"/>
    </row>
    <row r="484">
      <c r="B484" s="177"/>
      <c r="C484" s="177"/>
      <c r="D484" s="140"/>
    </row>
    <row r="485">
      <c r="B485" s="177"/>
      <c r="C485" s="177"/>
      <c r="D485" s="140"/>
    </row>
    <row r="486">
      <c r="B486" s="177"/>
      <c r="C486" s="177"/>
      <c r="D486" s="140"/>
    </row>
    <row r="487">
      <c r="B487" s="177"/>
      <c r="C487" s="177"/>
      <c r="D487" s="140"/>
    </row>
    <row r="488">
      <c r="B488" s="177"/>
      <c r="C488" s="177"/>
      <c r="D488" s="140"/>
    </row>
    <row r="489">
      <c r="B489" s="177"/>
      <c r="C489" s="177"/>
      <c r="D489" s="140"/>
    </row>
    <row r="490">
      <c r="B490" s="177"/>
      <c r="C490" s="177"/>
      <c r="D490" s="140"/>
    </row>
    <row r="491">
      <c r="B491" s="177"/>
      <c r="C491" s="177"/>
      <c r="D491" s="140"/>
    </row>
    <row r="492">
      <c r="B492" s="177"/>
      <c r="C492" s="177"/>
      <c r="D492" s="140"/>
    </row>
    <row r="493">
      <c r="B493" s="177"/>
      <c r="C493" s="177"/>
      <c r="D493" s="140"/>
    </row>
    <row r="494">
      <c r="B494" s="177"/>
      <c r="C494" s="177"/>
      <c r="D494" s="140"/>
    </row>
    <row r="495">
      <c r="B495" s="177"/>
      <c r="C495" s="177"/>
      <c r="D495" s="140"/>
    </row>
    <row r="496">
      <c r="B496" s="177"/>
      <c r="C496" s="177"/>
      <c r="D496" s="140"/>
    </row>
    <row r="497">
      <c r="B497" s="177"/>
      <c r="C497" s="177"/>
      <c r="D497" s="140"/>
    </row>
    <row r="498">
      <c r="B498" s="177"/>
      <c r="C498" s="177"/>
      <c r="D498" s="140"/>
    </row>
    <row r="499">
      <c r="B499" s="177"/>
      <c r="C499" s="177"/>
      <c r="D499" s="140"/>
    </row>
    <row r="500">
      <c r="B500" s="177"/>
      <c r="C500" s="177"/>
      <c r="D500" s="140"/>
    </row>
    <row r="501">
      <c r="B501" s="177"/>
      <c r="C501" s="177"/>
      <c r="D501" s="140"/>
    </row>
    <row r="502">
      <c r="B502" s="177"/>
      <c r="C502" s="177"/>
      <c r="D502" s="140"/>
    </row>
    <row r="503">
      <c r="B503" s="177"/>
      <c r="C503" s="177"/>
      <c r="D503" s="140"/>
    </row>
    <row r="504">
      <c r="B504" s="177"/>
      <c r="C504" s="177"/>
      <c r="D504" s="140"/>
    </row>
    <row r="505">
      <c r="B505" s="177"/>
      <c r="C505" s="177"/>
      <c r="D505" s="140"/>
    </row>
    <row r="506">
      <c r="B506" s="177"/>
      <c r="C506" s="177"/>
      <c r="D506" s="140"/>
    </row>
    <row r="507">
      <c r="B507" s="177"/>
      <c r="C507" s="177"/>
      <c r="D507" s="140"/>
    </row>
    <row r="508">
      <c r="B508" s="177"/>
      <c r="C508" s="177"/>
      <c r="D508" s="140"/>
    </row>
    <row r="509">
      <c r="B509" s="177"/>
      <c r="C509" s="177"/>
      <c r="D509" s="140"/>
    </row>
    <row r="510">
      <c r="B510" s="177"/>
      <c r="C510" s="177"/>
      <c r="D510" s="140"/>
    </row>
    <row r="511">
      <c r="B511" s="177"/>
      <c r="C511" s="177"/>
      <c r="D511" s="140"/>
    </row>
    <row r="512">
      <c r="B512" s="177"/>
      <c r="C512" s="177"/>
      <c r="D512" s="140"/>
    </row>
    <row r="513">
      <c r="B513" s="177"/>
      <c r="C513" s="177"/>
      <c r="D513" s="140"/>
    </row>
    <row r="514">
      <c r="B514" s="177"/>
      <c r="C514" s="177"/>
      <c r="D514" s="140"/>
    </row>
    <row r="515">
      <c r="B515" s="177"/>
      <c r="C515" s="177"/>
      <c r="D515" s="140"/>
    </row>
    <row r="516">
      <c r="B516" s="177"/>
      <c r="C516" s="177"/>
      <c r="D516" s="140"/>
    </row>
    <row r="517">
      <c r="B517" s="177"/>
      <c r="C517" s="177"/>
      <c r="D517" s="140"/>
    </row>
    <row r="518">
      <c r="B518" s="177"/>
      <c r="C518" s="177"/>
      <c r="D518" s="140"/>
    </row>
    <row r="519">
      <c r="B519" s="177"/>
      <c r="C519" s="177"/>
      <c r="D519" s="140"/>
    </row>
    <row r="520">
      <c r="B520" s="177"/>
      <c r="C520" s="177"/>
      <c r="D520" s="140"/>
    </row>
    <row r="521">
      <c r="B521" s="177"/>
      <c r="C521" s="177"/>
      <c r="D521" s="140"/>
    </row>
    <row r="522">
      <c r="B522" s="177"/>
      <c r="C522" s="177"/>
      <c r="D522" s="140"/>
    </row>
    <row r="523">
      <c r="B523" s="177"/>
      <c r="C523" s="177"/>
      <c r="D523" s="140"/>
    </row>
    <row r="524">
      <c r="B524" s="177"/>
      <c r="C524" s="177"/>
      <c r="D524" s="140"/>
    </row>
    <row r="525">
      <c r="B525" s="177"/>
      <c r="C525" s="177"/>
      <c r="D525" s="140"/>
    </row>
    <row r="526">
      <c r="B526" s="177"/>
      <c r="C526" s="177"/>
      <c r="D526" s="140"/>
    </row>
    <row r="527">
      <c r="B527" s="177"/>
      <c r="C527" s="177"/>
      <c r="D527" s="140"/>
    </row>
    <row r="528">
      <c r="B528" s="177"/>
      <c r="C528" s="177"/>
      <c r="D528" s="140"/>
    </row>
    <row r="529">
      <c r="B529" s="177"/>
      <c r="C529" s="177"/>
      <c r="D529" s="140"/>
    </row>
    <row r="530">
      <c r="B530" s="177"/>
      <c r="C530" s="177"/>
      <c r="D530" s="140"/>
    </row>
    <row r="531">
      <c r="B531" s="177"/>
      <c r="C531" s="177"/>
      <c r="D531" s="140"/>
    </row>
    <row r="532">
      <c r="B532" s="177"/>
      <c r="C532" s="177"/>
      <c r="D532" s="140"/>
    </row>
    <row r="533">
      <c r="B533" s="177"/>
      <c r="C533" s="177"/>
      <c r="D533" s="140"/>
    </row>
    <row r="534">
      <c r="B534" s="177"/>
      <c r="C534" s="177"/>
      <c r="D534" s="140"/>
    </row>
    <row r="535">
      <c r="B535" s="177"/>
      <c r="C535" s="177"/>
      <c r="D535" s="140"/>
    </row>
    <row r="536">
      <c r="B536" s="177"/>
      <c r="C536" s="177"/>
      <c r="D536" s="140"/>
    </row>
    <row r="537">
      <c r="B537" s="177"/>
      <c r="C537" s="177"/>
      <c r="D537" s="140"/>
    </row>
    <row r="538">
      <c r="B538" s="177"/>
      <c r="C538" s="177"/>
      <c r="D538" s="140"/>
    </row>
    <row r="539">
      <c r="B539" s="177"/>
      <c r="C539" s="177"/>
      <c r="D539" s="140"/>
    </row>
    <row r="540">
      <c r="B540" s="177"/>
      <c r="C540" s="177"/>
      <c r="D540" s="140"/>
    </row>
    <row r="541">
      <c r="B541" s="177"/>
      <c r="C541" s="177"/>
      <c r="D541" s="140"/>
    </row>
    <row r="542">
      <c r="B542" s="177"/>
      <c r="C542" s="177"/>
      <c r="D542" s="140"/>
    </row>
    <row r="543">
      <c r="B543" s="177"/>
      <c r="C543" s="177"/>
      <c r="D543" s="140"/>
    </row>
    <row r="544">
      <c r="B544" s="177"/>
      <c r="C544" s="177"/>
      <c r="D544" s="140"/>
    </row>
    <row r="545">
      <c r="B545" s="177"/>
      <c r="C545" s="177"/>
      <c r="D545" s="140"/>
    </row>
    <row r="546">
      <c r="B546" s="177"/>
      <c r="C546" s="177"/>
      <c r="D546" s="140"/>
    </row>
    <row r="547">
      <c r="B547" s="177"/>
      <c r="C547" s="177"/>
      <c r="D547" s="140"/>
    </row>
    <row r="548">
      <c r="B548" s="177"/>
      <c r="C548" s="177"/>
      <c r="D548" s="140"/>
    </row>
    <row r="549">
      <c r="B549" s="177"/>
      <c r="C549" s="177"/>
      <c r="D549" s="140"/>
    </row>
    <row r="550">
      <c r="B550" s="177"/>
      <c r="C550" s="177"/>
      <c r="D550" s="140"/>
    </row>
    <row r="551">
      <c r="B551" s="177"/>
      <c r="C551" s="177"/>
      <c r="D551" s="140"/>
    </row>
    <row r="552">
      <c r="B552" s="177"/>
      <c r="C552" s="177"/>
      <c r="D552" s="140"/>
    </row>
    <row r="553">
      <c r="B553" s="177"/>
      <c r="C553" s="177"/>
      <c r="D553" s="140"/>
    </row>
    <row r="554">
      <c r="B554" s="177"/>
      <c r="C554" s="177"/>
      <c r="D554" s="140"/>
    </row>
    <row r="555">
      <c r="B555" s="177"/>
      <c r="C555" s="177"/>
      <c r="D555" s="140"/>
    </row>
    <row r="556">
      <c r="B556" s="177"/>
      <c r="C556" s="177"/>
      <c r="D556" s="140"/>
    </row>
    <row r="557">
      <c r="B557" s="177"/>
      <c r="C557" s="177"/>
      <c r="D557" s="140"/>
    </row>
    <row r="558">
      <c r="B558" s="177"/>
      <c r="C558" s="177"/>
      <c r="D558" s="140"/>
    </row>
    <row r="559">
      <c r="B559" s="177"/>
      <c r="C559" s="177"/>
      <c r="D559" s="140"/>
    </row>
    <row r="560">
      <c r="B560" s="177"/>
      <c r="C560" s="177"/>
      <c r="D560" s="140"/>
    </row>
    <row r="561">
      <c r="B561" s="177"/>
      <c r="C561" s="177"/>
      <c r="D561" s="140"/>
    </row>
    <row r="562">
      <c r="B562" s="177"/>
      <c r="C562" s="177"/>
      <c r="D562" s="140"/>
    </row>
    <row r="563">
      <c r="B563" s="177"/>
      <c r="C563" s="177"/>
      <c r="D563" s="140"/>
    </row>
    <row r="564">
      <c r="B564" s="177"/>
      <c r="C564" s="177"/>
      <c r="D564" s="140"/>
    </row>
    <row r="565">
      <c r="B565" s="177"/>
      <c r="C565" s="177"/>
      <c r="D565" s="140"/>
    </row>
    <row r="566">
      <c r="B566" s="177"/>
      <c r="C566" s="177"/>
      <c r="D566" s="140"/>
    </row>
    <row r="567">
      <c r="B567" s="177"/>
      <c r="C567" s="177"/>
      <c r="D567" s="140"/>
    </row>
    <row r="568">
      <c r="B568" s="177"/>
      <c r="C568" s="177"/>
      <c r="D568" s="140"/>
    </row>
    <row r="569">
      <c r="B569" s="177"/>
      <c r="C569" s="177"/>
      <c r="D569" s="140"/>
    </row>
    <row r="570">
      <c r="B570" s="177"/>
      <c r="C570" s="177"/>
      <c r="D570" s="140"/>
    </row>
    <row r="571">
      <c r="B571" s="177"/>
      <c r="C571" s="177"/>
      <c r="D571" s="140"/>
    </row>
    <row r="572">
      <c r="B572" s="177"/>
      <c r="C572" s="177"/>
      <c r="D572" s="140"/>
    </row>
    <row r="573">
      <c r="B573" s="177"/>
      <c r="C573" s="177"/>
      <c r="D573" s="140"/>
    </row>
    <row r="574">
      <c r="B574" s="177"/>
      <c r="C574" s="177"/>
      <c r="D574" s="140"/>
    </row>
    <row r="575">
      <c r="B575" s="177"/>
      <c r="C575" s="177"/>
      <c r="D575" s="140"/>
    </row>
    <row r="576">
      <c r="B576" s="177"/>
      <c r="C576" s="177"/>
      <c r="D576" s="140"/>
    </row>
    <row r="577">
      <c r="B577" s="177"/>
      <c r="C577" s="177"/>
      <c r="D577" s="140"/>
    </row>
    <row r="578">
      <c r="B578" s="177"/>
      <c r="C578" s="177"/>
      <c r="D578" s="140"/>
    </row>
    <row r="579">
      <c r="B579" s="177"/>
      <c r="C579" s="177"/>
      <c r="D579" s="140"/>
    </row>
    <row r="580">
      <c r="B580" s="177"/>
      <c r="C580" s="177"/>
      <c r="D580" s="140"/>
    </row>
    <row r="581">
      <c r="B581" s="177"/>
      <c r="C581" s="177"/>
      <c r="D581" s="140"/>
    </row>
    <row r="582">
      <c r="B582" s="177"/>
      <c r="C582" s="177"/>
      <c r="D582" s="140"/>
    </row>
    <row r="583">
      <c r="B583" s="177"/>
      <c r="C583" s="177"/>
      <c r="D583" s="140"/>
    </row>
    <row r="584">
      <c r="B584" s="177"/>
      <c r="C584" s="177"/>
      <c r="D584" s="140"/>
    </row>
    <row r="585">
      <c r="B585" s="177"/>
      <c r="C585" s="177"/>
      <c r="D585" s="140"/>
    </row>
    <row r="586">
      <c r="B586" s="177"/>
      <c r="C586" s="177"/>
      <c r="D586" s="140"/>
    </row>
    <row r="587">
      <c r="B587" s="177"/>
      <c r="C587" s="177"/>
      <c r="D587" s="140"/>
    </row>
    <row r="588">
      <c r="B588" s="177"/>
      <c r="C588" s="177"/>
      <c r="D588" s="140"/>
    </row>
    <row r="589">
      <c r="B589" s="177"/>
      <c r="C589" s="177"/>
      <c r="D589" s="140"/>
    </row>
    <row r="590">
      <c r="B590" s="177"/>
      <c r="C590" s="177"/>
      <c r="D590" s="140"/>
    </row>
    <row r="591">
      <c r="B591" s="177"/>
      <c r="C591" s="177"/>
      <c r="D591" s="140"/>
    </row>
    <row r="592">
      <c r="B592" s="177"/>
      <c r="C592" s="177"/>
      <c r="D592" s="140"/>
    </row>
    <row r="593">
      <c r="B593" s="177"/>
      <c r="C593" s="177"/>
      <c r="D593" s="140"/>
    </row>
    <row r="594">
      <c r="B594" s="177"/>
      <c r="C594" s="177"/>
      <c r="D594" s="140"/>
    </row>
    <row r="595">
      <c r="B595" s="177"/>
      <c r="C595" s="177"/>
      <c r="D595" s="140"/>
    </row>
    <row r="596">
      <c r="B596" s="177"/>
      <c r="C596" s="177"/>
      <c r="D596" s="140"/>
    </row>
    <row r="597">
      <c r="B597" s="177"/>
      <c r="C597" s="177"/>
      <c r="D597" s="140"/>
    </row>
    <row r="598">
      <c r="B598" s="177"/>
      <c r="C598" s="177"/>
      <c r="D598" s="140"/>
    </row>
    <row r="599">
      <c r="B599" s="177"/>
      <c r="C599" s="177"/>
      <c r="D599" s="140"/>
    </row>
    <row r="600">
      <c r="B600" s="177"/>
      <c r="C600" s="177"/>
      <c r="D600" s="140"/>
    </row>
    <row r="601">
      <c r="B601" s="177"/>
      <c r="C601" s="177"/>
      <c r="D601" s="140"/>
    </row>
    <row r="602">
      <c r="B602" s="177"/>
      <c r="C602" s="177"/>
      <c r="D602" s="140"/>
    </row>
    <row r="603">
      <c r="B603" s="177"/>
      <c r="C603" s="177"/>
      <c r="D603" s="140"/>
    </row>
    <row r="604">
      <c r="B604" s="177"/>
      <c r="C604" s="177"/>
      <c r="D604" s="140"/>
    </row>
    <row r="605">
      <c r="B605" s="177"/>
      <c r="C605" s="177"/>
      <c r="D605" s="140"/>
    </row>
    <row r="606">
      <c r="B606" s="177"/>
      <c r="C606" s="177"/>
      <c r="D606" s="140"/>
    </row>
    <row r="607">
      <c r="B607" s="177"/>
      <c r="C607" s="177"/>
      <c r="D607" s="140"/>
    </row>
    <row r="608">
      <c r="B608" s="177"/>
      <c r="C608" s="177"/>
      <c r="D608" s="140"/>
    </row>
    <row r="609">
      <c r="B609" s="177"/>
      <c r="C609" s="177"/>
      <c r="D609" s="140"/>
    </row>
    <row r="610">
      <c r="B610" s="177"/>
      <c r="C610" s="177"/>
      <c r="D610" s="140"/>
    </row>
    <row r="611">
      <c r="B611" s="177"/>
      <c r="C611" s="177"/>
      <c r="D611" s="140"/>
    </row>
    <row r="612">
      <c r="B612" s="177"/>
      <c r="C612" s="177"/>
      <c r="D612" s="140"/>
    </row>
    <row r="613">
      <c r="B613" s="177"/>
      <c r="C613" s="177"/>
      <c r="D613" s="140"/>
    </row>
    <row r="614">
      <c r="B614" s="177"/>
      <c r="C614" s="177"/>
      <c r="D614" s="140"/>
    </row>
    <row r="615">
      <c r="B615" s="177"/>
      <c r="C615" s="177"/>
      <c r="D615" s="140"/>
    </row>
    <row r="616">
      <c r="B616" s="177"/>
      <c r="C616" s="177"/>
      <c r="D616" s="140"/>
    </row>
    <row r="617">
      <c r="B617" s="177"/>
      <c r="C617" s="177"/>
      <c r="D617" s="140"/>
    </row>
    <row r="618">
      <c r="B618" s="177"/>
      <c r="C618" s="177"/>
      <c r="D618" s="140"/>
    </row>
    <row r="619">
      <c r="B619" s="177"/>
      <c r="C619" s="177"/>
      <c r="D619" s="140"/>
    </row>
    <row r="620">
      <c r="B620" s="177"/>
      <c r="C620" s="177"/>
      <c r="D620" s="140"/>
    </row>
    <row r="621">
      <c r="B621" s="177"/>
      <c r="C621" s="177"/>
      <c r="D621" s="140"/>
    </row>
    <row r="622">
      <c r="B622" s="177"/>
      <c r="C622" s="177"/>
      <c r="D622" s="140"/>
    </row>
    <row r="623">
      <c r="B623" s="177"/>
      <c r="C623" s="177"/>
      <c r="D623" s="140"/>
    </row>
    <row r="624">
      <c r="B624" s="177"/>
      <c r="C624" s="177"/>
      <c r="D624" s="140"/>
    </row>
    <row r="625">
      <c r="B625" s="177"/>
      <c r="C625" s="177"/>
      <c r="D625" s="140"/>
    </row>
    <row r="626">
      <c r="B626" s="177"/>
      <c r="C626" s="177"/>
      <c r="D626" s="140"/>
    </row>
    <row r="627">
      <c r="B627" s="177"/>
      <c r="C627" s="177"/>
      <c r="D627" s="140"/>
    </row>
    <row r="628">
      <c r="B628" s="177"/>
      <c r="C628" s="177"/>
      <c r="D628" s="140"/>
    </row>
    <row r="629">
      <c r="B629" s="177"/>
      <c r="C629" s="177"/>
      <c r="D629" s="140"/>
    </row>
    <row r="630">
      <c r="B630" s="177"/>
      <c r="C630" s="177"/>
      <c r="D630" s="140"/>
    </row>
    <row r="631">
      <c r="B631" s="177"/>
      <c r="C631" s="177"/>
      <c r="D631" s="140"/>
    </row>
    <row r="632">
      <c r="B632" s="177"/>
      <c r="C632" s="177"/>
      <c r="D632" s="140"/>
    </row>
    <row r="633">
      <c r="B633" s="177"/>
      <c r="C633" s="177"/>
      <c r="D633" s="140"/>
    </row>
    <row r="634">
      <c r="B634" s="177"/>
      <c r="C634" s="177"/>
      <c r="D634" s="140"/>
    </row>
    <row r="635">
      <c r="B635" s="177"/>
      <c r="C635" s="177"/>
      <c r="D635" s="140"/>
    </row>
    <row r="636">
      <c r="B636" s="177"/>
      <c r="C636" s="177"/>
      <c r="D636" s="140"/>
    </row>
    <row r="637">
      <c r="B637" s="177"/>
      <c r="C637" s="177"/>
      <c r="D637" s="140"/>
    </row>
    <row r="638">
      <c r="B638" s="177"/>
      <c r="C638" s="177"/>
      <c r="D638" s="140"/>
    </row>
    <row r="639">
      <c r="B639" s="177"/>
      <c r="C639" s="177"/>
      <c r="D639" s="140"/>
    </row>
    <row r="640">
      <c r="B640" s="177"/>
      <c r="C640" s="177"/>
      <c r="D640" s="140"/>
    </row>
    <row r="641">
      <c r="B641" s="177"/>
      <c r="C641" s="177"/>
      <c r="D641" s="140"/>
    </row>
    <row r="642">
      <c r="B642" s="177"/>
      <c r="C642" s="177"/>
      <c r="D642" s="140"/>
    </row>
    <row r="643">
      <c r="B643" s="177"/>
      <c r="C643" s="177"/>
      <c r="D643" s="140"/>
    </row>
    <row r="644">
      <c r="B644" s="177"/>
      <c r="C644" s="177"/>
      <c r="D644" s="140"/>
    </row>
    <row r="645">
      <c r="B645" s="177"/>
      <c r="C645" s="177"/>
      <c r="D645" s="140"/>
    </row>
    <row r="646">
      <c r="B646" s="177"/>
      <c r="C646" s="177"/>
      <c r="D646" s="140"/>
    </row>
    <row r="647">
      <c r="B647" s="177"/>
      <c r="C647" s="177"/>
      <c r="D647" s="140"/>
    </row>
    <row r="648">
      <c r="B648" s="177"/>
      <c r="C648" s="177"/>
      <c r="D648" s="140"/>
    </row>
    <row r="649">
      <c r="B649" s="177"/>
      <c r="C649" s="177"/>
      <c r="D649" s="140"/>
    </row>
    <row r="650">
      <c r="B650" s="177"/>
      <c r="C650" s="177"/>
      <c r="D650" s="140"/>
    </row>
    <row r="651">
      <c r="B651" s="177"/>
      <c r="C651" s="177"/>
      <c r="D651" s="140"/>
    </row>
    <row r="652">
      <c r="B652" s="177"/>
      <c r="C652" s="177"/>
      <c r="D652" s="140"/>
    </row>
    <row r="653">
      <c r="B653" s="177"/>
      <c r="C653" s="177"/>
      <c r="D653" s="140"/>
    </row>
    <row r="654">
      <c r="B654" s="177"/>
      <c r="C654" s="177"/>
      <c r="D654" s="140"/>
    </row>
    <row r="655">
      <c r="B655" s="177"/>
      <c r="C655" s="177"/>
      <c r="D655" s="140"/>
    </row>
    <row r="656">
      <c r="B656" s="177"/>
      <c r="C656" s="177"/>
      <c r="D656" s="140"/>
    </row>
    <row r="657">
      <c r="B657" s="177"/>
      <c r="C657" s="177"/>
      <c r="D657" s="140"/>
    </row>
    <row r="658">
      <c r="B658" s="177"/>
      <c r="C658" s="177"/>
      <c r="D658" s="140"/>
    </row>
    <row r="659">
      <c r="B659" s="177"/>
      <c r="C659" s="177"/>
      <c r="D659" s="140"/>
    </row>
    <row r="660">
      <c r="B660" s="177"/>
      <c r="C660" s="177"/>
      <c r="D660" s="140"/>
    </row>
    <row r="661">
      <c r="B661" s="177"/>
      <c r="C661" s="177"/>
      <c r="D661" s="140"/>
    </row>
    <row r="662">
      <c r="B662" s="177"/>
      <c r="C662" s="177"/>
      <c r="D662" s="140"/>
    </row>
    <row r="663">
      <c r="B663" s="177"/>
      <c r="C663" s="177"/>
      <c r="D663" s="140"/>
    </row>
    <row r="664">
      <c r="B664" s="177"/>
      <c r="C664" s="177"/>
      <c r="D664" s="140"/>
    </row>
    <row r="665">
      <c r="B665" s="177"/>
      <c r="C665" s="177"/>
      <c r="D665" s="140"/>
    </row>
    <row r="666">
      <c r="B666" s="177"/>
      <c r="C666" s="177"/>
      <c r="D666" s="140"/>
    </row>
    <row r="667">
      <c r="B667" s="177"/>
      <c r="C667" s="177"/>
      <c r="D667" s="140"/>
    </row>
    <row r="668">
      <c r="B668" s="177"/>
      <c r="C668" s="177"/>
      <c r="D668" s="140"/>
    </row>
    <row r="669">
      <c r="B669" s="177"/>
      <c r="C669" s="177"/>
      <c r="D669" s="140"/>
    </row>
    <row r="670">
      <c r="B670" s="177"/>
      <c r="C670" s="177"/>
      <c r="D670" s="140"/>
    </row>
    <row r="671">
      <c r="B671" s="177"/>
      <c r="C671" s="177"/>
      <c r="D671" s="140"/>
    </row>
    <row r="672">
      <c r="B672" s="177"/>
      <c r="C672" s="177"/>
      <c r="D672" s="140"/>
    </row>
    <row r="673">
      <c r="B673" s="177"/>
      <c r="C673" s="177"/>
      <c r="D673" s="140"/>
    </row>
    <row r="674">
      <c r="B674" s="177"/>
      <c r="C674" s="177"/>
      <c r="D674" s="140"/>
    </row>
    <row r="675">
      <c r="B675" s="177"/>
      <c r="C675" s="177"/>
      <c r="D675" s="140"/>
    </row>
    <row r="676">
      <c r="B676" s="177"/>
      <c r="C676" s="177"/>
      <c r="D676" s="140"/>
    </row>
    <row r="677">
      <c r="B677" s="177"/>
      <c r="C677" s="177"/>
      <c r="D677" s="140"/>
    </row>
    <row r="678">
      <c r="B678" s="177"/>
      <c r="C678" s="177"/>
      <c r="D678" s="140"/>
    </row>
    <row r="679">
      <c r="B679" s="177"/>
      <c r="C679" s="177"/>
      <c r="D679" s="140"/>
    </row>
    <row r="680">
      <c r="B680" s="177"/>
      <c r="C680" s="177"/>
      <c r="D680" s="140"/>
    </row>
    <row r="681">
      <c r="B681" s="177"/>
      <c r="C681" s="177"/>
      <c r="D681" s="140"/>
    </row>
    <row r="682">
      <c r="B682" s="177"/>
      <c r="C682" s="177"/>
      <c r="D682" s="140"/>
    </row>
    <row r="683">
      <c r="B683" s="177"/>
      <c r="C683" s="177"/>
      <c r="D683" s="140"/>
    </row>
    <row r="684">
      <c r="B684" s="177"/>
      <c r="C684" s="177"/>
      <c r="D684" s="140"/>
    </row>
    <row r="685">
      <c r="B685" s="177"/>
      <c r="C685" s="177"/>
      <c r="D685" s="140"/>
    </row>
    <row r="686">
      <c r="B686" s="177"/>
      <c r="C686" s="177"/>
      <c r="D686" s="140"/>
    </row>
    <row r="687">
      <c r="B687" s="177"/>
      <c r="C687" s="177"/>
      <c r="D687" s="140"/>
    </row>
    <row r="688">
      <c r="B688" s="177"/>
      <c r="C688" s="177"/>
      <c r="D688" s="140"/>
    </row>
    <row r="689">
      <c r="B689" s="177"/>
      <c r="C689" s="177"/>
      <c r="D689" s="140"/>
    </row>
    <row r="690">
      <c r="B690" s="177"/>
      <c r="C690" s="177"/>
      <c r="D690" s="140"/>
    </row>
    <row r="691">
      <c r="B691" s="177"/>
      <c r="C691" s="177"/>
      <c r="D691" s="140"/>
    </row>
    <row r="692">
      <c r="B692" s="177"/>
      <c r="C692" s="177"/>
      <c r="D692" s="140"/>
    </row>
    <row r="693">
      <c r="B693" s="177"/>
      <c r="C693" s="177"/>
      <c r="D693" s="140"/>
    </row>
    <row r="694">
      <c r="B694" s="177"/>
      <c r="C694" s="177"/>
      <c r="D694" s="140"/>
    </row>
    <row r="695">
      <c r="B695" s="177"/>
      <c r="C695" s="177"/>
      <c r="D695" s="140"/>
    </row>
    <row r="696">
      <c r="B696" s="177"/>
      <c r="C696" s="177"/>
      <c r="D696" s="140"/>
    </row>
    <row r="697">
      <c r="B697" s="177"/>
      <c r="C697" s="177"/>
      <c r="D697" s="140"/>
    </row>
    <row r="698">
      <c r="B698" s="177"/>
      <c r="C698" s="177"/>
      <c r="D698" s="140"/>
    </row>
    <row r="699">
      <c r="B699" s="177"/>
      <c r="C699" s="177"/>
      <c r="D699" s="140"/>
    </row>
    <row r="700">
      <c r="B700" s="177"/>
      <c r="C700" s="177"/>
      <c r="D700" s="140"/>
    </row>
    <row r="701">
      <c r="B701" s="177"/>
      <c r="C701" s="177"/>
      <c r="D701" s="140"/>
    </row>
    <row r="702">
      <c r="B702" s="177"/>
      <c r="C702" s="177"/>
      <c r="D702" s="140"/>
    </row>
    <row r="703">
      <c r="B703" s="177"/>
      <c r="C703" s="177"/>
      <c r="D703" s="140"/>
    </row>
    <row r="704">
      <c r="B704" s="177"/>
      <c r="C704" s="177"/>
      <c r="D704" s="140"/>
    </row>
    <row r="705">
      <c r="B705" s="177"/>
      <c r="C705" s="177"/>
      <c r="D705" s="140"/>
    </row>
    <row r="706">
      <c r="B706" s="177"/>
      <c r="C706" s="177"/>
      <c r="D706" s="140"/>
    </row>
    <row r="707">
      <c r="B707" s="177"/>
      <c r="C707" s="177"/>
      <c r="D707" s="140"/>
    </row>
    <row r="708">
      <c r="B708" s="177"/>
      <c r="C708" s="177"/>
      <c r="D708" s="140"/>
    </row>
    <row r="709">
      <c r="B709" s="177"/>
      <c r="C709" s="177"/>
      <c r="D709" s="140"/>
    </row>
    <row r="710">
      <c r="B710" s="177"/>
      <c r="C710" s="177"/>
      <c r="D710" s="140"/>
    </row>
    <row r="711">
      <c r="B711" s="177"/>
      <c r="C711" s="177"/>
      <c r="D711" s="140"/>
    </row>
    <row r="712">
      <c r="B712" s="177"/>
      <c r="C712" s="177"/>
      <c r="D712" s="140"/>
    </row>
    <row r="713">
      <c r="B713" s="177"/>
      <c r="C713" s="177"/>
      <c r="D713" s="140"/>
    </row>
    <row r="714">
      <c r="B714" s="177"/>
      <c r="C714" s="177"/>
      <c r="D714" s="140"/>
    </row>
    <row r="715">
      <c r="B715" s="177"/>
      <c r="C715" s="177"/>
      <c r="D715" s="140"/>
    </row>
    <row r="716">
      <c r="B716" s="177"/>
      <c r="C716" s="177"/>
      <c r="D716" s="140"/>
    </row>
    <row r="717">
      <c r="B717" s="177"/>
      <c r="C717" s="177"/>
      <c r="D717" s="140"/>
    </row>
    <row r="718">
      <c r="B718" s="177"/>
      <c r="C718" s="177"/>
      <c r="D718" s="140"/>
    </row>
    <row r="719">
      <c r="B719" s="177"/>
      <c r="C719" s="177"/>
      <c r="D719" s="140"/>
    </row>
    <row r="720">
      <c r="B720" s="177"/>
      <c r="C720" s="177"/>
      <c r="D720" s="140"/>
    </row>
    <row r="721">
      <c r="B721" s="177"/>
      <c r="C721" s="177"/>
      <c r="D721" s="140"/>
    </row>
    <row r="722">
      <c r="B722" s="177"/>
      <c r="C722" s="177"/>
      <c r="D722" s="140"/>
    </row>
    <row r="723">
      <c r="B723" s="177"/>
      <c r="C723" s="177"/>
      <c r="D723" s="140"/>
    </row>
    <row r="724">
      <c r="B724" s="177"/>
      <c r="C724" s="177"/>
      <c r="D724" s="140"/>
    </row>
    <row r="725">
      <c r="B725" s="177"/>
      <c r="C725" s="177"/>
      <c r="D725" s="140"/>
    </row>
    <row r="726">
      <c r="B726" s="177"/>
      <c r="C726" s="177"/>
      <c r="D726" s="140"/>
    </row>
    <row r="727">
      <c r="B727" s="177"/>
      <c r="C727" s="177"/>
      <c r="D727" s="140"/>
    </row>
    <row r="728">
      <c r="B728" s="177"/>
      <c r="C728" s="177"/>
      <c r="D728" s="140"/>
    </row>
    <row r="729">
      <c r="B729" s="177"/>
      <c r="C729" s="177"/>
      <c r="D729" s="140"/>
    </row>
    <row r="730">
      <c r="B730" s="177"/>
      <c r="C730" s="177"/>
      <c r="D730" s="140"/>
    </row>
    <row r="731">
      <c r="B731" s="177"/>
      <c r="C731" s="177"/>
      <c r="D731" s="140"/>
    </row>
    <row r="732">
      <c r="B732" s="177"/>
      <c r="C732" s="177"/>
      <c r="D732" s="140"/>
    </row>
    <row r="733">
      <c r="B733" s="177"/>
      <c r="C733" s="177"/>
      <c r="D733" s="140"/>
    </row>
    <row r="734">
      <c r="B734" s="177"/>
      <c r="C734" s="177"/>
      <c r="D734" s="140"/>
    </row>
    <row r="735">
      <c r="B735" s="177"/>
      <c r="C735" s="177"/>
      <c r="D735" s="140"/>
    </row>
    <row r="736">
      <c r="B736" s="177"/>
      <c r="C736" s="177"/>
      <c r="D736" s="140"/>
    </row>
    <row r="737">
      <c r="B737" s="177"/>
      <c r="C737" s="177"/>
      <c r="D737" s="140"/>
    </row>
    <row r="738">
      <c r="B738" s="177"/>
      <c r="C738" s="177"/>
      <c r="D738" s="140"/>
    </row>
    <row r="739">
      <c r="B739" s="177"/>
      <c r="C739" s="177"/>
      <c r="D739" s="140"/>
    </row>
    <row r="740">
      <c r="B740" s="177"/>
      <c r="C740" s="177"/>
      <c r="D740" s="140"/>
    </row>
    <row r="741">
      <c r="B741" s="177"/>
      <c r="C741" s="177"/>
      <c r="D741" s="140"/>
    </row>
    <row r="742">
      <c r="B742" s="177"/>
      <c r="C742" s="177"/>
      <c r="D742" s="140"/>
    </row>
    <row r="743">
      <c r="B743" s="177"/>
      <c r="C743" s="177"/>
      <c r="D743" s="140"/>
    </row>
    <row r="744">
      <c r="B744" s="177"/>
      <c r="C744" s="177"/>
      <c r="D744" s="140"/>
    </row>
    <row r="745">
      <c r="B745" s="177"/>
      <c r="C745" s="177"/>
      <c r="D745" s="140"/>
    </row>
    <row r="746">
      <c r="B746" s="177"/>
      <c r="C746" s="177"/>
      <c r="D746" s="140"/>
    </row>
    <row r="747">
      <c r="B747" s="177"/>
      <c r="C747" s="177"/>
      <c r="D747" s="140"/>
    </row>
    <row r="748">
      <c r="B748" s="177"/>
      <c r="C748" s="177"/>
      <c r="D748" s="140"/>
    </row>
    <row r="749">
      <c r="B749" s="177"/>
      <c r="C749" s="177"/>
      <c r="D749" s="140"/>
    </row>
    <row r="750">
      <c r="B750" s="177"/>
      <c r="C750" s="177"/>
      <c r="D750" s="140"/>
    </row>
    <row r="751">
      <c r="B751" s="177"/>
      <c r="C751" s="177"/>
      <c r="D751" s="140"/>
    </row>
    <row r="752">
      <c r="B752" s="177"/>
      <c r="C752" s="177"/>
      <c r="D752" s="140"/>
    </row>
    <row r="753">
      <c r="B753" s="177"/>
      <c r="C753" s="177"/>
      <c r="D753" s="140"/>
    </row>
    <row r="754">
      <c r="B754" s="177"/>
      <c r="C754" s="177"/>
      <c r="D754" s="140"/>
    </row>
    <row r="755">
      <c r="B755" s="177"/>
      <c r="C755" s="177"/>
      <c r="D755" s="140"/>
    </row>
    <row r="756">
      <c r="B756" s="177"/>
      <c r="C756" s="177"/>
      <c r="D756" s="140"/>
    </row>
    <row r="757">
      <c r="B757" s="177"/>
      <c r="C757" s="177"/>
      <c r="D757" s="140"/>
    </row>
    <row r="758">
      <c r="B758" s="177"/>
      <c r="C758" s="177"/>
      <c r="D758" s="140"/>
    </row>
    <row r="759">
      <c r="B759" s="177"/>
      <c r="C759" s="177"/>
      <c r="D759" s="140"/>
    </row>
    <row r="760">
      <c r="B760" s="177"/>
      <c r="C760" s="177"/>
      <c r="D760" s="140"/>
    </row>
    <row r="761">
      <c r="B761" s="177"/>
      <c r="C761" s="177"/>
      <c r="D761" s="140"/>
    </row>
    <row r="762">
      <c r="B762" s="177"/>
      <c r="C762" s="177"/>
      <c r="D762" s="140"/>
    </row>
    <row r="763">
      <c r="B763" s="177"/>
      <c r="C763" s="177"/>
      <c r="D763" s="140"/>
    </row>
    <row r="764">
      <c r="B764" s="177"/>
      <c r="C764" s="177"/>
      <c r="D764" s="140"/>
    </row>
    <row r="765">
      <c r="B765" s="177"/>
      <c r="C765" s="177"/>
      <c r="D765" s="140"/>
    </row>
    <row r="766">
      <c r="B766" s="177"/>
      <c r="C766" s="177"/>
      <c r="D766" s="140"/>
    </row>
    <row r="767">
      <c r="B767" s="177"/>
      <c r="C767" s="177"/>
      <c r="D767" s="140"/>
    </row>
    <row r="768">
      <c r="B768" s="177"/>
      <c r="C768" s="177"/>
      <c r="D768" s="140"/>
    </row>
    <row r="769">
      <c r="B769" s="177"/>
      <c r="C769" s="177"/>
      <c r="D769" s="140"/>
    </row>
    <row r="770">
      <c r="B770" s="177"/>
      <c r="C770" s="177"/>
      <c r="D770" s="140"/>
    </row>
    <row r="771">
      <c r="B771" s="177"/>
      <c r="C771" s="177"/>
      <c r="D771" s="140"/>
    </row>
    <row r="772">
      <c r="B772" s="177"/>
      <c r="C772" s="177"/>
      <c r="D772" s="140"/>
    </row>
    <row r="773">
      <c r="B773" s="177"/>
      <c r="C773" s="177"/>
      <c r="D773" s="140"/>
    </row>
    <row r="774">
      <c r="B774" s="177"/>
      <c r="C774" s="177"/>
      <c r="D774" s="140"/>
    </row>
    <row r="775">
      <c r="B775" s="177"/>
      <c r="C775" s="177"/>
      <c r="D775" s="140"/>
    </row>
    <row r="776">
      <c r="B776" s="177"/>
      <c r="C776" s="177"/>
      <c r="D776" s="140"/>
    </row>
    <row r="777">
      <c r="B777" s="177"/>
      <c r="C777" s="177"/>
      <c r="D777" s="140"/>
    </row>
    <row r="778">
      <c r="B778" s="177"/>
      <c r="C778" s="177"/>
      <c r="D778" s="140"/>
    </row>
    <row r="779">
      <c r="B779" s="177"/>
      <c r="C779" s="177"/>
      <c r="D779" s="140"/>
    </row>
    <row r="780">
      <c r="B780" s="177"/>
      <c r="C780" s="177"/>
      <c r="D780" s="140"/>
    </row>
    <row r="781">
      <c r="B781" s="177"/>
      <c r="C781" s="177"/>
      <c r="D781" s="140"/>
    </row>
    <row r="782">
      <c r="B782" s="177"/>
      <c r="C782" s="177"/>
      <c r="D782" s="140"/>
    </row>
    <row r="783">
      <c r="B783" s="177"/>
      <c r="C783" s="177"/>
      <c r="D783" s="140"/>
    </row>
    <row r="784">
      <c r="B784" s="177"/>
      <c r="C784" s="177"/>
      <c r="D784" s="140"/>
    </row>
    <row r="785">
      <c r="B785" s="177"/>
      <c r="C785" s="177"/>
      <c r="D785" s="140"/>
    </row>
    <row r="786">
      <c r="B786" s="177"/>
      <c r="C786" s="177"/>
      <c r="D786" s="140"/>
    </row>
    <row r="787">
      <c r="B787" s="177"/>
      <c r="C787" s="177"/>
      <c r="D787" s="140"/>
    </row>
    <row r="788">
      <c r="B788" s="177"/>
      <c r="C788" s="177"/>
      <c r="D788" s="140"/>
    </row>
    <row r="789">
      <c r="B789" s="177"/>
      <c r="C789" s="177"/>
      <c r="D789" s="140"/>
    </row>
    <row r="790">
      <c r="B790" s="177"/>
      <c r="C790" s="177"/>
      <c r="D790" s="140"/>
    </row>
    <row r="791">
      <c r="B791" s="177"/>
      <c r="C791" s="177"/>
      <c r="D791" s="140"/>
    </row>
    <row r="792">
      <c r="B792" s="177"/>
      <c r="C792" s="177"/>
      <c r="D792" s="140"/>
    </row>
    <row r="793">
      <c r="B793" s="177"/>
      <c r="C793" s="177"/>
      <c r="D793" s="140"/>
    </row>
    <row r="794">
      <c r="B794" s="177"/>
      <c r="C794" s="177"/>
      <c r="D794" s="140"/>
    </row>
    <row r="795">
      <c r="B795" s="177"/>
      <c r="C795" s="177"/>
      <c r="D795" s="140"/>
    </row>
    <row r="796">
      <c r="B796" s="177"/>
      <c r="C796" s="177"/>
      <c r="D796" s="140"/>
    </row>
    <row r="797">
      <c r="B797" s="177"/>
      <c r="C797" s="177"/>
      <c r="D797" s="140"/>
    </row>
    <row r="798">
      <c r="B798" s="177"/>
      <c r="C798" s="177"/>
      <c r="D798" s="140"/>
    </row>
    <row r="799">
      <c r="B799" s="177"/>
      <c r="C799" s="177"/>
      <c r="D799" s="140"/>
    </row>
    <row r="800">
      <c r="B800" s="177"/>
      <c r="C800" s="177"/>
      <c r="D800" s="140"/>
    </row>
    <row r="801">
      <c r="B801" s="177"/>
      <c r="C801" s="177"/>
      <c r="D801" s="140"/>
    </row>
    <row r="802">
      <c r="B802" s="177"/>
      <c r="C802" s="177"/>
      <c r="D802" s="140"/>
    </row>
    <row r="803">
      <c r="B803" s="177"/>
      <c r="C803" s="177"/>
      <c r="D803" s="140"/>
    </row>
    <row r="804">
      <c r="B804" s="177"/>
      <c r="C804" s="177"/>
      <c r="D804" s="140"/>
    </row>
    <row r="805">
      <c r="B805" s="177"/>
      <c r="C805" s="177"/>
      <c r="D805" s="140"/>
    </row>
    <row r="806">
      <c r="B806" s="177"/>
      <c r="C806" s="177"/>
      <c r="D806" s="140"/>
    </row>
    <row r="807">
      <c r="B807" s="177"/>
      <c r="C807" s="177"/>
      <c r="D807" s="140"/>
    </row>
    <row r="808">
      <c r="B808" s="177"/>
      <c r="C808" s="177"/>
      <c r="D808" s="140"/>
    </row>
    <row r="809">
      <c r="B809" s="177"/>
      <c r="C809" s="177"/>
      <c r="D809" s="140"/>
    </row>
    <row r="810">
      <c r="B810" s="177"/>
      <c r="C810" s="177"/>
      <c r="D810" s="140"/>
    </row>
    <row r="811">
      <c r="B811" s="177"/>
      <c r="C811" s="177"/>
      <c r="D811" s="140"/>
    </row>
    <row r="812">
      <c r="B812" s="177"/>
      <c r="C812" s="177"/>
      <c r="D812" s="140"/>
    </row>
    <row r="813">
      <c r="B813" s="177"/>
      <c r="C813" s="177"/>
      <c r="D813" s="140"/>
    </row>
    <row r="814">
      <c r="B814" s="177"/>
      <c r="C814" s="177"/>
      <c r="D814" s="140"/>
    </row>
    <row r="815">
      <c r="B815" s="177"/>
      <c r="C815" s="177"/>
      <c r="D815" s="140"/>
    </row>
    <row r="816">
      <c r="B816" s="177"/>
      <c r="C816" s="177"/>
      <c r="D816" s="140"/>
    </row>
    <row r="817">
      <c r="B817" s="177"/>
      <c r="C817" s="177"/>
      <c r="D817" s="140"/>
    </row>
    <row r="818">
      <c r="B818" s="177"/>
      <c r="C818" s="177"/>
      <c r="D818" s="140"/>
    </row>
    <row r="819">
      <c r="B819" s="177"/>
      <c r="C819" s="177"/>
      <c r="D819" s="140"/>
    </row>
    <row r="820">
      <c r="B820" s="177"/>
      <c r="C820" s="177"/>
      <c r="D820" s="140"/>
    </row>
    <row r="821">
      <c r="B821" s="177"/>
      <c r="C821" s="177"/>
      <c r="D821" s="140"/>
    </row>
    <row r="822">
      <c r="B822" s="177"/>
      <c r="C822" s="177"/>
      <c r="D822" s="140"/>
    </row>
    <row r="823">
      <c r="B823" s="177"/>
      <c r="C823" s="177"/>
      <c r="D823" s="140"/>
    </row>
    <row r="824">
      <c r="B824" s="177"/>
      <c r="C824" s="177"/>
      <c r="D824" s="140"/>
    </row>
    <row r="825">
      <c r="B825" s="177"/>
      <c r="C825" s="177"/>
      <c r="D825" s="140"/>
    </row>
    <row r="826">
      <c r="B826" s="177"/>
      <c r="C826" s="177"/>
      <c r="D826" s="140"/>
    </row>
    <row r="827">
      <c r="B827" s="177"/>
      <c r="C827" s="177"/>
      <c r="D827" s="140"/>
    </row>
    <row r="828">
      <c r="B828" s="177"/>
      <c r="C828" s="177"/>
      <c r="D828" s="140"/>
    </row>
    <row r="829">
      <c r="B829" s="177"/>
      <c r="C829" s="177"/>
      <c r="D829" s="140"/>
    </row>
    <row r="830">
      <c r="B830" s="177"/>
      <c r="C830" s="177"/>
      <c r="D830" s="140"/>
    </row>
    <row r="831">
      <c r="B831" s="177"/>
      <c r="C831" s="177"/>
      <c r="D831" s="140"/>
    </row>
    <row r="832">
      <c r="B832" s="177"/>
      <c r="C832" s="177"/>
      <c r="D832" s="140"/>
    </row>
    <row r="833">
      <c r="B833" s="177"/>
      <c r="C833" s="177"/>
      <c r="D833" s="140"/>
    </row>
    <row r="834">
      <c r="B834" s="177"/>
      <c r="C834" s="177"/>
      <c r="D834" s="140"/>
    </row>
    <row r="835">
      <c r="B835" s="177"/>
      <c r="C835" s="177"/>
      <c r="D835" s="140"/>
    </row>
    <row r="836">
      <c r="B836" s="177"/>
      <c r="C836" s="177"/>
      <c r="D836" s="140"/>
    </row>
    <row r="837">
      <c r="B837" s="177"/>
      <c r="C837" s="177"/>
      <c r="D837" s="140"/>
    </row>
    <row r="838">
      <c r="B838" s="177"/>
      <c r="C838" s="177"/>
      <c r="D838" s="140"/>
    </row>
    <row r="839">
      <c r="B839" s="177"/>
      <c r="C839" s="177"/>
      <c r="D839" s="140"/>
    </row>
    <row r="840">
      <c r="B840" s="177"/>
      <c r="C840" s="177"/>
      <c r="D840" s="140"/>
    </row>
    <row r="841">
      <c r="B841" s="177"/>
      <c r="C841" s="177"/>
      <c r="D841" s="140"/>
    </row>
    <row r="842">
      <c r="B842" s="177"/>
      <c r="C842" s="177"/>
      <c r="D842" s="140"/>
    </row>
    <row r="843">
      <c r="B843" s="177"/>
      <c r="C843" s="177"/>
      <c r="D843" s="140"/>
    </row>
    <row r="844">
      <c r="B844" s="177"/>
      <c r="C844" s="177"/>
      <c r="D844" s="140"/>
    </row>
    <row r="845">
      <c r="B845" s="177"/>
      <c r="C845" s="177"/>
      <c r="D845" s="140"/>
    </row>
    <row r="846">
      <c r="B846" s="177"/>
      <c r="C846" s="177"/>
      <c r="D846" s="140"/>
    </row>
    <row r="847">
      <c r="B847" s="177"/>
      <c r="C847" s="177"/>
      <c r="D847" s="140"/>
    </row>
    <row r="848">
      <c r="B848" s="177"/>
      <c r="C848" s="177"/>
      <c r="D848" s="140"/>
    </row>
    <row r="849">
      <c r="B849" s="177"/>
      <c r="C849" s="177"/>
      <c r="D849" s="140"/>
    </row>
    <row r="850">
      <c r="B850" s="177"/>
      <c r="C850" s="177"/>
      <c r="D850" s="140"/>
    </row>
    <row r="851">
      <c r="B851" s="177"/>
      <c r="C851" s="177"/>
      <c r="D851" s="140"/>
    </row>
    <row r="852">
      <c r="B852" s="177"/>
      <c r="C852" s="177"/>
      <c r="D852" s="140"/>
    </row>
    <row r="853">
      <c r="B853" s="177"/>
      <c r="C853" s="177"/>
      <c r="D853" s="140"/>
    </row>
    <row r="854">
      <c r="B854" s="177"/>
      <c r="C854" s="177"/>
      <c r="D854" s="140"/>
    </row>
    <row r="855">
      <c r="B855" s="177"/>
      <c r="C855" s="177"/>
      <c r="D855" s="140"/>
    </row>
    <row r="856">
      <c r="B856" s="177"/>
      <c r="C856" s="177"/>
      <c r="D856" s="140"/>
    </row>
    <row r="857">
      <c r="B857" s="177"/>
      <c r="C857" s="177"/>
      <c r="D857" s="140"/>
    </row>
    <row r="858">
      <c r="B858" s="177"/>
      <c r="C858" s="177"/>
      <c r="D858" s="140"/>
    </row>
    <row r="859">
      <c r="B859" s="177"/>
      <c r="C859" s="177"/>
      <c r="D859" s="140"/>
    </row>
    <row r="860">
      <c r="B860" s="177"/>
      <c r="C860" s="177"/>
      <c r="D860" s="140"/>
    </row>
    <row r="861">
      <c r="B861" s="177"/>
      <c r="C861" s="177"/>
      <c r="D861" s="140"/>
    </row>
    <row r="862">
      <c r="B862" s="177"/>
      <c r="C862" s="177"/>
      <c r="D862" s="140"/>
    </row>
    <row r="863">
      <c r="B863" s="177"/>
      <c r="C863" s="177"/>
      <c r="D863" s="140"/>
    </row>
    <row r="864">
      <c r="B864" s="177"/>
      <c r="C864" s="177"/>
      <c r="D864" s="140"/>
    </row>
    <row r="865">
      <c r="B865" s="177"/>
      <c r="C865" s="177"/>
      <c r="D865" s="140"/>
    </row>
    <row r="866">
      <c r="B866" s="177"/>
      <c r="C866" s="177"/>
      <c r="D866" s="140"/>
    </row>
    <row r="867">
      <c r="B867" s="177"/>
      <c r="C867" s="177"/>
      <c r="D867" s="140"/>
    </row>
    <row r="868">
      <c r="B868" s="177"/>
      <c r="C868" s="177"/>
      <c r="D868" s="140"/>
    </row>
    <row r="869">
      <c r="B869" s="177"/>
      <c r="C869" s="177"/>
      <c r="D869" s="140"/>
    </row>
    <row r="870">
      <c r="B870" s="177"/>
      <c r="C870" s="177"/>
      <c r="D870" s="140"/>
    </row>
    <row r="871">
      <c r="B871" s="177"/>
      <c r="C871" s="177"/>
      <c r="D871" s="140"/>
    </row>
    <row r="872">
      <c r="B872" s="177"/>
      <c r="C872" s="177"/>
      <c r="D872" s="140"/>
    </row>
    <row r="873">
      <c r="B873" s="177"/>
      <c r="C873" s="177"/>
      <c r="D873" s="140"/>
    </row>
    <row r="874">
      <c r="B874" s="177"/>
      <c r="C874" s="177"/>
      <c r="D874" s="140"/>
    </row>
    <row r="875">
      <c r="B875" s="177"/>
      <c r="C875" s="177"/>
      <c r="D875" s="140"/>
    </row>
    <row r="876">
      <c r="B876" s="177"/>
      <c r="C876" s="177"/>
      <c r="D876" s="140"/>
    </row>
    <row r="877">
      <c r="B877" s="177"/>
      <c r="C877" s="177"/>
      <c r="D877" s="140"/>
    </row>
    <row r="878">
      <c r="B878" s="177"/>
      <c r="C878" s="177"/>
      <c r="D878" s="140"/>
    </row>
    <row r="879">
      <c r="B879" s="177"/>
      <c r="C879" s="177"/>
      <c r="D879" s="140"/>
    </row>
    <row r="880">
      <c r="B880" s="177"/>
      <c r="C880" s="177"/>
      <c r="D880" s="140"/>
    </row>
    <row r="881">
      <c r="B881" s="177"/>
      <c r="C881" s="177"/>
      <c r="D881" s="140"/>
    </row>
    <row r="882">
      <c r="B882" s="177"/>
      <c r="C882" s="177"/>
      <c r="D882" s="140"/>
    </row>
    <row r="883">
      <c r="B883" s="177"/>
      <c r="C883" s="177"/>
      <c r="D883" s="140"/>
    </row>
    <row r="884">
      <c r="B884" s="177"/>
      <c r="C884" s="177"/>
      <c r="D884" s="140"/>
    </row>
    <row r="885">
      <c r="B885" s="177"/>
      <c r="C885" s="177"/>
      <c r="D885" s="140"/>
    </row>
    <row r="886">
      <c r="B886" s="177"/>
      <c r="C886" s="177"/>
      <c r="D886" s="140"/>
    </row>
    <row r="887">
      <c r="B887" s="177"/>
      <c r="C887" s="177"/>
      <c r="D887" s="140"/>
    </row>
    <row r="888">
      <c r="B888" s="177"/>
      <c r="C888" s="177"/>
      <c r="D888" s="140"/>
    </row>
    <row r="889">
      <c r="B889" s="177"/>
      <c r="C889" s="177"/>
      <c r="D889" s="140"/>
    </row>
    <row r="890">
      <c r="B890" s="177"/>
      <c r="C890" s="177"/>
      <c r="D890" s="140"/>
    </row>
    <row r="891">
      <c r="B891" s="177"/>
      <c r="C891" s="177"/>
      <c r="D891" s="140"/>
    </row>
    <row r="892">
      <c r="B892" s="177"/>
      <c r="C892" s="177"/>
      <c r="D892" s="140"/>
    </row>
    <row r="893">
      <c r="B893" s="177"/>
      <c r="C893" s="177"/>
      <c r="D893" s="140"/>
    </row>
    <row r="894">
      <c r="B894" s="177"/>
      <c r="C894" s="177"/>
      <c r="D894" s="140"/>
    </row>
    <row r="895">
      <c r="B895" s="177"/>
      <c r="C895" s="177"/>
      <c r="D895" s="140"/>
    </row>
    <row r="896">
      <c r="B896" s="177"/>
      <c r="C896" s="177"/>
      <c r="D896" s="140"/>
    </row>
    <row r="897">
      <c r="B897" s="177"/>
      <c r="C897" s="177"/>
      <c r="D897" s="140"/>
    </row>
    <row r="898">
      <c r="B898" s="177"/>
      <c r="C898" s="177"/>
      <c r="D898" s="140"/>
    </row>
    <row r="899">
      <c r="B899" s="177"/>
      <c r="C899" s="177"/>
      <c r="D899" s="140"/>
    </row>
    <row r="900">
      <c r="B900" s="177"/>
      <c r="C900" s="177"/>
      <c r="D900" s="140"/>
    </row>
    <row r="901">
      <c r="B901" s="177"/>
      <c r="C901" s="177"/>
      <c r="D901" s="140"/>
    </row>
    <row r="902">
      <c r="B902" s="177"/>
      <c r="C902" s="177"/>
      <c r="D902" s="140"/>
    </row>
    <row r="903">
      <c r="B903" s="177"/>
      <c r="C903" s="177"/>
      <c r="D903" s="140"/>
    </row>
    <row r="904">
      <c r="B904" s="177"/>
      <c r="C904" s="177"/>
      <c r="D904" s="140"/>
    </row>
    <row r="905">
      <c r="B905" s="177"/>
      <c r="C905" s="177"/>
      <c r="D905" s="140"/>
    </row>
    <row r="906">
      <c r="B906" s="177"/>
      <c r="C906" s="177"/>
      <c r="D906" s="140"/>
    </row>
    <row r="907">
      <c r="B907" s="177"/>
      <c r="C907" s="177"/>
      <c r="D907" s="140"/>
    </row>
    <row r="908">
      <c r="B908" s="177"/>
      <c r="C908" s="177"/>
      <c r="D908" s="140"/>
    </row>
    <row r="909">
      <c r="B909" s="177"/>
      <c r="C909" s="177"/>
      <c r="D909" s="140"/>
    </row>
    <row r="910">
      <c r="B910" s="177"/>
      <c r="C910" s="177"/>
      <c r="D910" s="140"/>
    </row>
    <row r="911">
      <c r="B911" s="177"/>
      <c r="C911" s="177"/>
      <c r="D911" s="140"/>
    </row>
    <row r="912">
      <c r="B912" s="177"/>
      <c r="C912" s="177"/>
      <c r="D912" s="140"/>
    </row>
    <row r="913">
      <c r="B913" s="177"/>
      <c r="C913" s="177"/>
      <c r="D913" s="140"/>
    </row>
    <row r="914">
      <c r="B914" s="177"/>
      <c r="C914" s="177"/>
      <c r="D914" s="140"/>
    </row>
    <row r="915">
      <c r="B915" s="177"/>
      <c r="C915" s="177"/>
      <c r="D915" s="140"/>
    </row>
    <row r="916">
      <c r="B916" s="177"/>
      <c r="C916" s="177"/>
      <c r="D916" s="140"/>
    </row>
    <row r="917">
      <c r="B917" s="177"/>
      <c r="C917" s="177"/>
      <c r="D917" s="140"/>
    </row>
    <row r="918">
      <c r="B918" s="177"/>
      <c r="C918" s="177"/>
      <c r="D918" s="140"/>
    </row>
    <row r="919">
      <c r="B919" s="177"/>
      <c r="C919" s="177"/>
      <c r="D919" s="140"/>
    </row>
    <row r="920">
      <c r="B920" s="177"/>
      <c r="C920" s="177"/>
      <c r="D920" s="140"/>
    </row>
    <row r="921">
      <c r="B921" s="177"/>
      <c r="C921" s="177"/>
      <c r="D921" s="140"/>
    </row>
    <row r="922">
      <c r="B922" s="177"/>
      <c r="C922" s="177"/>
      <c r="D922" s="140"/>
    </row>
    <row r="923">
      <c r="B923" s="177"/>
      <c r="C923" s="177"/>
      <c r="D923" s="140"/>
    </row>
    <row r="924">
      <c r="B924" s="177"/>
      <c r="C924" s="177"/>
      <c r="D924" s="140"/>
    </row>
    <row r="925">
      <c r="B925" s="177"/>
      <c r="C925" s="177"/>
      <c r="D925" s="140"/>
    </row>
    <row r="926">
      <c r="B926" s="177"/>
      <c r="C926" s="177"/>
      <c r="D926" s="140"/>
    </row>
    <row r="927">
      <c r="B927" s="177"/>
      <c r="C927" s="177"/>
      <c r="D927" s="140"/>
    </row>
    <row r="928">
      <c r="B928" s="177"/>
      <c r="C928" s="177"/>
      <c r="D928" s="140"/>
    </row>
    <row r="929">
      <c r="B929" s="177"/>
      <c r="C929" s="177"/>
      <c r="D929" s="140"/>
    </row>
    <row r="930">
      <c r="B930" s="177"/>
      <c r="C930" s="177"/>
      <c r="D930" s="140"/>
    </row>
    <row r="931">
      <c r="B931" s="177"/>
      <c r="C931" s="177"/>
      <c r="D931" s="140"/>
    </row>
    <row r="932">
      <c r="B932" s="177"/>
      <c r="C932" s="177"/>
      <c r="D932" s="140"/>
    </row>
    <row r="933">
      <c r="B933" s="177"/>
      <c r="C933" s="177"/>
      <c r="D933" s="140"/>
    </row>
    <row r="934">
      <c r="B934" s="177"/>
      <c r="C934" s="177"/>
      <c r="D934" s="140"/>
    </row>
    <row r="935">
      <c r="B935" s="177"/>
      <c r="C935" s="177"/>
      <c r="D935" s="140"/>
    </row>
    <row r="936">
      <c r="B936" s="177"/>
      <c r="C936" s="177"/>
      <c r="D936" s="140"/>
    </row>
    <row r="937">
      <c r="B937" s="177"/>
      <c r="C937" s="177"/>
      <c r="D937" s="140"/>
    </row>
    <row r="938">
      <c r="B938" s="177"/>
      <c r="C938" s="177"/>
      <c r="D938" s="140"/>
    </row>
    <row r="939">
      <c r="B939" s="177"/>
      <c r="C939" s="177"/>
      <c r="D939" s="140"/>
    </row>
    <row r="940">
      <c r="B940" s="177"/>
      <c r="C940" s="177"/>
      <c r="D940" s="140"/>
    </row>
    <row r="941">
      <c r="B941" s="177"/>
      <c r="C941" s="177"/>
      <c r="D941" s="140"/>
    </row>
    <row r="942">
      <c r="B942" s="177"/>
      <c r="C942" s="177"/>
      <c r="D942" s="140"/>
    </row>
    <row r="943">
      <c r="B943" s="177"/>
      <c r="C943" s="177"/>
      <c r="D943" s="140"/>
    </row>
    <row r="944">
      <c r="B944" s="177"/>
      <c r="C944" s="177"/>
      <c r="D944" s="140"/>
    </row>
    <row r="945">
      <c r="B945" s="177"/>
      <c r="C945" s="177"/>
      <c r="D945" s="140"/>
    </row>
    <row r="946">
      <c r="B946" s="177"/>
      <c r="C946" s="177"/>
      <c r="D946" s="140"/>
    </row>
    <row r="947">
      <c r="B947" s="177"/>
      <c r="C947" s="177"/>
      <c r="D947" s="140"/>
    </row>
    <row r="948">
      <c r="B948" s="177"/>
      <c r="C948" s="177"/>
      <c r="D948" s="140"/>
    </row>
    <row r="949">
      <c r="B949" s="177"/>
      <c r="C949" s="177"/>
      <c r="D949" s="140"/>
    </row>
    <row r="950">
      <c r="B950" s="177"/>
      <c r="C950" s="177"/>
      <c r="D950" s="140"/>
    </row>
    <row r="951">
      <c r="B951" s="177"/>
      <c r="C951" s="177"/>
      <c r="D951" s="140"/>
    </row>
    <row r="952">
      <c r="B952" s="177"/>
      <c r="C952" s="177"/>
      <c r="D952" s="140"/>
    </row>
    <row r="953">
      <c r="B953" s="177"/>
      <c r="C953" s="177"/>
      <c r="D953" s="140"/>
    </row>
    <row r="954">
      <c r="B954" s="177"/>
      <c r="C954" s="177"/>
      <c r="D954" s="140"/>
    </row>
    <row r="955">
      <c r="B955" s="177"/>
      <c r="C955" s="177"/>
      <c r="D955" s="140"/>
    </row>
    <row r="956">
      <c r="B956" s="177"/>
      <c r="C956" s="177"/>
      <c r="D956" s="140"/>
    </row>
    <row r="957">
      <c r="B957" s="177"/>
      <c r="C957" s="177"/>
      <c r="D957" s="140"/>
    </row>
    <row r="958">
      <c r="B958" s="177"/>
      <c r="C958" s="177"/>
      <c r="D958" s="140"/>
    </row>
    <row r="959">
      <c r="B959" s="177"/>
      <c r="C959" s="177"/>
      <c r="D959" s="140"/>
    </row>
    <row r="960">
      <c r="B960" s="177"/>
      <c r="C960" s="177"/>
      <c r="D960" s="140"/>
    </row>
    <row r="961">
      <c r="B961" s="177"/>
      <c r="C961" s="177"/>
      <c r="D961" s="140"/>
    </row>
    <row r="962">
      <c r="B962" s="177"/>
      <c r="C962" s="177"/>
      <c r="D962" s="140"/>
    </row>
    <row r="963">
      <c r="B963" s="177"/>
      <c r="C963" s="177"/>
      <c r="D963" s="140"/>
    </row>
    <row r="964">
      <c r="B964" s="177"/>
      <c r="C964" s="177"/>
      <c r="D964" s="140"/>
    </row>
    <row r="965">
      <c r="B965" s="177"/>
      <c r="C965" s="177"/>
      <c r="D965" s="140"/>
    </row>
    <row r="966">
      <c r="B966" s="177"/>
      <c r="C966" s="177"/>
      <c r="D966" s="140"/>
    </row>
    <row r="967">
      <c r="B967" s="177"/>
      <c r="C967" s="177"/>
      <c r="D967" s="140"/>
    </row>
    <row r="968">
      <c r="B968" s="177"/>
      <c r="C968" s="177"/>
      <c r="D968" s="140"/>
    </row>
    <row r="969">
      <c r="B969" s="177"/>
      <c r="C969" s="177"/>
      <c r="D969" s="140"/>
    </row>
    <row r="970">
      <c r="B970" s="177"/>
      <c r="C970" s="177"/>
      <c r="D970" s="140"/>
    </row>
    <row r="971">
      <c r="B971" s="177"/>
      <c r="C971" s="177"/>
      <c r="D971" s="140"/>
    </row>
    <row r="972">
      <c r="B972" s="177"/>
      <c r="C972" s="177"/>
      <c r="D972" s="140"/>
    </row>
    <row r="973">
      <c r="B973" s="177"/>
      <c r="C973" s="177"/>
      <c r="D973" s="140"/>
    </row>
    <row r="974">
      <c r="B974" s="177"/>
      <c r="C974" s="177"/>
      <c r="D974" s="140"/>
    </row>
    <row r="975">
      <c r="B975" s="177"/>
      <c r="C975" s="177"/>
      <c r="D975" s="140"/>
    </row>
    <row r="976">
      <c r="B976" s="177"/>
      <c r="C976" s="177"/>
      <c r="D976" s="140"/>
    </row>
    <row r="977">
      <c r="B977" s="177"/>
      <c r="C977" s="177"/>
      <c r="D977" s="140"/>
    </row>
    <row r="978">
      <c r="B978" s="177"/>
      <c r="C978" s="177"/>
      <c r="D978" s="140"/>
    </row>
    <row r="979">
      <c r="B979" s="177"/>
      <c r="C979" s="177"/>
      <c r="D979" s="140"/>
    </row>
    <row r="980">
      <c r="B980" s="177"/>
      <c r="C980" s="177"/>
      <c r="D980" s="140"/>
    </row>
    <row r="981">
      <c r="B981" s="177"/>
      <c r="C981" s="177"/>
      <c r="D981" s="140"/>
    </row>
    <row r="982">
      <c r="B982" s="177"/>
      <c r="C982" s="177"/>
      <c r="D982" s="140"/>
    </row>
    <row r="983">
      <c r="B983" s="177"/>
      <c r="C983" s="177"/>
      <c r="D983" s="140"/>
    </row>
    <row r="984">
      <c r="B984" s="177"/>
      <c r="C984" s="177"/>
      <c r="D984" s="140"/>
    </row>
    <row r="985">
      <c r="B985" s="177"/>
      <c r="C985" s="177"/>
      <c r="D985" s="140"/>
    </row>
    <row r="986">
      <c r="B986" s="177"/>
      <c r="C986" s="177"/>
      <c r="D986" s="140"/>
    </row>
    <row r="987">
      <c r="B987" s="177"/>
      <c r="C987" s="177"/>
      <c r="D987" s="140"/>
    </row>
    <row r="988">
      <c r="B988" s="177"/>
      <c r="C988" s="177"/>
      <c r="D988" s="140"/>
    </row>
    <row r="989">
      <c r="B989" s="177"/>
      <c r="C989" s="177"/>
      <c r="D989" s="140"/>
    </row>
    <row r="990">
      <c r="B990" s="177"/>
      <c r="C990" s="177"/>
      <c r="D990" s="140"/>
    </row>
    <row r="991">
      <c r="B991" s="177"/>
      <c r="C991" s="177"/>
      <c r="D991" s="140"/>
    </row>
    <row r="992">
      <c r="B992" s="177"/>
      <c r="C992" s="177"/>
      <c r="D992" s="140"/>
    </row>
    <row r="993">
      <c r="B993" s="177"/>
      <c r="C993" s="177"/>
      <c r="D993" s="140"/>
    </row>
    <row r="994">
      <c r="B994" s="177"/>
      <c r="C994" s="177"/>
      <c r="D994" s="140"/>
    </row>
    <row r="995">
      <c r="B995" s="177"/>
      <c r="C995" s="177"/>
      <c r="D995" s="140"/>
    </row>
    <row r="996">
      <c r="B996" s="177"/>
      <c r="C996" s="177"/>
      <c r="D996" s="140"/>
    </row>
    <row r="997">
      <c r="B997" s="177"/>
      <c r="C997" s="177"/>
      <c r="D997" s="140"/>
    </row>
    <row r="998">
      <c r="B998" s="177"/>
      <c r="C998" s="177"/>
      <c r="D998" s="140"/>
    </row>
    <row r="999">
      <c r="B999" s="177"/>
      <c r="C999" s="177"/>
      <c r="D999" s="140"/>
    </row>
    <row r="1000">
      <c r="B1000" s="177"/>
      <c r="C1000" s="177"/>
      <c r="D1000" s="1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9.43"/>
    <col customWidth="1" min="3" max="3" width="13.43"/>
    <col customWidth="1" min="4" max="4" width="40.57"/>
    <col customWidth="1" min="5" max="9" width="15.29"/>
    <col customWidth="1" min="10" max="12" width="9.86"/>
  </cols>
  <sheetData>
    <row r="1">
      <c r="A1" s="140" t="s">
        <v>898</v>
      </c>
      <c r="B1" s="140" t="s">
        <v>899</v>
      </c>
      <c r="C1" s="140" t="s">
        <v>900</v>
      </c>
      <c r="E1" s="241"/>
      <c r="F1" s="242" t="s">
        <v>901</v>
      </c>
      <c r="G1" s="242" t="s">
        <v>902</v>
      </c>
      <c r="H1" s="242" t="s">
        <v>903</v>
      </c>
      <c r="I1" s="242" t="s">
        <v>902</v>
      </c>
    </row>
    <row r="2">
      <c r="A2" s="140">
        <v>0.0</v>
      </c>
      <c r="B2" s="140" t="s">
        <v>904</v>
      </c>
      <c r="C2" s="140" t="s">
        <v>904</v>
      </c>
      <c r="E2" s="243" t="s">
        <v>905</v>
      </c>
      <c r="F2" s="243" t="s">
        <v>906</v>
      </c>
      <c r="G2" s="243" t="s">
        <v>907</v>
      </c>
      <c r="H2" s="243" t="s">
        <v>908</v>
      </c>
      <c r="I2" s="243" t="s">
        <v>909</v>
      </c>
    </row>
    <row r="3">
      <c r="A3" s="140">
        <v>1.0</v>
      </c>
      <c r="B3" s="140">
        <v>442.0</v>
      </c>
      <c r="C3" s="140">
        <v>24.9</v>
      </c>
      <c r="E3" s="244">
        <v>0.0</v>
      </c>
      <c r="F3" s="244">
        <v>204.0</v>
      </c>
      <c r="G3" s="244">
        <v>0.0</v>
      </c>
      <c r="H3" s="244">
        <v>0.166</v>
      </c>
      <c r="I3" s="244">
        <v>0.0</v>
      </c>
    </row>
    <row r="4">
      <c r="A4" s="140">
        <v>2.0</v>
      </c>
      <c r="B4" s="140">
        <v>174.0</v>
      </c>
      <c r="C4" s="140">
        <v>32.4</v>
      </c>
      <c r="E4" s="245"/>
      <c r="F4" s="246">
        <v>553.0</v>
      </c>
      <c r="G4" s="246">
        <v>579.0</v>
      </c>
      <c r="H4" s="246">
        <v>0.441</v>
      </c>
      <c r="I4" s="246">
        <v>0.467</v>
      </c>
    </row>
    <row r="5">
      <c r="A5" s="140">
        <v>3.0</v>
      </c>
      <c r="B5" s="140">
        <v>115.0</v>
      </c>
      <c r="C5" s="140">
        <v>38.3</v>
      </c>
      <c r="E5" s="247">
        <v>1.0</v>
      </c>
      <c r="F5" s="247">
        <v>605.0</v>
      </c>
      <c r="G5" s="247">
        <v>580.0</v>
      </c>
      <c r="H5" s="247">
        <v>0.492</v>
      </c>
      <c r="I5" s="247">
        <v>0.468</v>
      </c>
    </row>
    <row r="6">
      <c r="A6" s="140">
        <v>4.0</v>
      </c>
      <c r="B6" s="140">
        <v>84.5</v>
      </c>
      <c r="C6" s="140">
        <v>46.4</v>
      </c>
      <c r="E6" s="248"/>
      <c r="F6" s="249">
        <v>966.0</v>
      </c>
      <c r="G6" s="249">
        <v>967.0</v>
      </c>
      <c r="H6" s="249">
        <v>0.77</v>
      </c>
      <c r="I6" s="249">
        <v>0.779</v>
      </c>
    </row>
    <row r="7">
      <c r="A7" s="140">
        <v>5.0</v>
      </c>
      <c r="B7" s="140">
        <v>61.9</v>
      </c>
      <c r="C7" s="140">
        <v>51.1</v>
      </c>
      <c r="E7" s="244">
        <v>2.0</v>
      </c>
      <c r="F7" s="244">
        <v>968.0</v>
      </c>
      <c r="G7" s="244">
        <v>968.0</v>
      </c>
      <c r="H7" s="244">
        <v>0.788</v>
      </c>
      <c r="I7" s="244">
        <v>0.78</v>
      </c>
    </row>
    <row r="8">
      <c r="A8" s="140">
        <v>6.0</v>
      </c>
      <c r="B8" s="140">
        <v>51.1</v>
      </c>
      <c r="C8" s="140">
        <v>61.9</v>
      </c>
      <c r="E8" s="245"/>
      <c r="F8" s="246">
        <v>1331.0</v>
      </c>
      <c r="G8" s="246">
        <v>1356.0</v>
      </c>
      <c r="H8" s="246">
        <v>1.062</v>
      </c>
      <c r="I8" s="246">
        <v>1.093</v>
      </c>
    </row>
    <row r="9">
      <c r="A9" s="140">
        <v>7.0</v>
      </c>
      <c r="B9" s="140">
        <v>46.4</v>
      </c>
      <c r="C9" s="140">
        <v>84.5</v>
      </c>
      <c r="E9" s="247">
        <v>3.0</v>
      </c>
      <c r="F9" s="247">
        <v>1382.0</v>
      </c>
      <c r="G9" s="247">
        <v>1357.0</v>
      </c>
      <c r="H9" s="247">
        <v>1.125</v>
      </c>
      <c r="I9" s="247">
        <v>1.094</v>
      </c>
    </row>
    <row r="10">
      <c r="A10" s="140">
        <v>8.0</v>
      </c>
      <c r="B10" s="140">
        <v>38.3</v>
      </c>
      <c r="C10" s="140">
        <v>115.0</v>
      </c>
      <c r="E10" s="248"/>
      <c r="F10" s="249">
        <v>1738.0</v>
      </c>
      <c r="G10" s="249">
        <v>1756.0</v>
      </c>
      <c r="H10" s="249">
        <v>1.386</v>
      </c>
      <c r="I10" s="249">
        <v>1.415</v>
      </c>
    </row>
    <row r="11">
      <c r="A11" s="140">
        <v>9.0</v>
      </c>
      <c r="B11" s="140">
        <v>32.4</v>
      </c>
      <c r="C11" s="140">
        <v>174.0</v>
      </c>
      <c r="E11" s="244">
        <v>4.0</v>
      </c>
      <c r="F11" s="244">
        <v>1774.0</v>
      </c>
      <c r="G11" s="244">
        <v>1757.0</v>
      </c>
      <c r="H11" s="244">
        <v>1.443</v>
      </c>
      <c r="I11" s="244">
        <v>1.416</v>
      </c>
    </row>
    <row r="12">
      <c r="A12" s="140">
        <v>10.0</v>
      </c>
      <c r="B12" s="140">
        <v>24.9</v>
      </c>
      <c r="C12" s="140">
        <v>442.0</v>
      </c>
      <c r="E12" s="245"/>
      <c r="F12" s="246">
        <v>2113.0</v>
      </c>
      <c r="G12" s="246">
        <v>2137.0</v>
      </c>
      <c r="H12" s="246">
        <v>1.685</v>
      </c>
      <c r="I12" s="246">
        <v>1.722</v>
      </c>
    </row>
    <row r="13">
      <c r="A13" s="177"/>
      <c r="B13" s="177"/>
      <c r="C13" s="177"/>
      <c r="E13" s="247">
        <v>5.0</v>
      </c>
      <c r="F13" s="247">
        <v>2161.0</v>
      </c>
      <c r="G13" s="247">
        <v>2138.0</v>
      </c>
      <c r="H13" s="247">
        <v>1.759</v>
      </c>
      <c r="I13" s="247">
        <v>1.723</v>
      </c>
    </row>
    <row r="14">
      <c r="A14" s="177"/>
      <c r="B14" s="177"/>
      <c r="C14" s="177"/>
      <c r="D14" s="14"/>
      <c r="E14" s="248"/>
      <c r="F14" s="249">
        <v>2476.0</v>
      </c>
      <c r="G14" s="249">
        <v>2519.0</v>
      </c>
      <c r="H14" s="249">
        <v>1.975</v>
      </c>
      <c r="I14" s="249">
        <v>2.03</v>
      </c>
    </row>
    <row r="15">
      <c r="A15" s="177"/>
      <c r="B15" s="177"/>
      <c r="C15" s="177"/>
      <c r="D15" s="14"/>
      <c r="E15" s="244">
        <v>6.0</v>
      </c>
      <c r="F15" s="244">
        <v>2562.0</v>
      </c>
      <c r="G15" s="244">
        <v>2520.0</v>
      </c>
      <c r="H15" s="244">
        <v>2.085</v>
      </c>
      <c r="I15" s="244">
        <v>2.031</v>
      </c>
    </row>
    <row r="16">
      <c r="A16" s="177"/>
      <c r="B16" s="177"/>
      <c r="C16" s="177"/>
      <c r="E16" s="245"/>
      <c r="F16" s="246">
        <v>2842.0</v>
      </c>
      <c r="G16" s="246">
        <v>2919.0</v>
      </c>
      <c r="H16" s="246">
        <v>2.267</v>
      </c>
      <c r="I16" s="246">
        <v>2.353</v>
      </c>
    </row>
    <row r="17">
      <c r="A17" s="250"/>
      <c r="B17" s="250"/>
      <c r="C17" s="177"/>
      <c r="E17" s="247">
        <v>7.0</v>
      </c>
      <c r="F17" s="247">
        <v>2996.0</v>
      </c>
      <c r="G17" s="247">
        <v>2920.0</v>
      </c>
      <c r="H17" s="247">
        <v>2.438</v>
      </c>
      <c r="I17" s="247">
        <v>2.354</v>
      </c>
    </row>
    <row r="18">
      <c r="A18" s="251"/>
      <c r="B18" s="252"/>
      <c r="C18" s="140"/>
      <c r="E18" s="248"/>
      <c r="F18" s="249">
        <v>3230.0</v>
      </c>
      <c r="G18" s="249">
        <v>3308.0</v>
      </c>
      <c r="H18" s="249">
        <v>2.577</v>
      </c>
      <c r="I18" s="249">
        <v>2.666</v>
      </c>
    </row>
    <row r="19">
      <c r="A19" s="252"/>
      <c r="B19" s="252"/>
      <c r="C19" s="140"/>
      <c r="E19" s="244">
        <v>8.0</v>
      </c>
      <c r="F19" s="244">
        <v>3386.0</v>
      </c>
      <c r="G19" s="244">
        <v>3309.0</v>
      </c>
      <c r="H19" s="244">
        <v>2.755</v>
      </c>
      <c r="I19" s="244">
        <v>2.667</v>
      </c>
    </row>
    <row r="20">
      <c r="C20" s="140"/>
      <c r="E20" s="245"/>
      <c r="F20" s="246">
        <v>3571.0</v>
      </c>
      <c r="G20" s="246">
        <v>3699.0</v>
      </c>
      <c r="H20" s="246">
        <v>2.848</v>
      </c>
      <c r="I20" s="246">
        <v>2.981</v>
      </c>
    </row>
    <row r="21">
      <c r="A21" s="250"/>
      <c r="B21" s="251"/>
      <c r="C21" s="177"/>
      <c r="E21" s="253">
        <v>9.0</v>
      </c>
      <c r="F21" s="253">
        <v>3827.0</v>
      </c>
      <c r="G21" s="253">
        <v>3700.0</v>
      </c>
      <c r="H21" s="253">
        <v>3.114</v>
      </c>
      <c r="I21" s="253">
        <v>2.982</v>
      </c>
    </row>
    <row r="22">
      <c r="A22" s="251"/>
      <c r="B22" s="251"/>
      <c r="C22" s="140"/>
      <c r="E22" s="248"/>
      <c r="F22" s="249">
        <v>3946.0</v>
      </c>
      <c r="G22" s="249">
        <v>4095.0</v>
      </c>
      <c r="H22" s="249">
        <v>3.147</v>
      </c>
      <c r="I22" s="249">
        <v>3.363</v>
      </c>
    </row>
    <row r="23">
      <c r="A23" s="250"/>
      <c r="B23" s="251"/>
      <c r="C23" s="177"/>
    </row>
    <row r="24">
      <c r="A24" s="250"/>
      <c r="B24" s="251"/>
      <c r="C24" s="177"/>
    </row>
    <row r="25">
      <c r="A25" s="254"/>
      <c r="B25" s="252"/>
      <c r="C25" s="140"/>
    </row>
    <row r="26">
      <c r="A26" s="250"/>
      <c r="B26" s="251"/>
      <c r="C26" s="177"/>
    </row>
    <row r="27">
      <c r="A27" s="255" t="s">
        <v>910</v>
      </c>
      <c r="B27" s="256"/>
      <c r="C27" s="257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</row>
    <row r="28">
      <c r="A28" s="250"/>
      <c r="B28" s="251"/>
      <c r="C28" s="177"/>
    </row>
    <row r="38">
      <c r="A38" s="259" t="s">
        <v>911</v>
      </c>
    </row>
    <row r="39">
      <c r="A39" s="260" t="s">
        <v>912</v>
      </c>
      <c r="B39" s="260" t="s">
        <v>865</v>
      </c>
      <c r="C39" s="261"/>
      <c r="D39" s="261"/>
    </row>
    <row r="40">
      <c r="A40" s="262" t="s">
        <v>913</v>
      </c>
      <c r="B40" s="262" t="s">
        <v>914</v>
      </c>
      <c r="C40" s="263" t="s">
        <v>915</v>
      </c>
      <c r="D40" s="263" t="s">
        <v>916</v>
      </c>
    </row>
    <row r="41">
      <c r="A41" s="264">
        <v>0.0</v>
      </c>
      <c r="B41" s="265">
        <v>0.0</v>
      </c>
      <c r="C41" s="266" t="s">
        <v>917</v>
      </c>
      <c r="D41" s="267" t="s">
        <v>918</v>
      </c>
    </row>
    <row r="42">
      <c r="A42" s="264">
        <v>1.0</v>
      </c>
      <c r="B42" s="265">
        <v>0.0</v>
      </c>
      <c r="C42" s="267" t="s">
        <v>919</v>
      </c>
      <c r="D42" s="267" t="s">
        <v>920</v>
      </c>
    </row>
    <row r="43">
      <c r="A43" s="268" t="s">
        <v>289</v>
      </c>
      <c r="B43" s="265">
        <v>1.0</v>
      </c>
      <c r="C43" s="267" t="s">
        <v>921</v>
      </c>
      <c r="D43" s="267" t="s">
        <v>922</v>
      </c>
    </row>
    <row r="44">
      <c r="A44" s="269"/>
      <c r="B44" s="269"/>
      <c r="C44" s="269"/>
      <c r="D44" s="269"/>
    </row>
    <row r="45">
      <c r="A45" s="269"/>
      <c r="B45" s="269"/>
      <c r="C45" s="269"/>
      <c r="D45" s="269"/>
    </row>
    <row r="46">
      <c r="A46" s="264">
        <v>0.0</v>
      </c>
      <c r="B46" s="265">
        <v>3.0</v>
      </c>
      <c r="C46" s="266" t="s">
        <v>923</v>
      </c>
      <c r="D46" s="267" t="s">
        <v>924</v>
      </c>
    </row>
    <row r="47">
      <c r="A47" s="264">
        <v>0.0</v>
      </c>
      <c r="B47" s="265">
        <v>4.0</v>
      </c>
      <c r="C47" s="266" t="s">
        <v>925</v>
      </c>
      <c r="D47" s="267" t="s">
        <v>926</v>
      </c>
    </row>
    <row r="48">
      <c r="A48" s="264">
        <v>1.0</v>
      </c>
      <c r="B48" s="265">
        <v>3.0</v>
      </c>
      <c r="C48" s="267" t="s">
        <v>927</v>
      </c>
      <c r="D48" s="267" t="s">
        <v>928</v>
      </c>
    </row>
    <row r="49">
      <c r="A49" s="264">
        <v>9.0</v>
      </c>
      <c r="B49" s="265">
        <v>0.0</v>
      </c>
      <c r="C49" s="266" t="s">
        <v>929</v>
      </c>
      <c r="D49" s="267" t="s">
        <v>930</v>
      </c>
    </row>
    <row r="50">
      <c r="A50" s="177"/>
      <c r="B50" s="177"/>
      <c r="C50" s="177"/>
    </row>
    <row r="51">
      <c r="A51" s="177"/>
      <c r="B51" s="177"/>
      <c r="C51" s="177"/>
    </row>
    <row r="52">
      <c r="A52" s="177"/>
      <c r="B52" s="177"/>
      <c r="C52" s="177"/>
    </row>
    <row r="53">
      <c r="A53" s="177"/>
      <c r="B53" s="177"/>
      <c r="C53" s="177"/>
    </row>
    <row r="54">
      <c r="A54" s="177"/>
      <c r="B54" s="177"/>
      <c r="C54" s="177"/>
    </row>
    <row r="55">
      <c r="A55" s="177"/>
      <c r="B55" s="177"/>
      <c r="C55" s="177"/>
    </row>
    <row r="56">
      <c r="A56" s="177"/>
      <c r="B56" s="177"/>
      <c r="C56" s="177"/>
    </row>
    <row r="57">
      <c r="A57" s="177"/>
      <c r="B57" s="177"/>
      <c r="C57" s="177"/>
    </row>
    <row r="58">
      <c r="A58" s="177"/>
      <c r="B58" s="177"/>
      <c r="C58" s="177"/>
    </row>
    <row r="59">
      <c r="A59" s="177"/>
      <c r="B59" s="177"/>
      <c r="C59" s="177"/>
    </row>
    <row r="60">
      <c r="A60" s="177"/>
      <c r="B60" s="177"/>
      <c r="C60" s="177"/>
    </row>
    <row r="61">
      <c r="A61" s="177"/>
      <c r="B61" s="177"/>
      <c r="C61" s="177"/>
    </row>
    <row r="62">
      <c r="A62" s="177"/>
      <c r="B62" s="177"/>
      <c r="C62" s="177"/>
    </row>
    <row r="63">
      <c r="A63" s="177"/>
      <c r="B63" s="177"/>
      <c r="C63" s="177"/>
    </row>
    <row r="64">
      <c r="A64" s="177"/>
      <c r="B64" s="177"/>
      <c r="C64" s="177"/>
    </row>
    <row r="65">
      <c r="A65" s="177"/>
      <c r="B65" s="177"/>
      <c r="C65" s="177"/>
    </row>
    <row r="66">
      <c r="A66" s="177"/>
      <c r="B66" s="177"/>
      <c r="C66" s="177"/>
    </row>
    <row r="67">
      <c r="A67" s="177"/>
      <c r="B67" s="177"/>
      <c r="C67" s="177"/>
    </row>
    <row r="68">
      <c r="A68" s="177"/>
      <c r="B68" s="177"/>
      <c r="C68" s="177"/>
    </row>
    <row r="69">
      <c r="A69" s="177"/>
      <c r="B69" s="177"/>
      <c r="C69" s="177"/>
    </row>
    <row r="70">
      <c r="A70" s="177"/>
      <c r="B70" s="177"/>
      <c r="C70" s="177"/>
    </row>
    <row r="71">
      <c r="A71" s="177"/>
      <c r="B71" s="177"/>
      <c r="C71" s="177"/>
    </row>
    <row r="72">
      <c r="A72" s="177"/>
      <c r="B72" s="177"/>
      <c r="C72" s="177"/>
    </row>
    <row r="73">
      <c r="A73" s="177"/>
      <c r="B73" s="177"/>
      <c r="C73" s="177"/>
    </row>
    <row r="74">
      <c r="A74" s="177"/>
      <c r="B74" s="177"/>
      <c r="C74" s="177"/>
    </row>
    <row r="75">
      <c r="A75" s="177"/>
      <c r="B75" s="177"/>
      <c r="C75" s="177"/>
    </row>
    <row r="76">
      <c r="A76" s="177"/>
      <c r="B76" s="177"/>
      <c r="C76" s="177"/>
    </row>
    <row r="77">
      <c r="A77" s="177"/>
      <c r="B77" s="177"/>
      <c r="C77" s="177"/>
    </row>
    <row r="78">
      <c r="A78" s="177"/>
      <c r="B78" s="177"/>
      <c r="C78" s="177"/>
    </row>
    <row r="79">
      <c r="A79" s="177"/>
      <c r="B79" s="177"/>
      <c r="C79" s="177"/>
    </row>
    <row r="80">
      <c r="A80" s="177"/>
      <c r="B80" s="177"/>
      <c r="C80" s="177"/>
    </row>
    <row r="81">
      <c r="A81" s="177"/>
      <c r="B81" s="177"/>
      <c r="C81" s="177"/>
    </row>
    <row r="82">
      <c r="A82" s="177"/>
      <c r="B82" s="177"/>
      <c r="C82" s="177"/>
    </row>
    <row r="83">
      <c r="A83" s="177"/>
      <c r="B83" s="177"/>
      <c r="C83" s="177"/>
    </row>
    <row r="84">
      <c r="A84" s="177"/>
      <c r="B84" s="177"/>
      <c r="C84" s="177"/>
    </row>
    <row r="85">
      <c r="A85" s="177"/>
      <c r="B85" s="177"/>
      <c r="C85" s="177"/>
    </row>
    <row r="86">
      <c r="A86" s="177"/>
      <c r="B86" s="177"/>
      <c r="C86" s="177"/>
    </row>
    <row r="87">
      <c r="A87" s="177"/>
      <c r="B87" s="177"/>
      <c r="C87" s="177"/>
    </row>
    <row r="88">
      <c r="A88" s="177"/>
      <c r="B88" s="177"/>
      <c r="C88" s="177"/>
    </row>
    <row r="89">
      <c r="A89" s="177"/>
      <c r="B89" s="177"/>
      <c r="C89" s="177"/>
    </row>
    <row r="90">
      <c r="A90" s="177"/>
      <c r="B90" s="177"/>
      <c r="C90" s="177"/>
    </row>
    <row r="91">
      <c r="A91" s="177"/>
      <c r="B91" s="177"/>
      <c r="C91" s="177"/>
    </row>
    <row r="92">
      <c r="A92" s="177"/>
      <c r="B92" s="177"/>
      <c r="C92" s="177"/>
    </row>
    <row r="93">
      <c r="A93" s="177"/>
      <c r="B93" s="177"/>
      <c r="C93" s="177"/>
    </row>
    <row r="94">
      <c r="A94" s="177"/>
      <c r="B94" s="177"/>
      <c r="C94" s="177"/>
    </row>
    <row r="95">
      <c r="A95" s="177"/>
      <c r="B95" s="177"/>
      <c r="C95" s="177"/>
    </row>
    <row r="96">
      <c r="A96" s="177"/>
      <c r="B96" s="177"/>
      <c r="C96" s="177"/>
    </row>
    <row r="97">
      <c r="A97" s="177"/>
      <c r="B97" s="177"/>
      <c r="C97" s="177"/>
    </row>
    <row r="98">
      <c r="A98" s="177"/>
      <c r="B98" s="177"/>
      <c r="C98" s="177"/>
    </row>
    <row r="99">
      <c r="A99" s="177"/>
      <c r="B99" s="177"/>
      <c r="C99" s="177"/>
    </row>
    <row r="100">
      <c r="A100" s="177"/>
      <c r="B100" s="177"/>
      <c r="C100" s="177"/>
    </row>
    <row r="101">
      <c r="A101" s="177"/>
      <c r="B101" s="177"/>
      <c r="C101" s="177"/>
    </row>
    <row r="102">
      <c r="A102" s="177"/>
      <c r="B102" s="177"/>
      <c r="C102" s="177"/>
    </row>
    <row r="103">
      <c r="A103" s="177"/>
      <c r="B103" s="177"/>
      <c r="C103" s="177"/>
    </row>
    <row r="104">
      <c r="A104" s="177"/>
      <c r="B104" s="177"/>
      <c r="C104" s="177"/>
    </row>
    <row r="105">
      <c r="A105" s="177"/>
      <c r="B105" s="177"/>
      <c r="C105" s="177"/>
    </row>
    <row r="106">
      <c r="A106" s="177"/>
      <c r="B106" s="177"/>
      <c r="C106" s="177"/>
    </row>
    <row r="107">
      <c r="A107" s="177"/>
      <c r="B107" s="177"/>
      <c r="C107" s="177"/>
    </row>
    <row r="108">
      <c r="A108" s="177"/>
      <c r="B108" s="177"/>
      <c r="C108" s="177"/>
    </row>
    <row r="109">
      <c r="A109" s="177"/>
      <c r="B109" s="177"/>
      <c r="C109" s="177"/>
    </row>
    <row r="110">
      <c r="A110" s="177"/>
      <c r="B110" s="177"/>
      <c r="C110" s="177"/>
    </row>
    <row r="111">
      <c r="A111" s="177"/>
      <c r="B111" s="177"/>
      <c r="C111" s="177"/>
    </row>
    <row r="112">
      <c r="A112" s="177"/>
      <c r="B112" s="177"/>
      <c r="C112" s="177"/>
    </row>
    <row r="113">
      <c r="A113" s="177"/>
      <c r="B113" s="177"/>
      <c r="C113" s="177"/>
    </row>
    <row r="114">
      <c r="A114" s="177"/>
      <c r="B114" s="177"/>
      <c r="C114" s="177"/>
    </row>
    <row r="115">
      <c r="A115" s="177"/>
      <c r="B115" s="177"/>
      <c r="C115" s="177"/>
    </row>
    <row r="116">
      <c r="A116" s="177"/>
      <c r="B116" s="177"/>
      <c r="C116" s="177"/>
    </row>
    <row r="117">
      <c r="A117" s="177"/>
      <c r="B117" s="177"/>
      <c r="C117" s="177"/>
    </row>
    <row r="118">
      <c r="A118" s="177"/>
      <c r="B118" s="177"/>
      <c r="C118" s="177"/>
    </row>
    <row r="119">
      <c r="A119" s="177"/>
      <c r="B119" s="177"/>
      <c r="C119" s="177"/>
    </row>
    <row r="120">
      <c r="A120" s="177"/>
      <c r="B120" s="177"/>
      <c r="C120" s="177"/>
    </row>
    <row r="121">
      <c r="A121" s="177"/>
      <c r="B121" s="177"/>
      <c r="C121" s="177"/>
    </row>
    <row r="122">
      <c r="A122" s="177"/>
      <c r="B122" s="177"/>
      <c r="C122" s="177"/>
    </row>
    <row r="123">
      <c r="A123" s="177"/>
      <c r="B123" s="177"/>
      <c r="C123" s="177"/>
    </row>
    <row r="124">
      <c r="A124" s="177"/>
      <c r="B124" s="177"/>
      <c r="C124" s="177"/>
    </row>
    <row r="125">
      <c r="A125" s="177"/>
      <c r="B125" s="177"/>
      <c r="C125" s="177"/>
    </row>
    <row r="126">
      <c r="A126" s="177"/>
      <c r="B126" s="177"/>
      <c r="C126" s="177"/>
    </row>
    <row r="127">
      <c r="A127" s="177"/>
      <c r="B127" s="177"/>
      <c r="C127" s="177"/>
    </row>
    <row r="128">
      <c r="A128" s="177"/>
      <c r="B128" s="177"/>
      <c r="C128" s="177"/>
    </row>
    <row r="129">
      <c r="A129" s="177"/>
      <c r="B129" s="177"/>
      <c r="C129" s="177"/>
    </row>
    <row r="130">
      <c r="A130" s="177"/>
      <c r="B130" s="177"/>
      <c r="C130" s="177"/>
    </row>
    <row r="131">
      <c r="A131" s="177"/>
      <c r="B131" s="177"/>
      <c r="C131" s="177"/>
    </row>
    <row r="132">
      <c r="A132" s="177"/>
      <c r="B132" s="177"/>
      <c r="C132" s="177"/>
    </row>
    <row r="133">
      <c r="A133" s="177"/>
      <c r="B133" s="177"/>
      <c r="C133" s="177"/>
    </row>
    <row r="134">
      <c r="A134" s="177"/>
      <c r="B134" s="177"/>
      <c r="C134" s="177"/>
    </row>
    <row r="135">
      <c r="A135" s="177"/>
      <c r="B135" s="177"/>
      <c r="C135" s="177"/>
    </row>
    <row r="136">
      <c r="A136" s="177"/>
      <c r="B136" s="177"/>
      <c r="C136" s="177"/>
    </row>
    <row r="137">
      <c r="A137" s="177"/>
      <c r="B137" s="177"/>
      <c r="C137" s="177"/>
    </row>
    <row r="138">
      <c r="A138" s="177"/>
      <c r="B138" s="177"/>
      <c r="C138" s="177"/>
    </row>
    <row r="139">
      <c r="A139" s="177"/>
      <c r="B139" s="177"/>
      <c r="C139" s="177"/>
    </row>
    <row r="140">
      <c r="A140" s="177"/>
      <c r="B140" s="177"/>
      <c r="C140" s="177"/>
    </row>
    <row r="141">
      <c r="A141" s="177"/>
      <c r="B141" s="177"/>
      <c r="C141" s="177"/>
    </row>
    <row r="142">
      <c r="A142" s="177"/>
      <c r="B142" s="177"/>
      <c r="C142" s="177"/>
    </row>
    <row r="143">
      <c r="A143" s="177"/>
      <c r="B143" s="177"/>
      <c r="C143" s="177"/>
    </row>
    <row r="144">
      <c r="A144" s="177"/>
      <c r="B144" s="177"/>
      <c r="C144" s="177"/>
    </row>
    <row r="145">
      <c r="A145" s="177"/>
      <c r="B145" s="177"/>
      <c r="C145" s="177"/>
    </row>
    <row r="146">
      <c r="A146" s="177"/>
      <c r="B146" s="177"/>
      <c r="C146" s="177"/>
    </row>
    <row r="147">
      <c r="A147" s="177"/>
      <c r="B147" s="177"/>
      <c r="C147" s="177"/>
    </row>
    <row r="148">
      <c r="A148" s="177"/>
      <c r="B148" s="177"/>
      <c r="C148" s="177"/>
    </row>
    <row r="149">
      <c r="A149" s="177"/>
      <c r="B149" s="177"/>
      <c r="C149" s="177"/>
    </row>
    <row r="150">
      <c r="A150" s="177"/>
      <c r="B150" s="177"/>
      <c r="C150" s="177"/>
    </row>
    <row r="151">
      <c r="A151" s="177"/>
      <c r="B151" s="177"/>
      <c r="C151" s="177"/>
    </row>
    <row r="152">
      <c r="A152" s="177"/>
      <c r="B152" s="177"/>
      <c r="C152" s="177"/>
    </row>
    <row r="153">
      <c r="A153" s="177"/>
      <c r="B153" s="177"/>
      <c r="C153" s="177"/>
    </row>
    <row r="154">
      <c r="A154" s="177"/>
      <c r="B154" s="177"/>
      <c r="C154" s="177"/>
    </row>
    <row r="155">
      <c r="A155" s="177"/>
      <c r="B155" s="177"/>
      <c r="C155" s="177"/>
    </row>
    <row r="156">
      <c r="A156" s="177"/>
      <c r="B156" s="177"/>
      <c r="C156" s="177"/>
    </row>
    <row r="157">
      <c r="A157" s="177"/>
      <c r="B157" s="177"/>
      <c r="C157" s="177"/>
    </row>
    <row r="158">
      <c r="A158" s="177"/>
      <c r="B158" s="177"/>
      <c r="C158" s="177"/>
    </row>
    <row r="159">
      <c r="A159" s="177"/>
      <c r="B159" s="177"/>
      <c r="C159" s="177"/>
    </row>
    <row r="160">
      <c r="A160" s="177"/>
      <c r="B160" s="177"/>
      <c r="C160" s="177"/>
    </row>
    <row r="161">
      <c r="A161" s="177"/>
      <c r="B161" s="177"/>
      <c r="C161" s="177"/>
    </row>
    <row r="162">
      <c r="A162" s="177"/>
      <c r="B162" s="177"/>
      <c r="C162" s="177"/>
    </row>
    <row r="163">
      <c r="A163" s="177"/>
      <c r="B163" s="177"/>
      <c r="C163" s="177"/>
    </row>
    <row r="164">
      <c r="A164" s="177"/>
      <c r="B164" s="177"/>
      <c r="C164" s="177"/>
    </row>
    <row r="165">
      <c r="A165" s="177"/>
      <c r="B165" s="177"/>
      <c r="C165" s="177"/>
    </row>
    <row r="166">
      <c r="A166" s="177"/>
      <c r="B166" s="177"/>
      <c r="C166" s="177"/>
    </row>
    <row r="167">
      <c r="A167" s="177"/>
      <c r="B167" s="177"/>
      <c r="C167" s="177"/>
    </row>
    <row r="168">
      <c r="A168" s="177"/>
      <c r="B168" s="177"/>
      <c r="C168" s="177"/>
    </row>
    <row r="169">
      <c r="A169" s="177"/>
      <c r="B169" s="177"/>
      <c r="C169" s="177"/>
    </row>
    <row r="170">
      <c r="A170" s="177"/>
      <c r="B170" s="177"/>
      <c r="C170" s="177"/>
    </row>
    <row r="171">
      <c r="A171" s="177"/>
      <c r="B171" s="177"/>
      <c r="C171" s="177"/>
    </row>
    <row r="172">
      <c r="A172" s="177"/>
      <c r="B172" s="177"/>
      <c r="C172" s="177"/>
    </row>
    <row r="173">
      <c r="A173" s="177"/>
      <c r="B173" s="177"/>
      <c r="C173" s="177"/>
    </row>
    <row r="174">
      <c r="A174" s="177"/>
      <c r="B174" s="177"/>
      <c r="C174" s="177"/>
    </row>
    <row r="175">
      <c r="A175" s="177"/>
      <c r="B175" s="177"/>
      <c r="C175" s="177"/>
    </row>
    <row r="176">
      <c r="A176" s="177"/>
      <c r="B176" s="177"/>
      <c r="C176" s="177"/>
    </row>
    <row r="177">
      <c r="A177" s="177"/>
      <c r="B177" s="177"/>
      <c r="C177" s="177"/>
    </row>
    <row r="178">
      <c r="A178" s="177"/>
      <c r="B178" s="177"/>
      <c r="C178" s="177"/>
    </row>
    <row r="179">
      <c r="A179" s="177"/>
      <c r="B179" s="177"/>
      <c r="C179" s="177"/>
    </row>
    <row r="180">
      <c r="A180" s="177"/>
      <c r="B180" s="177"/>
      <c r="C180" s="177"/>
    </row>
    <row r="181">
      <c r="A181" s="177"/>
      <c r="B181" s="177"/>
      <c r="C181" s="177"/>
    </row>
    <row r="182">
      <c r="A182" s="177"/>
      <c r="B182" s="177"/>
      <c r="C182" s="177"/>
    </row>
    <row r="183">
      <c r="A183" s="177"/>
      <c r="B183" s="177"/>
      <c r="C183" s="177"/>
    </row>
    <row r="184">
      <c r="A184" s="177"/>
      <c r="B184" s="177"/>
      <c r="C184" s="177"/>
    </row>
    <row r="185">
      <c r="A185" s="177"/>
      <c r="B185" s="177"/>
      <c r="C185" s="177"/>
    </row>
    <row r="186">
      <c r="A186" s="177"/>
      <c r="B186" s="177"/>
      <c r="C186" s="177"/>
    </row>
    <row r="187">
      <c r="A187" s="177"/>
      <c r="B187" s="177"/>
      <c r="C187" s="177"/>
    </row>
    <row r="188">
      <c r="A188" s="177"/>
      <c r="B188" s="177"/>
      <c r="C188" s="177"/>
    </row>
    <row r="189">
      <c r="A189" s="177"/>
      <c r="B189" s="177"/>
      <c r="C189" s="177"/>
    </row>
    <row r="190">
      <c r="A190" s="177"/>
      <c r="B190" s="177"/>
      <c r="C190" s="177"/>
    </row>
    <row r="191">
      <c r="A191" s="177"/>
      <c r="B191" s="177"/>
      <c r="C191" s="177"/>
    </row>
    <row r="192">
      <c r="A192" s="177"/>
      <c r="B192" s="177"/>
      <c r="C192" s="177"/>
    </row>
    <row r="193">
      <c r="A193" s="177"/>
      <c r="B193" s="177"/>
      <c r="C193" s="177"/>
    </row>
    <row r="194">
      <c r="A194" s="177"/>
      <c r="B194" s="177"/>
      <c r="C194" s="177"/>
    </row>
    <row r="195">
      <c r="A195" s="177"/>
      <c r="B195" s="177"/>
      <c r="C195" s="177"/>
    </row>
    <row r="196">
      <c r="A196" s="177"/>
      <c r="B196" s="177"/>
      <c r="C196" s="177"/>
    </row>
    <row r="197">
      <c r="A197" s="177"/>
      <c r="B197" s="177"/>
      <c r="C197" s="177"/>
    </row>
    <row r="198">
      <c r="A198" s="177"/>
      <c r="B198" s="177"/>
      <c r="C198" s="177"/>
    </row>
    <row r="199">
      <c r="A199" s="177"/>
      <c r="B199" s="177"/>
      <c r="C199" s="177"/>
    </row>
    <row r="200">
      <c r="A200" s="177"/>
      <c r="B200" s="177"/>
      <c r="C200" s="177"/>
    </row>
    <row r="201">
      <c r="A201" s="177"/>
      <c r="B201" s="177"/>
      <c r="C201" s="177"/>
    </row>
    <row r="202">
      <c r="A202" s="177"/>
      <c r="B202" s="177"/>
      <c r="C202" s="177"/>
    </row>
    <row r="203">
      <c r="A203" s="177"/>
      <c r="B203" s="177"/>
      <c r="C203" s="177"/>
    </row>
    <row r="204">
      <c r="A204" s="177"/>
      <c r="B204" s="177"/>
      <c r="C204" s="177"/>
    </row>
    <row r="205">
      <c r="A205" s="177"/>
      <c r="B205" s="177"/>
      <c r="C205" s="177"/>
    </row>
    <row r="206">
      <c r="A206" s="177"/>
      <c r="B206" s="177"/>
      <c r="C206" s="177"/>
    </row>
    <row r="207">
      <c r="A207" s="177"/>
      <c r="B207" s="177"/>
      <c r="C207" s="177"/>
    </row>
    <row r="208">
      <c r="A208" s="177"/>
      <c r="B208" s="177"/>
      <c r="C208" s="177"/>
    </row>
    <row r="209">
      <c r="A209" s="177"/>
      <c r="B209" s="177"/>
      <c r="C209" s="177"/>
    </row>
    <row r="210">
      <c r="A210" s="177"/>
      <c r="B210" s="177"/>
      <c r="C210" s="177"/>
    </row>
    <row r="211">
      <c r="A211" s="177"/>
      <c r="B211" s="177"/>
      <c r="C211" s="177"/>
    </row>
    <row r="212">
      <c r="A212" s="177"/>
      <c r="B212" s="177"/>
      <c r="C212" s="177"/>
    </row>
    <row r="213">
      <c r="A213" s="177"/>
      <c r="B213" s="177"/>
      <c r="C213" s="177"/>
    </row>
    <row r="214">
      <c r="A214" s="177"/>
      <c r="B214" s="177"/>
      <c r="C214" s="177"/>
    </row>
    <row r="215">
      <c r="A215" s="177"/>
      <c r="B215" s="177"/>
      <c r="C215" s="177"/>
    </row>
    <row r="216">
      <c r="A216" s="177"/>
      <c r="B216" s="177"/>
      <c r="C216" s="177"/>
    </row>
    <row r="217">
      <c r="A217" s="177"/>
      <c r="B217" s="177"/>
      <c r="C217" s="177"/>
    </row>
    <row r="218">
      <c r="A218" s="177"/>
      <c r="B218" s="177"/>
      <c r="C218" s="177"/>
    </row>
    <row r="219">
      <c r="A219" s="177"/>
      <c r="B219" s="177"/>
      <c r="C219" s="177"/>
    </row>
    <row r="220">
      <c r="A220" s="177"/>
      <c r="B220" s="177"/>
      <c r="C220" s="177"/>
    </row>
    <row r="221">
      <c r="A221" s="177"/>
      <c r="B221" s="177"/>
      <c r="C221" s="177"/>
    </row>
    <row r="222">
      <c r="A222" s="177"/>
      <c r="B222" s="177"/>
      <c r="C222" s="177"/>
    </row>
    <row r="223">
      <c r="A223" s="177"/>
      <c r="B223" s="177"/>
      <c r="C223" s="177"/>
    </row>
    <row r="224">
      <c r="A224" s="177"/>
      <c r="B224" s="177"/>
      <c r="C224" s="177"/>
    </row>
    <row r="225">
      <c r="A225" s="177"/>
      <c r="B225" s="177"/>
      <c r="C225" s="177"/>
    </row>
    <row r="226">
      <c r="A226" s="177"/>
      <c r="B226" s="177"/>
      <c r="C226" s="177"/>
    </row>
    <row r="227">
      <c r="A227" s="177"/>
      <c r="B227" s="177"/>
      <c r="C227" s="177"/>
    </row>
    <row r="228">
      <c r="A228" s="177"/>
      <c r="B228" s="177"/>
      <c r="C228" s="177"/>
    </row>
    <row r="229">
      <c r="A229" s="177"/>
      <c r="B229" s="177"/>
      <c r="C229" s="177"/>
    </row>
    <row r="230">
      <c r="A230" s="177"/>
      <c r="B230" s="177"/>
      <c r="C230" s="177"/>
    </row>
    <row r="231">
      <c r="A231" s="177"/>
      <c r="B231" s="177"/>
      <c r="C231" s="177"/>
    </row>
    <row r="232">
      <c r="A232" s="177"/>
      <c r="B232" s="177"/>
      <c r="C232" s="177"/>
    </row>
    <row r="233">
      <c r="A233" s="177"/>
      <c r="B233" s="177"/>
      <c r="C233" s="177"/>
    </row>
    <row r="234">
      <c r="A234" s="177"/>
      <c r="B234" s="177"/>
      <c r="C234" s="177"/>
    </row>
    <row r="235">
      <c r="A235" s="177"/>
      <c r="B235" s="177"/>
      <c r="C235" s="177"/>
    </row>
    <row r="236">
      <c r="A236" s="177"/>
      <c r="B236" s="177"/>
      <c r="C236" s="177"/>
    </row>
    <row r="237">
      <c r="A237" s="177"/>
      <c r="B237" s="177"/>
      <c r="C237" s="177"/>
    </row>
    <row r="238">
      <c r="A238" s="177"/>
      <c r="B238" s="177"/>
      <c r="C238" s="177"/>
    </row>
    <row r="239">
      <c r="A239" s="177"/>
      <c r="B239" s="177"/>
      <c r="C239" s="177"/>
    </row>
    <row r="240">
      <c r="A240" s="177"/>
      <c r="B240" s="177"/>
      <c r="C240" s="177"/>
    </row>
    <row r="241">
      <c r="A241" s="177"/>
      <c r="B241" s="177"/>
      <c r="C241" s="177"/>
    </row>
    <row r="242">
      <c r="A242" s="177"/>
      <c r="B242" s="177"/>
      <c r="C242" s="177"/>
    </row>
    <row r="243">
      <c r="A243" s="177"/>
      <c r="B243" s="177"/>
      <c r="C243" s="177"/>
    </row>
    <row r="244">
      <c r="A244" s="177"/>
      <c r="B244" s="177"/>
      <c r="C244" s="177"/>
    </row>
    <row r="245">
      <c r="A245" s="177"/>
      <c r="B245" s="177"/>
      <c r="C245" s="177"/>
    </row>
    <row r="246">
      <c r="A246" s="177"/>
      <c r="B246" s="177"/>
      <c r="C246" s="177"/>
    </row>
    <row r="247">
      <c r="A247" s="177"/>
      <c r="B247" s="177"/>
      <c r="C247" s="177"/>
    </row>
    <row r="248">
      <c r="A248" s="177"/>
      <c r="B248" s="177"/>
      <c r="C248" s="177"/>
    </row>
    <row r="249">
      <c r="A249" s="177"/>
      <c r="B249" s="177"/>
      <c r="C249" s="177"/>
    </row>
    <row r="250">
      <c r="A250" s="177"/>
      <c r="B250" s="177"/>
      <c r="C250" s="177"/>
    </row>
    <row r="251">
      <c r="A251" s="177"/>
      <c r="B251" s="177"/>
      <c r="C251" s="177"/>
    </row>
    <row r="252">
      <c r="A252" s="177"/>
      <c r="B252" s="177"/>
      <c r="C252" s="177"/>
    </row>
    <row r="253">
      <c r="A253" s="177"/>
      <c r="B253" s="177"/>
      <c r="C253" s="177"/>
    </row>
    <row r="254">
      <c r="A254" s="177"/>
      <c r="B254" s="177"/>
      <c r="C254" s="177"/>
    </row>
    <row r="255">
      <c r="A255" s="177"/>
      <c r="B255" s="177"/>
      <c r="C255" s="177"/>
    </row>
    <row r="256">
      <c r="A256" s="177"/>
      <c r="B256" s="177"/>
      <c r="C256" s="177"/>
    </row>
    <row r="257">
      <c r="A257" s="177"/>
      <c r="B257" s="177"/>
      <c r="C257" s="177"/>
    </row>
    <row r="258">
      <c r="A258" s="177"/>
      <c r="B258" s="177"/>
      <c r="C258" s="177"/>
    </row>
    <row r="259">
      <c r="A259" s="177"/>
      <c r="B259" s="177"/>
      <c r="C259" s="177"/>
    </row>
    <row r="260">
      <c r="A260" s="177"/>
      <c r="B260" s="177"/>
      <c r="C260" s="177"/>
    </row>
    <row r="261">
      <c r="A261" s="177"/>
      <c r="B261" s="177"/>
      <c r="C261" s="177"/>
    </row>
    <row r="262">
      <c r="A262" s="177"/>
      <c r="B262" s="177"/>
      <c r="C262" s="177"/>
    </row>
    <row r="263">
      <c r="A263" s="177"/>
      <c r="B263" s="177"/>
      <c r="C263" s="177"/>
    </row>
    <row r="264">
      <c r="A264" s="177"/>
      <c r="B264" s="177"/>
      <c r="C264" s="177"/>
    </row>
    <row r="265">
      <c r="A265" s="177"/>
      <c r="B265" s="177"/>
      <c r="C265" s="177"/>
    </row>
    <row r="266">
      <c r="A266" s="177"/>
      <c r="B266" s="177"/>
      <c r="C266" s="177"/>
    </row>
    <row r="267">
      <c r="A267" s="177"/>
      <c r="B267" s="177"/>
      <c r="C267" s="177"/>
    </row>
    <row r="268">
      <c r="A268" s="177"/>
      <c r="B268" s="177"/>
      <c r="C268" s="177"/>
    </row>
    <row r="269">
      <c r="A269" s="177"/>
      <c r="B269" s="177"/>
      <c r="C269" s="177"/>
    </row>
    <row r="270">
      <c r="A270" s="177"/>
      <c r="B270" s="177"/>
      <c r="C270" s="177"/>
    </row>
    <row r="271">
      <c r="A271" s="177"/>
      <c r="B271" s="177"/>
      <c r="C271" s="177"/>
    </row>
    <row r="272">
      <c r="A272" s="177"/>
      <c r="B272" s="177"/>
      <c r="C272" s="177"/>
    </row>
    <row r="273">
      <c r="A273" s="177"/>
      <c r="B273" s="177"/>
      <c r="C273" s="177"/>
    </row>
    <row r="274">
      <c r="A274" s="177"/>
      <c r="B274" s="177"/>
      <c r="C274" s="177"/>
    </row>
    <row r="275">
      <c r="A275" s="177"/>
      <c r="B275" s="177"/>
      <c r="C275" s="177"/>
    </row>
    <row r="276">
      <c r="A276" s="177"/>
      <c r="B276" s="177"/>
      <c r="C276" s="177"/>
    </row>
    <row r="277">
      <c r="A277" s="177"/>
      <c r="B277" s="177"/>
      <c r="C277" s="177"/>
    </row>
    <row r="278">
      <c r="A278" s="177"/>
      <c r="B278" s="177"/>
      <c r="C278" s="177"/>
    </row>
    <row r="279">
      <c r="A279" s="177"/>
      <c r="B279" s="177"/>
      <c r="C279" s="177"/>
    </row>
    <row r="280">
      <c r="A280" s="177"/>
      <c r="B280" s="177"/>
      <c r="C280" s="177"/>
    </row>
    <row r="281">
      <c r="A281" s="177"/>
      <c r="B281" s="177"/>
      <c r="C281" s="177"/>
    </row>
    <row r="282">
      <c r="A282" s="177"/>
      <c r="B282" s="177"/>
      <c r="C282" s="177"/>
    </row>
    <row r="283">
      <c r="A283" s="177"/>
      <c r="B283" s="177"/>
      <c r="C283" s="177"/>
    </row>
    <row r="284">
      <c r="A284" s="177"/>
      <c r="B284" s="177"/>
      <c r="C284" s="177"/>
    </row>
    <row r="285">
      <c r="A285" s="177"/>
      <c r="B285" s="177"/>
      <c r="C285" s="177"/>
    </row>
    <row r="286">
      <c r="A286" s="177"/>
      <c r="B286" s="177"/>
      <c r="C286" s="177"/>
    </row>
    <row r="287">
      <c r="A287" s="177"/>
      <c r="B287" s="177"/>
      <c r="C287" s="177"/>
    </row>
    <row r="288">
      <c r="A288" s="177"/>
      <c r="B288" s="177"/>
      <c r="C288" s="177"/>
    </row>
    <row r="289">
      <c r="A289" s="177"/>
      <c r="B289" s="177"/>
      <c r="C289" s="177"/>
    </row>
    <row r="290">
      <c r="A290" s="177"/>
      <c r="B290" s="177"/>
      <c r="C290" s="177"/>
    </row>
    <row r="291">
      <c r="A291" s="177"/>
      <c r="B291" s="177"/>
      <c r="C291" s="177"/>
    </row>
    <row r="292">
      <c r="A292" s="177"/>
      <c r="B292" s="177"/>
      <c r="C292" s="177"/>
    </row>
    <row r="293">
      <c r="A293" s="177"/>
      <c r="B293" s="177"/>
      <c r="C293" s="177"/>
    </row>
    <row r="294">
      <c r="A294" s="177"/>
      <c r="B294" s="177"/>
      <c r="C294" s="177"/>
    </row>
    <row r="295">
      <c r="A295" s="177"/>
      <c r="B295" s="177"/>
      <c r="C295" s="177"/>
    </row>
    <row r="296">
      <c r="A296" s="177"/>
      <c r="B296" s="177"/>
      <c r="C296" s="177"/>
    </row>
    <row r="297">
      <c r="A297" s="177"/>
      <c r="B297" s="177"/>
      <c r="C297" s="177"/>
    </row>
    <row r="298">
      <c r="A298" s="177"/>
      <c r="B298" s="177"/>
      <c r="C298" s="177"/>
    </row>
    <row r="299">
      <c r="A299" s="177"/>
      <c r="B299" s="177"/>
      <c r="C299" s="177"/>
    </row>
    <row r="300">
      <c r="A300" s="177"/>
      <c r="B300" s="177"/>
      <c r="C300" s="177"/>
    </row>
    <row r="301">
      <c r="A301" s="177"/>
      <c r="B301" s="177"/>
      <c r="C301" s="177"/>
    </row>
    <row r="302">
      <c r="A302" s="177"/>
      <c r="B302" s="177"/>
      <c r="C302" s="177"/>
    </row>
    <row r="303">
      <c r="A303" s="177"/>
      <c r="B303" s="177"/>
      <c r="C303" s="177"/>
    </row>
    <row r="304">
      <c r="A304" s="177"/>
      <c r="B304" s="177"/>
      <c r="C304" s="177"/>
    </row>
    <row r="305">
      <c r="A305" s="177"/>
      <c r="B305" s="177"/>
      <c r="C305" s="177"/>
    </row>
    <row r="306">
      <c r="A306" s="177"/>
      <c r="B306" s="177"/>
      <c r="C306" s="177"/>
    </row>
    <row r="307">
      <c r="A307" s="177"/>
      <c r="B307" s="177"/>
      <c r="C307" s="177"/>
    </row>
    <row r="308">
      <c r="A308" s="177"/>
      <c r="B308" s="177"/>
      <c r="C308" s="177"/>
    </row>
    <row r="309">
      <c r="A309" s="177"/>
      <c r="B309" s="177"/>
      <c r="C309" s="177"/>
    </row>
    <row r="310">
      <c r="A310" s="177"/>
      <c r="B310" s="177"/>
      <c r="C310" s="177"/>
    </row>
    <row r="311">
      <c r="A311" s="177"/>
      <c r="B311" s="177"/>
      <c r="C311" s="177"/>
    </row>
    <row r="312">
      <c r="A312" s="177"/>
      <c r="B312" s="177"/>
      <c r="C312" s="177"/>
    </row>
    <row r="313">
      <c r="A313" s="177"/>
      <c r="B313" s="177"/>
      <c r="C313" s="177"/>
    </row>
    <row r="314">
      <c r="A314" s="177"/>
      <c r="B314" s="177"/>
      <c r="C314" s="177"/>
    </row>
    <row r="315">
      <c r="A315" s="177"/>
      <c r="B315" s="177"/>
      <c r="C315" s="177"/>
    </row>
    <row r="316">
      <c r="A316" s="177"/>
      <c r="B316" s="177"/>
      <c r="C316" s="177"/>
    </row>
    <row r="317">
      <c r="A317" s="177"/>
      <c r="B317" s="177"/>
      <c r="C317" s="177"/>
    </row>
    <row r="318">
      <c r="A318" s="177"/>
      <c r="B318" s="177"/>
      <c r="C318" s="177"/>
    </row>
    <row r="319">
      <c r="A319" s="177"/>
      <c r="B319" s="177"/>
      <c r="C319" s="177"/>
    </row>
    <row r="320">
      <c r="A320" s="177"/>
      <c r="B320" s="177"/>
      <c r="C320" s="177"/>
    </row>
    <row r="321">
      <c r="A321" s="177"/>
      <c r="B321" s="177"/>
      <c r="C321" s="177"/>
    </row>
    <row r="322">
      <c r="A322" s="177"/>
      <c r="B322" s="177"/>
      <c r="C322" s="177"/>
    </row>
    <row r="323">
      <c r="A323" s="177"/>
      <c r="B323" s="177"/>
      <c r="C323" s="177"/>
    </row>
    <row r="324">
      <c r="A324" s="177"/>
      <c r="B324" s="177"/>
      <c r="C324" s="177"/>
    </row>
    <row r="325">
      <c r="A325" s="177"/>
      <c r="B325" s="177"/>
      <c r="C325" s="177"/>
    </row>
    <row r="326">
      <c r="A326" s="177"/>
      <c r="B326" s="177"/>
      <c r="C326" s="177"/>
    </row>
    <row r="327">
      <c r="A327" s="177"/>
      <c r="B327" s="177"/>
      <c r="C327" s="177"/>
    </row>
    <row r="328">
      <c r="A328" s="177"/>
      <c r="B328" s="177"/>
      <c r="C328" s="177"/>
    </row>
    <row r="329">
      <c r="A329" s="177"/>
      <c r="B329" s="177"/>
      <c r="C329" s="177"/>
    </row>
    <row r="330">
      <c r="A330" s="177"/>
      <c r="B330" s="177"/>
      <c r="C330" s="177"/>
    </row>
    <row r="331">
      <c r="A331" s="177"/>
      <c r="B331" s="177"/>
      <c r="C331" s="177"/>
    </row>
    <row r="332">
      <c r="A332" s="177"/>
      <c r="B332" s="177"/>
      <c r="C332" s="177"/>
    </row>
    <row r="333">
      <c r="A333" s="177"/>
      <c r="B333" s="177"/>
      <c r="C333" s="177"/>
    </row>
    <row r="334">
      <c r="A334" s="177"/>
      <c r="B334" s="177"/>
      <c r="C334" s="177"/>
    </row>
    <row r="335">
      <c r="A335" s="177"/>
      <c r="B335" s="177"/>
      <c r="C335" s="177"/>
    </row>
    <row r="336">
      <c r="A336" s="177"/>
      <c r="B336" s="177"/>
      <c r="C336" s="177"/>
    </row>
    <row r="337">
      <c r="A337" s="177"/>
      <c r="B337" s="177"/>
      <c r="C337" s="177"/>
    </row>
    <row r="338">
      <c r="A338" s="177"/>
      <c r="B338" s="177"/>
      <c r="C338" s="177"/>
    </row>
    <row r="339">
      <c r="A339" s="177"/>
      <c r="B339" s="177"/>
      <c r="C339" s="177"/>
    </row>
    <row r="340">
      <c r="A340" s="177"/>
      <c r="B340" s="177"/>
      <c r="C340" s="177"/>
    </row>
    <row r="341">
      <c r="A341" s="177"/>
      <c r="B341" s="177"/>
      <c r="C341" s="177"/>
    </row>
    <row r="342">
      <c r="A342" s="177"/>
      <c r="B342" s="177"/>
      <c r="C342" s="177"/>
    </row>
    <row r="343">
      <c r="A343" s="177"/>
      <c r="B343" s="177"/>
      <c r="C343" s="177"/>
    </row>
    <row r="344">
      <c r="A344" s="177"/>
      <c r="B344" s="177"/>
      <c r="C344" s="177"/>
    </row>
    <row r="345">
      <c r="A345" s="177"/>
      <c r="B345" s="177"/>
      <c r="C345" s="177"/>
    </row>
    <row r="346">
      <c r="A346" s="177"/>
      <c r="B346" s="177"/>
      <c r="C346" s="177"/>
    </row>
    <row r="347">
      <c r="A347" s="177"/>
      <c r="B347" s="177"/>
      <c r="C347" s="177"/>
    </row>
    <row r="348">
      <c r="A348" s="177"/>
      <c r="B348" s="177"/>
      <c r="C348" s="177"/>
    </row>
    <row r="349">
      <c r="A349" s="177"/>
      <c r="B349" s="177"/>
      <c r="C349" s="177"/>
    </row>
    <row r="350">
      <c r="A350" s="177"/>
      <c r="B350" s="177"/>
      <c r="C350" s="177"/>
    </row>
    <row r="351">
      <c r="A351" s="177"/>
      <c r="B351" s="177"/>
      <c r="C351" s="177"/>
    </row>
    <row r="352">
      <c r="A352" s="177"/>
      <c r="B352" s="177"/>
      <c r="C352" s="177"/>
    </row>
    <row r="353">
      <c r="A353" s="177"/>
      <c r="B353" s="177"/>
      <c r="C353" s="177"/>
    </row>
    <row r="354">
      <c r="A354" s="177"/>
      <c r="B354" s="177"/>
      <c r="C354" s="177"/>
    </row>
    <row r="355">
      <c r="A355" s="177"/>
      <c r="B355" s="177"/>
      <c r="C355" s="177"/>
    </row>
    <row r="356">
      <c r="A356" s="177"/>
      <c r="B356" s="177"/>
      <c r="C356" s="177"/>
    </row>
    <row r="357">
      <c r="A357" s="177"/>
      <c r="B357" s="177"/>
      <c r="C357" s="177"/>
    </row>
    <row r="358">
      <c r="A358" s="177"/>
      <c r="B358" s="177"/>
      <c r="C358" s="177"/>
    </row>
    <row r="359">
      <c r="A359" s="177"/>
      <c r="B359" s="177"/>
      <c r="C359" s="177"/>
    </row>
    <row r="360">
      <c r="A360" s="177"/>
      <c r="B360" s="177"/>
      <c r="C360" s="177"/>
    </row>
    <row r="361">
      <c r="A361" s="177"/>
      <c r="B361" s="177"/>
      <c r="C361" s="177"/>
    </row>
    <row r="362">
      <c r="A362" s="177"/>
      <c r="B362" s="177"/>
      <c r="C362" s="177"/>
    </row>
    <row r="363">
      <c r="A363" s="177"/>
      <c r="B363" s="177"/>
      <c r="C363" s="177"/>
    </row>
    <row r="364">
      <c r="A364" s="177"/>
      <c r="B364" s="177"/>
      <c r="C364" s="177"/>
    </row>
    <row r="365">
      <c r="A365" s="177"/>
      <c r="B365" s="177"/>
      <c r="C365" s="177"/>
    </row>
    <row r="366">
      <c r="A366" s="177"/>
      <c r="B366" s="177"/>
      <c r="C366" s="177"/>
    </row>
    <row r="367">
      <c r="A367" s="177"/>
      <c r="B367" s="177"/>
      <c r="C367" s="177"/>
    </row>
    <row r="368">
      <c r="A368" s="177"/>
      <c r="B368" s="177"/>
      <c r="C368" s="177"/>
    </row>
    <row r="369">
      <c r="A369" s="177"/>
      <c r="B369" s="177"/>
      <c r="C369" s="177"/>
    </row>
    <row r="370">
      <c r="A370" s="177"/>
      <c r="B370" s="177"/>
      <c r="C370" s="177"/>
    </row>
    <row r="371">
      <c r="A371" s="177"/>
      <c r="B371" s="177"/>
      <c r="C371" s="177"/>
    </row>
    <row r="372">
      <c r="A372" s="177"/>
      <c r="B372" s="177"/>
      <c r="C372" s="177"/>
    </row>
    <row r="373">
      <c r="A373" s="177"/>
      <c r="B373" s="177"/>
      <c r="C373" s="177"/>
    </row>
    <row r="374">
      <c r="A374" s="177"/>
      <c r="B374" s="177"/>
      <c r="C374" s="177"/>
    </row>
    <row r="375">
      <c r="A375" s="177"/>
      <c r="B375" s="177"/>
      <c r="C375" s="177"/>
    </row>
    <row r="376">
      <c r="A376" s="177"/>
      <c r="B376" s="177"/>
      <c r="C376" s="177"/>
    </row>
    <row r="377">
      <c r="A377" s="177"/>
      <c r="B377" s="177"/>
      <c r="C377" s="177"/>
    </row>
    <row r="378">
      <c r="A378" s="177"/>
      <c r="B378" s="177"/>
      <c r="C378" s="177"/>
    </row>
    <row r="379">
      <c r="A379" s="177"/>
      <c r="B379" s="177"/>
      <c r="C379" s="177"/>
    </row>
    <row r="380">
      <c r="A380" s="177"/>
      <c r="B380" s="177"/>
      <c r="C380" s="177"/>
    </row>
    <row r="381">
      <c r="A381" s="177"/>
      <c r="B381" s="177"/>
      <c r="C381" s="177"/>
    </row>
    <row r="382">
      <c r="A382" s="177"/>
      <c r="B382" s="177"/>
      <c r="C382" s="177"/>
    </row>
    <row r="383">
      <c r="A383" s="177"/>
      <c r="B383" s="177"/>
      <c r="C383" s="177"/>
    </row>
    <row r="384">
      <c r="A384" s="177"/>
      <c r="B384" s="177"/>
      <c r="C384" s="177"/>
    </row>
    <row r="385">
      <c r="A385" s="177"/>
      <c r="B385" s="177"/>
      <c r="C385" s="177"/>
    </row>
    <row r="386">
      <c r="A386" s="177"/>
      <c r="B386" s="177"/>
      <c r="C386" s="177"/>
    </row>
    <row r="387">
      <c r="A387" s="177"/>
      <c r="B387" s="177"/>
      <c r="C387" s="177"/>
    </row>
    <row r="388">
      <c r="A388" s="177"/>
      <c r="B388" s="177"/>
      <c r="C388" s="177"/>
    </row>
    <row r="389">
      <c r="A389" s="177"/>
      <c r="B389" s="177"/>
      <c r="C389" s="177"/>
    </row>
    <row r="390">
      <c r="A390" s="177"/>
      <c r="B390" s="177"/>
      <c r="C390" s="177"/>
    </row>
    <row r="391">
      <c r="A391" s="177"/>
      <c r="B391" s="177"/>
      <c r="C391" s="177"/>
    </row>
    <row r="392">
      <c r="A392" s="177"/>
      <c r="B392" s="177"/>
      <c r="C392" s="177"/>
    </row>
    <row r="393">
      <c r="A393" s="177"/>
      <c r="B393" s="177"/>
      <c r="C393" s="177"/>
    </row>
    <row r="394">
      <c r="A394" s="177"/>
      <c r="B394" s="177"/>
      <c r="C394" s="177"/>
    </row>
    <row r="395">
      <c r="A395" s="177"/>
      <c r="B395" s="177"/>
      <c r="C395" s="177"/>
    </row>
    <row r="396">
      <c r="A396" s="177"/>
      <c r="B396" s="177"/>
      <c r="C396" s="177"/>
    </row>
    <row r="397">
      <c r="A397" s="177"/>
      <c r="B397" s="177"/>
      <c r="C397" s="177"/>
    </row>
    <row r="398">
      <c r="A398" s="177"/>
      <c r="B398" s="177"/>
      <c r="C398" s="177"/>
    </row>
    <row r="399">
      <c r="A399" s="177"/>
      <c r="B399" s="177"/>
      <c r="C399" s="177"/>
    </row>
    <row r="400">
      <c r="A400" s="177"/>
      <c r="B400" s="177"/>
      <c r="C400" s="177"/>
    </row>
    <row r="401">
      <c r="A401" s="177"/>
      <c r="B401" s="177"/>
      <c r="C401" s="177"/>
    </row>
    <row r="402">
      <c r="A402" s="177"/>
      <c r="B402" s="177"/>
      <c r="C402" s="177"/>
    </row>
    <row r="403">
      <c r="A403" s="177"/>
      <c r="B403" s="177"/>
      <c r="C403" s="177"/>
    </row>
    <row r="404">
      <c r="A404" s="177"/>
      <c r="B404" s="177"/>
      <c r="C404" s="177"/>
    </row>
    <row r="405">
      <c r="A405" s="177"/>
      <c r="B405" s="177"/>
      <c r="C405" s="177"/>
    </row>
    <row r="406">
      <c r="A406" s="177"/>
      <c r="B406" s="177"/>
      <c r="C406" s="177"/>
    </row>
    <row r="407">
      <c r="A407" s="177"/>
      <c r="B407" s="177"/>
      <c r="C407" s="177"/>
    </row>
    <row r="408">
      <c r="A408" s="177"/>
      <c r="B408" s="177"/>
      <c r="C408" s="177"/>
    </row>
    <row r="409">
      <c r="A409" s="177"/>
      <c r="B409" s="177"/>
      <c r="C409" s="177"/>
    </row>
    <row r="410">
      <c r="A410" s="177"/>
      <c r="B410" s="177"/>
      <c r="C410" s="177"/>
    </row>
    <row r="411">
      <c r="A411" s="177"/>
      <c r="B411" s="177"/>
      <c r="C411" s="177"/>
    </row>
    <row r="412">
      <c r="A412" s="177"/>
      <c r="B412" s="177"/>
      <c r="C412" s="177"/>
    </row>
    <row r="413">
      <c r="A413" s="177"/>
      <c r="B413" s="177"/>
      <c r="C413" s="177"/>
    </row>
    <row r="414">
      <c r="A414" s="177"/>
      <c r="B414" s="177"/>
      <c r="C414" s="177"/>
    </row>
    <row r="415">
      <c r="A415" s="177"/>
      <c r="B415" s="177"/>
      <c r="C415" s="177"/>
    </row>
    <row r="416">
      <c r="A416" s="177"/>
      <c r="B416" s="177"/>
      <c r="C416" s="177"/>
    </row>
    <row r="417">
      <c r="A417" s="177"/>
      <c r="B417" s="177"/>
      <c r="C417" s="177"/>
    </row>
    <row r="418">
      <c r="A418" s="177"/>
      <c r="B418" s="177"/>
      <c r="C418" s="177"/>
    </row>
    <row r="419">
      <c r="A419" s="177"/>
      <c r="B419" s="177"/>
      <c r="C419" s="177"/>
    </row>
    <row r="420">
      <c r="A420" s="177"/>
      <c r="B420" s="177"/>
      <c r="C420" s="177"/>
    </row>
    <row r="421">
      <c r="A421" s="177"/>
      <c r="B421" s="177"/>
      <c r="C421" s="177"/>
    </row>
    <row r="422">
      <c r="A422" s="177"/>
      <c r="B422" s="177"/>
      <c r="C422" s="177"/>
    </row>
    <row r="423">
      <c r="A423" s="177"/>
      <c r="B423" s="177"/>
      <c r="C423" s="177"/>
    </row>
    <row r="424">
      <c r="A424" s="177"/>
      <c r="B424" s="177"/>
      <c r="C424" s="177"/>
    </row>
    <row r="425">
      <c r="A425" s="177"/>
      <c r="B425" s="177"/>
      <c r="C425" s="177"/>
    </row>
    <row r="426">
      <c r="A426" s="177"/>
      <c r="B426" s="177"/>
      <c r="C426" s="177"/>
    </row>
    <row r="427">
      <c r="A427" s="177"/>
      <c r="B427" s="177"/>
      <c r="C427" s="177"/>
    </row>
    <row r="428">
      <c r="A428" s="177"/>
      <c r="B428" s="177"/>
      <c r="C428" s="177"/>
    </row>
    <row r="429">
      <c r="A429" s="177"/>
      <c r="B429" s="177"/>
      <c r="C429" s="177"/>
    </row>
    <row r="430">
      <c r="A430" s="177"/>
      <c r="B430" s="177"/>
      <c r="C430" s="177"/>
    </row>
    <row r="431">
      <c r="A431" s="177"/>
      <c r="B431" s="177"/>
      <c r="C431" s="177"/>
    </row>
    <row r="432">
      <c r="A432" s="177"/>
      <c r="B432" s="177"/>
      <c r="C432" s="177"/>
    </row>
    <row r="433">
      <c r="A433" s="177"/>
      <c r="B433" s="177"/>
      <c r="C433" s="177"/>
    </row>
    <row r="434">
      <c r="A434" s="177"/>
      <c r="B434" s="177"/>
      <c r="C434" s="177"/>
    </row>
    <row r="435">
      <c r="A435" s="177"/>
      <c r="B435" s="177"/>
      <c r="C435" s="177"/>
    </row>
    <row r="436">
      <c r="A436" s="177"/>
      <c r="B436" s="177"/>
      <c r="C436" s="177"/>
    </row>
    <row r="437">
      <c r="A437" s="177"/>
      <c r="B437" s="177"/>
      <c r="C437" s="177"/>
    </row>
    <row r="438">
      <c r="A438" s="177"/>
      <c r="B438" s="177"/>
      <c r="C438" s="177"/>
    </row>
    <row r="439">
      <c r="A439" s="177"/>
      <c r="B439" s="177"/>
      <c r="C439" s="177"/>
    </row>
    <row r="440">
      <c r="A440" s="177"/>
      <c r="B440" s="177"/>
      <c r="C440" s="177"/>
    </row>
    <row r="441">
      <c r="A441" s="177"/>
      <c r="B441" s="177"/>
      <c r="C441" s="177"/>
    </row>
    <row r="442">
      <c r="A442" s="177"/>
      <c r="B442" s="177"/>
      <c r="C442" s="177"/>
    </row>
    <row r="443">
      <c r="A443" s="177"/>
      <c r="B443" s="177"/>
      <c r="C443" s="177"/>
    </row>
    <row r="444">
      <c r="A444" s="177"/>
      <c r="B444" s="177"/>
      <c r="C444" s="177"/>
    </row>
    <row r="445">
      <c r="A445" s="177"/>
      <c r="B445" s="177"/>
      <c r="C445" s="177"/>
    </row>
    <row r="446">
      <c r="A446" s="177"/>
      <c r="B446" s="177"/>
      <c r="C446" s="177"/>
    </row>
    <row r="447">
      <c r="A447" s="177"/>
      <c r="B447" s="177"/>
      <c r="C447" s="177"/>
    </row>
    <row r="448">
      <c r="A448" s="177"/>
      <c r="B448" s="177"/>
      <c r="C448" s="177"/>
    </row>
    <row r="449">
      <c r="A449" s="177"/>
      <c r="B449" s="177"/>
      <c r="C449" s="177"/>
    </row>
    <row r="450">
      <c r="A450" s="177"/>
      <c r="B450" s="177"/>
      <c r="C450" s="177"/>
    </row>
    <row r="451">
      <c r="A451" s="177"/>
      <c r="B451" s="177"/>
      <c r="C451" s="177"/>
    </row>
    <row r="452">
      <c r="A452" s="177"/>
      <c r="B452" s="177"/>
      <c r="C452" s="177"/>
    </row>
    <row r="453">
      <c r="A453" s="177"/>
      <c r="B453" s="177"/>
      <c r="C453" s="177"/>
    </row>
    <row r="454">
      <c r="A454" s="177"/>
      <c r="B454" s="177"/>
      <c r="C454" s="177"/>
    </row>
    <row r="455">
      <c r="A455" s="177"/>
      <c r="B455" s="177"/>
      <c r="C455" s="177"/>
    </row>
    <row r="456">
      <c r="A456" s="177"/>
      <c r="B456" s="177"/>
      <c r="C456" s="177"/>
    </row>
    <row r="457">
      <c r="A457" s="177"/>
      <c r="B457" s="177"/>
      <c r="C457" s="177"/>
    </row>
    <row r="458">
      <c r="A458" s="177"/>
      <c r="B458" s="177"/>
      <c r="C458" s="177"/>
    </row>
    <row r="459">
      <c r="A459" s="177"/>
      <c r="B459" s="177"/>
      <c r="C459" s="177"/>
    </row>
    <row r="460">
      <c r="A460" s="177"/>
      <c r="B460" s="177"/>
      <c r="C460" s="177"/>
    </row>
    <row r="461">
      <c r="A461" s="177"/>
      <c r="B461" s="177"/>
      <c r="C461" s="177"/>
    </row>
    <row r="462">
      <c r="A462" s="177"/>
      <c r="B462" s="177"/>
      <c r="C462" s="177"/>
    </row>
    <row r="463">
      <c r="A463" s="177"/>
      <c r="B463" s="177"/>
      <c r="C463" s="177"/>
    </row>
    <row r="464">
      <c r="A464" s="177"/>
      <c r="B464" s="177"/>
      <c r="C464" s="177"/>
    </row>
    <row r="465">
      <c r="A465" s="177"/>
      <c r="B465" s="177"/>
      <c r="C465" s="177"/>
    </row>
    <row r="466">
      <c r="A466" s="177"/>
      <c r="B466" s="177"/>
      <c r="C466" s="177"/>
    </row>
    <row r="467">
      <c r="A467" s="177"/>
      <c r="B467" s="177"/>
      <c r="C467" s="177"/>
    </row>
    <row r="468">
      <c r="A468" s="177"/>
      <c r="B468" s="177"/>
      <c r="C468" s="177"/>
    </row>
    <row r="469">
      <c r="A469" s="177"/>
      <c r="B469" s="177"/>
      <c r="C469" s="177"/>
    </row>
    <row r="470">
      <c r="A470" s="177"/>
      <c r="B470" s="177"/>
      <c r="C470" s="177"/>
    </row>
    <row r="471">
      <c r="A471" s="177"/>
      <c r="B471" s="177"/>
      <c r="C471" s="177"/>
    </row>
    <row r="472">
      <c r="A472" s="177"/>
      <c r="B472" s="177"/>
      <c r="C472" s="177"/>
    </row>
    <row r="473">
      <c r="A473" s="177"/>
      <c r="B473" s="177"/>
      <c r="C473" s="177"/>
    </row>
    <row r="474">
      <c r="A474" s="177"/>
      <c r="B474" s="177"/>
      <c r="C474" s="177"/>
    </row>
    <row r="475">
      <c r="A475" s="177"/>
      <c r="B475" s="177"/>
      <c r="C475" s="177"/>
    </row>
    <row r="476">
      <c r="A476" s="177"/>
      <c r="B476" s="177"/>
      <c r="C476" s="177"/>
    </row>
    <row r="477">
      <c r="A477" s="177"/>
      <c r="B477" s="177"/>
      <c r="C477" s="177"/>
    </row>
    <row r="478">
      <c r="A478" s="177"/>
      <c r="B478" s="177"/>
      <c r="C478" s="177"/>
    </row>
    <row r="479">
      <c r="A479" s="177"/>
      <c r="B479" s="177"/>
      <c r="C479" s="177"/>
    </row>
    <row r="480">
      <c r="A480" s="177"/>
      <c r="B480" s="177"/>
      <c r="C480" s="177"/>
    </row>
    <row r="481">
      <c r="A481" s="177"/>
      <c r="B481" s="177"/>
      <c r="C481" s="177"/>
    </row>
    <row r="482">
      <c r="A482" s="177"/>
      <c r="B482" s="177"/>
      <c r="C482" s="177"/>
    </row>
    <row r="483">
      <c r="A483" s="177"/>
      <c r="B483" s="177"/>
      <c r="C483" s="177"/>
    </row>
    <row r="484">
      <c r="A484" s="177"/>
      <c r="B484" s="177"/>
      <c r="C484" s="177"/>
    </row>
    <row r="485">
      <c r="A485" s="177"/>
      <c r="B485" s="177"/>
      <c r="C485" s="177"/>
    </row>
    <row r="486">
      <c r="A486" s="177"/>
      <c r="B486" s="177"/>
      <c r="C486" s="177"/>
    </row>
    <row r="487">
      <c r="A487" s="177"/>
      <c r="B487" s="177"/>
      <c r="C487" s="177"/>
    </row>
    <row r="488">
      <c r="A488" s="177"/>
      <c r="B488" s="177"/>
      <c r="C488" s="177"/>
    </row>
    <row r="489">
      <c r="A489" s="177"/>
      <c r="B489" s="177"/>
      <c r="C489" s="177"/>
    </row>
    <row r="490">
      <c r="A490" s="177"/>
      <c r="B490" s="177"/>
      <c r="C490" s="177"/>
    </row>
    <row r="491">
      <c r="A491" s="177"/>
      <c r="B491" s="177"/>
      <c r="C491" s="177"/>
    </row>
    <row r="492">
      <c r="A492" s="177"/>
      <c r="B492" s="177"/>
      <c r="C492" s="177"/>
    </row>
    <row r="493">
      <c r="A493" s="177"/>
      <c r="B493" s="177"/>
      <c r="C493" s="177"/>
    </row>
    <row r="494">
      <c r="A494" s="177"/>
      <c r="B494" s="177"/>
      <c r="C494" s="177"/>
    </row>
    <row r="495">
      <c r="A495" s="177"/>
      <c r="B495" s="177"/>
      <c r="C495" s="177"/>
    </row>
    <row r="496">
      <c r="A496" s="177"/>
      <c r="B496" s="177"/>
      <c r="C496" s="177"/>
    </row>
    <row r="497">
      <c r="A497" s="177"/>
      <c r="B497" s="177"/>
      <c r="C497" s="177"/>
    </row>
    <row r="498">
      <c r="A498" s="177"/>
      <c r="B498" s="177"/>
      <c r="C498" s="177"/>
    </row>
    <row r="499">
      <c r="A499" s="177"/>
      <c r="B499" s="177"/>
      <c r="C499" s="177"/>
    </row>
    <row r="500">
      <c r="A500" s="177"/>
      <c r="B500" s="177"/>
      <c r="C500" s="177"/>
    </row>
    <row r="501">
      <c r="A501" s="177"/>
      <c r="B501" s="177"/>
      <c r="C501" s="177"/>
    </row>
    <row r="502">
      <c r="A502" s="177"/>
      <c r="B502" s="177"/>
      <c r="C502" s="177"/>
    </row>
    <row r="503">
      <c r="A503" s="177"/>
      <c r="B503" s="177"/>
      <c r="C503" s="177"/>
    </row>
    <row r="504">
      <c r="A504" s="177"/>
      <c r="B504" s="177"/>
      <c r="C504" s="177"/>
    </row>
    <row r="505">
      <c r="A505" s="177"/>
      <c r="B505" s="177"/>
      <c r="C505" s="177"/>
    </row>
    <row r="506">
      <c r="A506" s="177"/>
      <c r="B506" s="177"/>
      <c r="C506" s="177"/>
    </row>
    <row r="507">
      <c r="A507" s="177"/>
      <c r="B507" s="177"/>
      <c r="C507" s="177"/>
    </row>
    <row r="508">
      <c r="A508" s="177"/>
      <c r="B508" s="177"/>
      <c r="C508" s="177"/>
    </row>
    <row r="509">
      <c r="A509" s="177"/>
      <c r="B509" s="177"/>
      <c r="C509" s="177"/>
    </row>
    <row r="510">
      <c r="A510" s="177"/>
      <c r="B510" s="177"/>
      <c r="C510" s="177"/>
    </row>
    <row r="511">
      <c r="A511" s="177"/>
      <c r="B511" s="177"/>
      <c r="C511" s="177"/>
    </row>
    <row r="512">
      <c r="A512" s="177"/>
      <c r="B512" s="177"/>
      <c r="C512" s="177"/>
    </row>
    <row r="513">
      <c r="A513" s="177"/>
      <c r="B513" s="177"/>
      <c r="C513" s="177"/>
    </row>
    <row r="514">
      <c r="A514" s="177"/>
      <c r="B514" s="177"/>
      <c r="C514" s="177"/>
    </row>
    <row r="515">
      <c r="A515" s="177"/>
      <c r="B515" s="177"/>
      <c r="C515" s="177"/>
    </row>
    <row r="516">
      <c r="A516" s="177"/>
      <c r="B516" s="177"/>
      <c r="C516" s="177"/>
    </row>
    <row r="517">
      <c r="A517" s="177"/>
      <c r="B517" s="177"/>
      <c r="C517" s="177"/>
    </row>
    <row r="518">
      <c r="A518" s="177"/>
      <c r="B518" s="177"/>
      <c r="C518" s="177"/>
    </row>
    <row r="519">
      <c r="A519" s="177"/>
      <c r="B519" s="177"/>
      <c r="C519" s="177"/>
    </row>
    <row r="520">
      <c r="A520" s="177"/>
      <c r="B520" s="177"/>
      <c r="C520" s="177"/>
    </row>
    <row r="521">
      <c r="A521" s="177"/>
      <c r="B521" s="177"/>
      <c r="C521" s="177"/>
    </row>
    <row r="522">
      <c r="A522" s="177"/>
      <c r="B522" s="177"/>
      <c r="C522" s="177"/>
    </row>
    <row r="523">
      <c r="A523" s="177"/>
      <c r="B523" s="177"/>
      <c r="C523" s="177"/>
    </row>
    <row r="524">
      <c r="A524" s="177"/>
      <c r="B524" s="177"/>
      <c r="C524" s="177"/>
    </row>
    <row r="525">
      <c r="A525" s="177"/>
      <c r="B525" s="177"/>
      <c r="C525" s="177"/>
    </row>
    <row r="526">
      <c r="A526" s="177"/>
      <c r="B526" s="177"/>
      <c r="C526" s="177"/>
    </row>
    <row r="527">
      <c r="A527" s="177"/>
      <c r="B527" s="177"/>
      <c r="C527" s="177"/>
    </row>
    <row r="528">
      <c r="A528" s="177"/>
      <c r="B528" s="177"/>
      <c r="C528" s="177"/>
    </row>
    <row r="529">
      <c r="A529" s="177"/>
      <c r="B529" s="177"/>
      <c r="C529" s="177"/>
    </row>
    <row r="530">
      <c r="A530" s="177"/>
      <c r="B530" s="177"/>
      <c r="C530" s="177"/>
    </row>
    <row r="531">
      <c r="A531" s="177"/>
      <c r="B531" s="177"/>
      <c r="C531" s="177"/>
    </row>
    <row r="532">
      <c r="A532" s="177"/>
      <c r="B532" s="177"/>
      <c r="C532" s="177"/>
    </row>
    <row r="533">
      <c r="A533" s="177"/>
      <c r="B533" s="177"/>
      <c r="C533" s="177"/>
    </row>
    <row r="534">
      <c r="A534" s="177"/>
      <c r="B534" s="177"/>
      <c r="C534" s="177"/>
    </row>
    <row r="535">
      <c r="A535" s="177"/>
      <c r="B535" s="177"/>
      <c r="C535" s="177"/>
    </row>
    <row r="536">
      <c r="A536" s="177"/>
      <c r="B536" s="177"/>
      <c r="C536" s="177"/>
    </row>
    <row r="537">
      <c r="A537" s="177"/>
      <c r="B537" s="177"/>
      <c r="C537" s="177"/>
    </row>
    <row r="538">
      <c r="A538" s="177"/>
      <c r="B538" s="177"/>
      <c r="C538" s="177"/>
    </row>
    <row r="539">
      <c r="A539" s="177"/>
      <c r="B539" s="177"/>
      <c r="C539" s="177"/>
    </row>
    <row r="540">
      <c r="A540" s="177"/>
      <c r="B540" s="177"/>
      <c r="C540" s="177"/>
    </row>
    <row r="541">
      <c r="A541" s="177"/>
      <c r="B541" s="177"/>
      <c r="C541" s="177"/>
    </row>
    <row r="542">
      <c r="A542" s="177"/>
      <c r="B542" s="177"/>
      <c r="C542" s="177"/>
    </row>
    <row r="543">
      <c r="A543" s="177"/>
      <c r="B543" s="177"/>
      <c r="C543" s="177"/>
    </row>
    <row r="544">
      <c r="A544" s="177"/>
      <c r="B544" s="177"/>
      <c r="C544" s="177"/>
    </row>
    <row r="545">
      <c r="A545" s="177"/>
      <c r="B545" s="177"/>
      <c r="C545" s="177"/>
    </row>
    <row r="546">
      <c r="A546" s="177"/>
      <c r="B546" s="177"/>
      <c r="C546" s="177"/>
    </row>
    <row r="547">
      <c r="A547" s="177"/>
      <c r="B547" s="177"/>
      <c r="C547" s="177"/>
    </row>
    <row r="548">
      <c r="A548" s="177"/>
      <c r="B548" s="177"/>
      <c r="C548" s="177"/>
    </row>
    <row r="549">
      <c r="A549" s="177"/>
      <c r="B549" s="177"/>
      <c r="C549" s="177"/>
    </row>
    <row r="550">
      <c r="A550" s="177"/>
      <c r="B550" s="177"/>
      <c r="C550" s="177"/>
    </row>
    <row r="551">
      <c r="A551" s="177"/>
      <c r="B551" s="177"/>
      <c r="C551" s="177"/>
    </row>
    <row r="552">
      <c r="A552" s="177"/>
      <c r="B552" s="177"/>
      <c r="C552" s="177"/>
    </row>
    <row r="553">
      <c r="A553" s="177"/>
      <c r="B553" s="177"/>
      <c r="C553" s="177"/>
    </row>
    <row r="554">
      <c r="A554" s="177"/>
      <c r="B554" s="177"/>
      <c r="C554" s="177"/>
    </row>
    <row r="555">
      <c r="A555" s="177"/>
      <c r="B555" s="177"/>
      <c r="C555" s="177"/>
    </row>
    <row r="556">
      <c r="A556" s="177"/>
      <c r="B556" s="177"/>
      <c r="C556" s="177"/>
    </row>
    <row r="557">
      <c r="A557" s="177"/>
      <c r="B557" s="177"/>
      <c r="C557" s="177"/>
    </row>
    <row r="558">
      <c r="A558" s="177"/>
      <c r="B558" s="177"/>
      <c r="C558" s="177"/>
    </row>
    <row r="559">
      <c r="A559" s="177"/>
      <c r="B559" s="177"/>
      <c r="C559" s="177"/>
    </row>
    <row r="560">
      <c r="A560" s="177"/>
      <c r="B560" s="177"/>
      <c r="C560" s="177"/>
    </row>
    <row r="561">
      <c r="A561" s="177"/>
      <c r="B561" s="177"/>
      <c r="C561" s="177"/>
    </row>
    <row r="562">
      <c r="A562" s="177"/>
      <c r="B562" s="177"/>
      <c r="C562" s="177"/>
    </row>
    <row r="563">
      <c r="A563" s="177"/>
      <c r="B563" s="177"/>
      <c r="C563" s="177"/>
    </row>
    <row r="564">
      <c r="A564" s="177"/>
      <c r="B564" s="177"/>
      <c r="C564" s="177"/>
    </row>
    <row r="565">
      <c r="A565" s="177"/>
      <c r="B565" s="177"/>
      <c r="C565" s="177"/>
    </row>
    <row r="566">
      <c r="A566" s="177"/>
      <c r="B566" s="177"/>
      <c r="C566" s="177"/>
    </row>
    <row r="567">
      <c r="A567" s="177"/>
      <c r="B567" s="177"/>
      <c r="C567" s="177"/>
    </row>
    <row r="568">
      <c r="A568" s="177"/>
      <c r="B568" s="177"/>
      <c r="C568" s="177"/>
    </row>
    <row r="569">
      <c r="A569" s="177"/>
      <c r="B569" s="177"/>
      <c r="C569" s="177"/>
    </row>
    <row r="570">
      <c r="A570" s="177"/>
      <c r="B570" s="177"/>
      <c r="C570" s="177"/>
    </row>
    <row r="571">
      <c r="A571" s="177"/>
      <c r="B571" s="177"/>
      <c r="C571" s="177"/>
    </row>
    <row r="572">
      <c r="A572" s="177"/>
      <c r="B572" s="177"/>
      <c r="C572" s="177"/>
    </row>
    <row r="573">
      <c r="A573" s="177"/>
      <c r="B573" s="177"/>
      <c r="C573" s="177"/>
    </row>
    <row r="574">
      <c r="A574" s="177"/>
      <c r="B574" s="177"/>
      <c r="C574" s="177"/>
    </row>
    <row r="575">
      <c r="A575" s="177"/>
      <c r="B575" s="177"/>
      <c r="C575" s="177"/>
    </row>
    <row r="576">
      <c r="A576" s="177"/>
      <c r="B576" s="177"/>
      <c r="C576" s="177"/>
    </row>
    <row r="577">
      <c r="A577" s="177"/>
      <c r="B577" s="177"/>
      <c r="C577" s="177"/>
    </row>
    <row r="578">
      <c r="A578" s="177"/>
      <c r="B578" s="177"/>
      <c r="C578" s="177"/>
    </row>
    <row r="579">
      <c r="A579" s="177"/>
      <c r="B579" s="177"/>
      <c r="C579" s="177"/>
    </row>
    <row r="580">
      <c r="A580" s="177"/>
      <c r="B580" s="177"/>
      <c r="C580" s="177"/>
    </row>
    <row r="581">
      <c r="A581" s="177"/>
      <c r="B581" s="177"/>
      <c r="C581" s="177"/>
    </row>
    <row r="582">
      <c r="A582" s="177"/>
      <c r="B582" s="177"/>
      <c r="C582" s="177"/>
    </row>
    <row r="583">
      <c r="A583" s="177"/>
      <c r="B583" s="177"/>
      <c r="C583" s="177"/>
    </row>
    <row r="584">
      <c r="A584" s="177"/>
      <c r="B584" s="177"/>
      <c r="C584" s="177"/>
    </row>
    <row r="585">
      <c r="A585" s="177"/>
      <c r="B585" s="177"/>
      <c r="C585" s="177"/>
    </row>
    <row r="586">
      <c r="A586" s="177"/>
      <c r="B586" s="177"/>
      <c r="C586" s="177"/>
    </row>
    <row r="587">
      <c r="A587" s="177"/>
      <c r="B587" s="177"/>
      <c r="C587" s="177"/>
    </row>
    <row r="588">
      <c r="A588" s="177"/>
      <c r="B588" s="177"/>
      <c r="C588" s="177"/>
    </row>
    <row r="589">
      <c r="A589" s="177"/>
      <c r="B589" s="177"/>
      <c r="C589" s="177"/>
    </row>
    <row r="590">
      <c r="A590" s="177"/>
      <c r="B590" s="177"/>
      <c r="C590" s="177"/>
    </row>
    <row r="591">
      <c r="A591" s="177"/>
      <c r="B591" s="177"/>
      <c r="C591" s="177"/>
    </row>
    <row r="592">
      <c r="A592" s="177"/>
      <c r="B592" s="177"/>
      <c r="C592" s="177"/>
    </row>
    <row r="593">
      <c r="A593" s="177"/>
      <c r="B593" s="177"/>
      <c r="C593" s="177"/>
    </row>
    <row r="594">
      <c r="A594" s="177"/>
      <c r="B594" s="177"/>
      <c r="C594" s="177"/>
    </row>
    <row r="595">
      <c r="A595" s="177"/>
      <c r="B595" s="177"/>
      <c r="C595" s="177"/>
    </row>
    <row r="596">
      <c r="A596" s="177"/>
      <c r="B596" s="177"/>
      <c r="C596" s="177"/>
    </row>
    <row r="597">
      <c r="A597" s="177"/>
      <c r="B597" s="177"/>
      <c r="C597" s="177"/>
    </row>
    <row r="598">
      <c r="A598" s="177"/>
      <c r="B598" s="177"/>
      <c r="C598" s="177"/>
    </row>
    <row r="599">
      <c r="A599" s="177"/>
      <c r="B599" s="177"/>
      <c r="C599" s="177"/>
    </row>
    <row r="600">
      <c r="A600" s="177"/>
      <c r="B600" s="177"/>
      <c r="C600" s="177"/>
    </row>
    <row r="601">
      <c r="A601" s="177"/>
      <c r="B601" s="177"/>
      <c r="C601" s="177"/>
    </row>
    <row r="602">
      <c r="A602" s="177"/>
      <c r="B602" s="177"/>
      <c r="C602" s="177"/>
    </row>
    <row r="603">
      <c r="A603" s="177"/>
      <c r="B603" s="177"/>
      <c r="C603" s="177"/>
    </row>
    <row r="604">
      <c r="A604" s="177"/>
      <c r="B604" s="177"/>
      <c r="C604" s="177"/>
    </row>
    <row r="605">
      <c r="A605" s="177"/>
      <c r="B605" s="177"/>
      <c r="C605" s="177"/>
    </row>
    <row r="606">
      <c r="A606" s="177"/>
      <c r="B606" s="177"/>
      <c r="C606" s="177"/>
    </row>
    <row r="607">
      <c r="A607" s="177"/>
      <c r="B607" s="177"/>
      <c r="C607" s="177"/>
    </row>
    <row r="608">
      <c r="A608" s="177"/>
      <c r="B608" s="177"/>
      <c r="C608" s="177"/>
    </row>
    <row r="609">
      <c r="A609" s="177"/>
      <c r="B609" s="177"/>
      <c r="C609" s="177"/>
    </row>
    <row r="610">
      <c r="A610" s="177"/>
      <c r="B610" s="177"/>
      <c r="C610" s="177"/>
    </row>
    <row r="611">
      <c r="A611" s="177"/>
      <c r="B611" s="177"/>
      <c r="C611" s="177"/>
    </row>
    <row r="612">
      <c r="A612" s="177"/>
      <c r="B612" s="177"/>
      <c r="C612" s="177"/>
    </row>
    <row r="613">
      <c r="A613" s="177"/>
      <c r="B613" s="177"/>
      <c r="C613" s="177"/>
    </row>
    <row r="614">
      <c r="A614" s="177"/>
      <c r="B614" s="177"/>
      <c r="C614" s="177"/>
    </row>
    <row r="615">
      <c r="A615" s="177"/>
      <c r="B615" s="177"/>
      <c r="C615" s="177"/>
    </row>
    <row r="616">
      <c r="A616" s="177"/>
      <c r="B616" s="177"/>
      <c r="C616" s="177"/>
    </row>
    <row r="617">
      <c r="A617" s="177"/>
      <c r="B617" s="177"/>
      <c r="C617" s="177"/>
    </row>
    <row r="618">
      <c r="A618" s="177"/>
      <c r="B618" s="177"/>
      <c r="C618" s="177"/>
    </row>
    <row r="619">
      <c r="A619" s="177"/>
      <c r="B619" s="177"/>
      <c r="C619" s="177"/>
    </row>
    <row r="620">
      <c r="A620" s="177"/>
      <c r="B620" s="177"/>
      <c r="C620" s="177"/>
    </row>
    <row r="621">
      <c r="A621" s="177"/>
      <c r="B621" s="177"/>
      <c r="C621" s="177"/>
    </row>
    <row r="622">
      <c r="A622" s="177"/>
      <c r="B622" s="177"/>
      <c r="C622" s="177"/>
    </row>
    <row r="623">
      <c r="A623" s="177"/>
      <c r="B623" s="177"/>
      <c r="C623" s="177"/>
    </row>
    <row r="624">
      <c r="A624" s="177"/>
      <c r="B624" s="177"/>
      <c r="C624" s="177"/>
    </row>
    <row r="625">
      <c r="A625" s="177"/>
      <c r="B625" s="177"/>
      <c r="C625" s="177"/>
    </row>
    <row r="626">
      <c r="A626" s="177"/>
      <c r="B626" s="177"/>
      <c r="C626" s="177"/>
    </row>
    <row r="627">
      <c r="A627" s="177"/>
      <c r="B627" s="177"/>
      <c r="C627" s="177"/>
    </row>
    <row r="628">
      <c r="A628" s="177"/>
      <c r="B628" s="177"/>
      <c r="C628" s="177"/>
    </row>
    <row r="629">
      <c r="A629" s="177"/>
      <c r="B629" s="177"/>
      <c r="C629" s="177"/>
    </row>
    <row r="630">
      <c r="A630" s="177"/>
      <c r="B630" s="177"/>
      <c r="C630" s="177"/>
    </row>
    <row r="631">
      <c r="A631" s="177"/>
      <c r="B631" s="177"/>
      <c r="C631" s="177"/>
    </row>
    <row r="632">
      <c r="A632" s="177"/>
      <c r="B632" s="177"/>
      <c r="C632" s="177"/>
    </row>
    <row r="633">
      <c r="A633" s="177"/>
      <c r="B633" s="177"/>
      <c r="C633" s="177"/>
    </row>
    <row r="634">
      <c r="A634" s="177"/>
      <c r="B634" s="177"/>
      <c r="C634" s="177"/>
    </row>
    <row r="635">
      <c r="A635" s="177"/>
      <c r="B635" s="177"/>
      <c r="C635" s="177"/>
    </row>
    <row r="636">
      <c r="A636" s="177"/>
      <c r="B636" s="177"/>
      <c r="C636" s="177"/>
    </row>
    <row r="637">
      <c r="A637" s="177"/>
      <c r="B637" s="177"/>
      <c r="C637" s="177"/>
    </row>
    <row r="638">
      <c r="A638" s="177"/>
      <c r="B638" s="177"/>
      <c r="C638" s="177"/>
    </row>
    <row r="639">
      <c r="A639" s="177"/>
      <c r="B639" s="177"/>
      <c r="C639" s="177"/>
    </row>
    <row r="640">
      <c r="A640" s="177"/>
      <c r="B640" s="177"/>
      <c r="C640" s="177"/>
    </row>
    <row r="641">
      <c r="A641" s="177"/>
      <c r="B641" s="177"/>
      <c r="C641" s="177"/>
    </row>
    <row r="642">
      <c r="A642" s="177"/>
      <c r="B642" s="177"/>
      <c r="C642" s="177"/>
    </row>
    <row r="643">
      <c r="A643" s="177"/>
      <c r="B643" s="177"/>
      <c r="C643" s="177"/>
    </row>
    <row r="644">
      <c r="A644" s="177"/>
      <c r="B644" s="177"/>
      <c r="C644" s="177"/>
    </row>
    <row r="645">
      <c r="A645" s="177"/>
      <c r="B645" s="177"/>
      <c r="C645" s="177"/>
    </row>
    <row r="646">
      <c r="A646" s="177"/>
      <c r="B646" s="177"/>
      <c r="C646" s="177"/>
    </row>
    <row r="647">
      <c r="A647" s="177"/>
      <c r="B647" s="177"/>
      <c r="C647" s="177"/>
    </row>
    <row r="648">
      <c r="A648" s="177"/>
      <c r="B648" s="177"/>
      <c r="C648" s="177"/>
    </row>
    <row r="649">
      <c r="A649" s="177"/>
      <c r="B649" s="177"/>
      <c r="C649" s="177"/>
    </row>
    <row r="650">
      <c r="A650" s="177"/>
      <c r="B650" s="177"/>
      <c r="C650" s="177"/>
    </row>
    <row r="651">
      <c r="A651" s="177"/>
      <c r="B651" s="177"/>
      <c r="C651" s="177"/>
    </row>
    <row r="652">
      <c r="A652" s="177"/>
      <c r="B652" s="177"/>
      <c r="C652" s="177"/>
    </row>
    <row r="653">
      <c r="A653" s="177"/>
      <c r="B653" s="177"/>
      <c r="C653" s="177"/>
    </row>
    <row r="654">
      <c r="A654" s="177"/>
      <c r="B654" s="177"/>
      <c r="C654" s="177"/>
    </row>
    <row r="655">
      <c r="A655" s="177"/>
      <c r="B655" s="177"/>
      <c r="C655" s="177"/>
    </row>
    <row r="656">
      <c r="A656" s="177"/>
      <c r="B656" s="177"/>
      <c r="C656" s="177"/>
    </row>
    <row r="657">
      <c r="A657" s="177"/>
      <c r="B657" s="177"/>
      <c r="C657" s="177"/>
    </row>
    <row r="658">
      <c r="A658" s="177"/>
      <c r="B658" s="177"/>
      <c r="C658" s="177"/>
    </row>
    <row r="659">
      <c r="A659" s="177"/>
      <c r="B659" s="177"/>
      <c r="C659" s="177"/>
    </row>
    <row r="660">
      <c r="A660" s="177"/>
      <c r="B660" s="177"/>
      <c r="C660" s="177"/>
    </row>
    <row r="661">
      <c r="A661" s="177"/>
      <c r="B661" s="177"/>
      <c r="C661" s="177"/>
    </row>
    <row r="662">
      <c r="A662" s="177"/>
      <c r="B662" s="177"/>
      <c r="C662" s="177"/>
    </row>
    <row r="663">
      <c r="A663" s="177"/>
      <c r="B663" s="177"/>
      <c r="C663" s="177"/>
    </row>
    <row r="664">
      <c r="A664" s="177"/>
      <c r="B664" s="177"/>
      <c r="C664" s="177"/>
    </row>
    <row r="665">
      <c r="A665" s="177"/>
      <c r="B665" s="177"/>
      <c r="C665" s="177"/>
    </row>
    <row r="666">
      <c r="A666" s="177"/>
      <c r="B666" s="177"/>
      <c r="C666" s="177"/>
    </row>
    <row r="667">
      <c r="A667" s="177"/>
      <c r="B667" s="177"/>
      <c r="C667" s="177"/>
    </row>
    <row r="668">
      <c r="A668" s="177"/>
      <c r="B668" s="177"/>
      <c r="C668" s="177"/>
    </row>
    <row r="669">
      <c r="A669" s="177"/>
      <c r="B669" s="177"/>
      <c r="C669" s="177"/>
    </row>
    <row r="670">
      <c r="A670" s="177"/>
      <c r="B670" s="177"/>
      <c r="C670" s="177"/>
    </row>
    <row r="671">
      <c r="A671" s="177"/>
      <c r="B671" s="177"/>
      <c r="C671" s="177"/>
    </row>
    <row r="672">
      <c r="A672" s="177"/>
      <c r="B672" s="177"/>
      <c r="C672" s="177"/>
    </row>
    <row r="673">
      <c r="A673" s="177"/>
      <c r="B673" s="177"/>
      <c r="C673" s="177"/>
    </row>
    <row r="674">
      <c r="A674" s="177"/>
      <c r="B674" s="177"/>
      <c r="C674" s="177"/>
    </row>
    <row r="675">
      <c r="A675" s="177"/>
      <c r="B675" s="177"/>
      <c r="C675" s="177"/>
    </row>
    <row r="676">
      <c r="A676" s="177"/>
      <c r="B676" s="177"/>
      <c r="C676" s="177"/>
    </row>
    <row r="677">
      <c r="A677" s="177"/>
      <c r="B677" s="177"/>
      <c r="C677" s="177"/>
    </row>
    <row r="678">
      <c r="A678" s="177"/>
      <c r="B678" s="177"/>
      <c r="C678" s="177"/>
    </row>
    <row r="679">
      <c r="A679" s="177"/>
      <c r="B679" s="177"/>
      <c r="C679" s="177"/>
    </row>
    <row r="680">
      <c r="A680" s="177"/>
      <c r="B680" s="177"/>
      <c r="C680" s="177"/>
    </row>
    <row r="681">
      <c r="A681" s="177"/>
      <c r="B681" s="177"/>
      <c r="C681" s="177"/>
    </row>
    <row r="682">
      <c r="A682" s="177"/>
      <c r="B682" s="177"/>
      <c r="C682" s="177"/>
    </row>
    <row r="683">
      <c r="A683" s="177"/>
      <c r="B683" s="177"/>
      <c r="C683" s="177"/>
    </row>
    <row r="684">
      <c r="A684" s="177"/>
      <c r="B684" s="177"/>
      <c r="C684" s="177"/>
    </row>
    <row r="685">
      <c r="A685" s="177"/>
      <c r="B685" s="177"/>
      <c r="C685" s="177"/>
    </row>
    <row r="686">
      <c r="A686" s="177"/>
      <c r="B686" s="177"/>
      <c r="C686" s="177"/>
    </row>
    <row r="687">
      <c r="A687" s="177"/>
      <c r="B687" s="177"/>
      <c r="C687" s="177"/>
    </row>
    <row r="688">
      <c r="A688" s="177"/>
      <c r="B688" s="177"/>
      <c r="C688" s="177"/>
    </row>
    <row r="689">
      <c r="A689" s="177"/>
      <c r="B689" s="177"/>
      <c r="C689" s="177"/>
    </row>
    <row r="690">
      <c r="A690" s="177"/>
      <c r="B690" s="177"/>
      <c r="C690" s="177"/>
    </row>
    <row r="691">
      <c r="A691" s="177"/>
      <c r="B691" s="177"/>
      <c r="C691" s="177"/>
    </row>
    <row r="692">
      <c r="A692" s="177"/>
      <c r="B692" s="177"/>
      <c r="C692" s="177"/>
    </row>
    <row r="693">
      <c r="A693" s="177"/>
      <c r="B693" s="177"/>
      <c r="C693" s="177"/>
    </row>
    <row r="694">
      <c r="A694" s="177"/>
      <c r="B694" s="177"/>
      <c r="C694" s="177"/>
    </row>
    <row r="695">
      <c r="A695" s="177"/>
      <c r="B695" s="177"/>
      <c r="C695" s="177"/>
    </row>
    <row r="696">
      <c r="A696" s="177"/>
      <c r="B696" s="177"/>
      <c r="C696" s="177"/>
    </row>
    <row r="697">
      <c r="A697" s="177"/>
      <c r="B697" s="177"/>
      <c r="C697" s="177"/>
    </row>
    <row r="698">
      <c r="A698" s="177"/>
      <c r="B698" s="177"/>
      <c r="C698" s="177"/>
    </row>
    <row r="699">
      <c r="A699" s="177"/>
      <c r="B699" s="177"/>
      <c r="C699" s="177"/>
    </row>
    <row r="700">
      <c r="A700" s="177"/>
      <c r="B700" s="177"/>
      <c r="C700" s="177"/>
    </row>
    <row r="701">
      <c r="A701" s="177"/>
      <c r="B701" s="177"/>
      <c r="C701" s="177"/>
    </row>
    <row r="702">
      <c r="A702" s="177"/>
      <c r="B702" s="177"/>
      <c r="C702" s="177"/>
    </row>
    <row r="703">
      <c r="A703" s="177"/>
      <c r="B703" s="177"/>
      <c r="C703" s="177"/>
    </row>
    <row r="704">
      <c r="A704" s="177"/>
      <c r="B704" s="177"/>
      <c r="C704" s="177"/>
    </row>
    <row r="705">
      <c r="A705" s="177"/>
      <c r="B705" s="177"/>
      <c r="C705" s="177"/>
    </row>
    <row r="706">
      <c r="A706" s="177"/>
      <c r="B706" s="177"/>
      <c r="C706" s="177"/>
    </row>
    <row r="707">
      <c r="A707" s="177"/>
      <c r="B707" s="177"/>
      <c r="C707" s="177"/>
    </row>
    <row r="708">
      <c r="A708" s="177"/>
      <c r="B708" s="177"/>
      <c r="C708" s="177"/>
    </row>
    <row r="709">
      <c r="A709" s="177"/>
      <c r="B709" s="177"/>
      <c r="C709" s="177"/>
    </row>
    <row r="710">
      <c r="A710" s="177"/>
      <c r="B710" s="177"/>
      <c r="C710" s="177"/>
    </row>
    <row r="711">
      <c r="A711" s="177"/>
      <c r="B711" s="177"/>
      <c r="C711" s="177"/>
    </row>
    <row r="712">
      <c r="A712" s="177"/>
      <c r="B712" s="177"/>
      <c r="C712" s="177"/>
    </row>
    <row r="713">
      <c r="A713" s="177"/>
      <c r="B713" s="177"/>
      <c r="C713" s="177"/>
    </row>
    <row r="714">
      <c r="A714" s="177"/>
      <c r="B714" s="177"/>
      <c r="C714" s="177"/>
    </row>
    <row r="715">
      <c r="A715" s="177"/>
      <c r="B715" s="177"/>
      <c r="C715" s="177"/>
    </row>
    <row r="716">
      <c r="A716" s="177"/>
      <c r="B716" s="177"/>
      <c r="C716" s="177"/>
    </row>
    <row r="717">
      <c r="A717" s="177"/>
      <c r="B717" s="177"/>
      <c r="C717" s="177"/>
    </row>
    <row r="718">
      <c r="A718" s="177"/>
      <c r="B718" s="177"/>
      <c r="C718" s="177"/>
    </row>
    <row r="719">
      <c r="A719" s="177"/>
      <c r="B719" s="177"/>
      <c r="C719" s="177"/>
    </row>
    <row r="720">
      <c r="A720" s="177"/>
      <c r="B720" s="177"/>
      <c r="C720" s="177"/>
    </row>
    <row r="721">
      <c r="A721" s="177"/>
      <c r="B721" s="177"/>
      <c r="C721" s="177"/>
    </row>
    <row r="722">
      <c r="A722" s="177"/>
      <c r="B722" s="177"/>
      <c r="C722" s="177"/>
    </row>
    <row r="723">
      <c r="A723" s="177"/>
      <c r="B723" s="177"/>
      <c r="C723" s="177"/>
    </row>
    <row r="724">
      <c r="A724" s="177"/>
      <c r="B724" s="177"/>
      <c r="C724" s="177"/>
    </row>
    <row r="725">
      <c r="A725" s="177"/>
      <c r="B725" s="177"/>
      <c r="C725" s="177"/>
    </row>
    <row r="726">
      <c r="A726" s="177"/>
      <c r="B726" s="177"/>
      <c r="C726" s="177"/>
    </row>
    <row r="727">
      <c r="A727" s="177"/>
      <c r="B727" s="177"/>
      <c r="C727" s="177"/>
    </row>
    <row r="728">
      <c r="A728" s="177"/>
      <c r="B728" s="177"/>
      <c r="C728" s="177"/>
    </row>
    <row r="729">
      <c r="A729" s="177"/>
      <c r="B729" s="177"/>
      <c r="C729" s="177"/>
    </row>
    <row r="730">
      <c r="A730" s="177"/>
      <c r="B730" s="177"/>
      <c r="C730" s="177"/>
    </row>
    <row r="731">
      <c r="A731" s="177"/>
      <c r="B731" s="177"/>
      <c r="C731" s="177"/>
    </row>
    <row r="732">
      <c r="A732" s="177"/>
      <c r="B732" s="177"/>
      <c r="C732" s="177"/>
    </row>
    <row r="733">
      <c r="A733" s="177"/>
      <c r="B733" s="177"/>
      <c r="C733" s="177"/>
    </row>
    <row r="734">
      <c r="A734" s="177"/>
      <c r="B734" s="177"/>
      <c r="C734" s="177"/>
    </row>
    <row r="735">
      <c r="A735" s="177"/>
      <c r="B735" s="177"/>
      <c r="C735" s="177"/>
    </row>
    <row r="736">
      <c r="A736" s="177"/>
      <c r="B736" s="177"/>
      <c r="C736" s="177"/>
    </row>
    <row r="737">
      <c r="A737" s="177"/>
      <c r="B737" s="177"/>
      <c r="C737" s="177"/>
    </row>
    <row r="738">
      <c r="A738" s="177"/>
      <c r="B738" s="177"/>
      <c r="C738" s="177"/>
    </row>
    <row r="739">
      <c r="A739" s="177"/>
      <c r="B739" s="177"/>
      <c r="C739" s="177"/>
    </row>
    <row r="740">
      <c r="A740" s="177"/>
      <c r="B740" s="177"/>
      <c r="C740" s="177"/>
    </row>
    <row r="741">
      <c r="A741" s="177"/>
      <c r="B741" s="177"/>
      <c r="C741" s="177"/>
    </row>
    <row r="742">
      <c r="A742" s="177"/>
      <c r="B742" s="177"/>
      <c r="C742" s="177"/>
    </row>
    <row r="743">
      <c r="A743" s="177"/>
      <c r="B743" s="177"/>
      <c r="C743" s="177"/>
    </row>
    <row r="744">
      <c r="A744" s="177"/>
      <c r="B744" s="177"/>
      <c r="C744" s="177"/>
    </row>
    <row r="745">
      <c r="A745" s="177"/>
      <c r="B745" s="177"/>
      <c r="C745" s="177"/>
    </row>
    <row r="746">
      <c r="A746" s="177"/>
      <c r="B746" s="177"/>
      <c r="C746" s="177"/>
    </row>
    <row r="747">
      <c r="A747" s="177"/>
      <c r="B747" s="177"/>
      <c r="C747" s="177"/>
    </row>
    <row r="748">
      <c r="A748" s="177"/>
      <c r="B748" s="177"/>
      <c r="C748" s="177"/>
    </row>
    <row r="749">
      <c r="A749" s="177"/>
      <c r="B749" s="177"/>
      <c r="C749" s="177"/>
    </row>
    <row r="750">
      <c r="A750" s="177"/>
      <c r="B750" s="177"/>
      <c r="C750" s="177"/>
    </row>
    <row r="751">
      <c r="A751" s="177"/>
      <c r="B751" s="177"/>
      <c r="C751" s="177"/>
    </row>
    <row r="752">
      <c r="A752" s="177"/>
      <c r="B752" s="177"/>
      <c r="C752" s="177"/>
    </row>
    <row r="753">
      <c r="A753" s="177"/>
      <c r="B753" s="177"/>
      <c r="C753" s="177"/>
    </row>
    <row r="754">
      <c r="A754" s="177"/>
      <c r="B754" s="177"/>
      <c r="C754" s="177"/>
    </row>
    <row r="755">
      <c r="A755" s="177"/>
      <c r="B755" s="177"/>
      <c r="C755" s="177"/>
    </row>
    <row r="756">
      <c r="A756" s="177"/>
      <c r="B756" s="177"/>
      <c r="C756" s="177"/>
    </row>
    <row r="757">
      <c r="A757" s="177"/>
      <c r="B757" s="177"/>
      <c r="C757" s="177"/>
    </row>
    <row r="758">
      <c r="A758" s="177"/>
      <c r="B758" s="177"/>
      <c r="C758" s="177"/>
    </row>
    <row r="759">
      <c r="A759" s="177"/>
      <c r="B759" s="177"/>
      <c r="C759" s="177"/>
    </row>
    <row r="760">
      <c r="A760" s="177"/>
      <c r="B760" s="177"/>
      <c r="C760" s="177"/>
    </row>
    <row r="761">
      <c r="A761" s="177"/>
      <c r="B761" s="177"/>
      <c r="C761" s="177"/>
    </row>
    <row r="762">
      <c r="A762" s="177"/>
      <c r="B762" s="177"/>
      <c r="C762" s="177"/>
    </row>
    <row r="763">
      <c r="A763" s="177"/>
      <c r="B763" s="177"/>
      <c r="C763" s="177"/>
    </row>
    <row r="764">
      <c r="A764" s="177"/>
      <c r="B764" s="177"/>
      <c r="C764" s="177"/>
    </row>
    <row r="765">
      <c r="A765" s="177"/>
      <c r="B765" s="177"/>
      <c r="C765" s="177"/>
    </row>
    <row r="766">
      <c r="A766" s="177"/>
      <c r="B766" s="177"/>
      <c r="C766" s="177"/>
    </row>
    <row r="767">
      <c r="A767" s="177"/>
      <c r="B767" s="177"/>
      <c r="C767" s="177"/>
    </row>
    <row r="768">
      <c r="A768" s="177"/>
      <c r="B768" s="177"/>
      <c r="C768" s="177"/>
    </row>
    <row r="769">
      <c r="A769" s="177"/>
      <c r="B769" s="177"/>
      <c r="C769" s="177"/>
    </row>
    <row r="770">
      <c r="A770" s="177"/>
      <c r="B770" s="177"/>
      <c r="C770" s="177"/>
    </row>
    <row r="771">
      <c r="A771" s="177"/>
      <c r="B771" s="177"/>
      <c r="C771" s="177"/>
    </row>
    <row r="772">
      <c r="A772" s="177"/>
      <c r="B772" s="177"/>
      <c r="C772" s="177"/>
    </row>
    <row r="773">
      <c r="A773" s="177"/>
      <c r="B773" s="177"/>
      <c r="C773" s="177"/>
    </row>
    <row r="774">
      <c r="A774" s="177"/>
      <c r="B774" s="177"/>
      <c r="C774" s="177"/>
    </row>
    <row r="775">
      <c r="A775" s="177"/>
      <c r="B775" s="177"/>
      <c r="C775" s="177"/>
    </row>
    <row r="776">
      <c r="A776" s="177"/>
      <c r="B776" s="177"/>
      <c r="C776" s="177"/>
    </row>
    <row r="777">
      <c r="A777" s="177"/>
      <c r="B777" s="177"/>
      <c r="C777" s="177"/>
    </row>
    <row r="778">
      <c r="A778" s="177"/>
      <c r="B778" s="177"/>
      <c r="C778" s="177"/>
    </row>
    <row r="779">
      <c r="A779" s="177"/>
      <c r="B779" s="177"/>
      <c r="C779" s="177"/>
    </row>
    <row r="780">
      <c r="A780" s="177"/>
      <c r="B780" s="177"/>
      <c r="C780" s="177"/>
    </row>
    <row r="781">
      <c r="A781" s="177"/>
      <c r="B781" s="177"/>
      <c r="C781" s="177"/>
    </row>
    <row r="782">
      <c r="A782" s="177"/>
      <c r="B782" s="177"/>
      <c r="C782" s="177"/>
    </row>
    <row r="783">
      <c r="A783" s="177"/>
      <c r="B783" s="177"/>
      <c r="C783" s="177"/>
    </row>
    <row r="784">
      <c r="A784" s="177"/>
      <c r="B784" s="177"/>
      <c r="C784" s="177"/>
    </row>
    <row r="785">
      <c r="A785" s="177"/>
      <c r="B785" s="177"/>
      <c r="C785" s="177"/>
    </row>
    <row r="786">
      <c r="A786" s="177"/>
      <c r="B786" s="177"/>
      <c r="C786" s="177"/>
    </row>
    <row r="787">
      <c r="A787" s="177"/>
      <c r="B787" s="177"/>
      <c r="C787" s="177"/>
    </row>
    <row r="788">
      <c r="A788" s="177"/>
      <c r="B788" s="177"/>
      <c r="C788" s="177"/>
    </row>
    <row r="789">
      <c r="A789" s="177"/>
      <c r="B789" s="177"/>
      <c r="C789" s="177"/>
    </row>
    <row r="790">
      <c r="A790" s="177"/>
      <c r="B790" s="177"/>
      <c r="C790" s="177"/>
    </row>
    <row r="791">
      <c r="A791" s="177"/>
      <c r="B791" s="177"/>
      <c r="C791" s="177"/>
    </row>
    <row r="792">
      <c r="A792" s="177"/>
      <c r="B792" s="177"/>
      <c r="C792" s="177"/>
    </row>
    <row r="793">
      <c r="A793" s="177"/>
      <c r="B793" s="177"/>
      <c r="C793" s="177"/>
    </row>
    <row r="794">
      <c r="A794" s="177"/>
      <c r="B794" s="177"/>
      <c r="C794" s="177"/>
    </row>
    <row r="795">
      <c r="A795" s="177"/>
      <c r="B795" s="177"/>
      <c r="C795" s="177"/>
    </row>
    <row r="796">
      <c r="A796" s="177"/>
      <c r="B796" s="177"/>
      <c r="C796" s="177"/>
    </row>
    <row r="797">
      <c r="A797" s="177"/>
      <c r="B797" s="177"/>
      <c r="C797" s="177"/>
    </row>
    <row r="798">
      <c r="A798" s="177"/>
      <c r="B798" s="177"/>
      <c r="C798" s="177"/>
    </row>
    <row r="799">
      <c r="A799" s="177"/>
      <c r="B799" s="177"/>
      <c r="C799" s="177"/>
    </row>
    <row r="800">
      <c r="A800" s="177"/>
      <c r="B800" s="177"/>
      <c r="C800" s="177"/>
    </row>
    <row r="801">
      <c r="A801" s="177"/>
      <c r="B801" s="177"/>
      <c r="C801" s="177"/>
    </row>
    <row r="802">
      <c r="A802" s="177"/>
      <c r="B802" s="177"/>
      <c r="C802" s="177"/>
    </row>
    <row r="803">
      <c r="A803" s="177"/>
      <c r="B803" s="177"/>
      <c r="C803" s="177"/>
    </row>
    <row r="804">
      <c r="A804" s="177"/>
      <c r="B804" s="177"/>
      <c r="C804" s="177"/>
    </row>
    <row r="805">
      <c r="A805" s="177"/>
      <c r="B805" s="177"/>
      <c r="C805" s="177"/>
    </row>
    <row r="806">
      <c r="A806" s="177"/>
      <c r="B806" s="177"/>
      <c r="C806" s="177"/>
    </row>
    <row r="807">
      <c r="A807" s="177"/>
      <c r="B807" s="177"/>
      <c r="C807" s="177"/>
    </row>
    <row r="808">
      <c r="A808" s="177"/>
      <c r="B808" s="177"/>
      <c r="C808" s="177"/>
    </row>
    <row r="809">
      <c r="A809" s="177"/>
      <c r="B809" s="177"/>
      <c r="C809" s="177"/>
    </row>
    <row r="810">
      <c r="A810" s="177"/>
      <c r="B810" s="177"/>
      <c r="C810" s="177"/>
    </row>
    <row r="811">
      <c r="A811" s="177"/>
      <c r="B811" s="177"/>
      <c r="C811" s="177"/>
    </row>
    <row r="812">
      <c r="A812" s="177"/>
      <c r="B812" s="177"/>
      <c r="C812" s="177"/>
    </row>
    <row r="813">
      <c r="A813" s="177"/>
      <c r="B813" s="177"/>
      <c r="C813" s="177"/>
    </row>
    <row r="814">
      <c r="A814" s="177"/>
      <c r="B814" s="177"/>
      <c r="C814" s="177"/>
    </row>
    <row r="815">
      <c r="A815" s="177"/>
      <c r="B815" s="177"/>
      <c r="C815" s="177"/>
    </row>
    <row r="816">
      <c r="A816" s="177"/>
      <c r="B816" s="177"/>
      <c r="C816" s="177"/>
    </row>
    <row r="817">
      <c r="A817" s="177"/>
      <c r="B817" s="177"/>
      <c r="C817" s="177"/>
    </row>
    <row r="818">
      <c r="A818" s="177"/>
      <c r="B818" s="177"/>
      <c r="C818" s="177"/>
    </row>
    <row r="819">
      <c r="A819" s="177"/>
      <c r="B819" s="177"/>
      <c r="C819" s="177"/>
    </row>
    <row r="820">
      <c r="A820" s="177"/>
      <c r="B820" s="177"/>
      <c r="C820" s="177"/>
    </row>
    <row r="821">
      <c r="A821" s="177"/>
      <c r="B821" s="177"/>
      <c r="C821" s="177"/>
    </row>
    <row r="822">
      <c r="A822" s="177"/>
      <c r="B822" s="177"/>
      <c r="C822" s="177"/>
    </row>
    <row r="823">
      <c r="A823" s="177"/>
      <c r="B823" s="177"/>
      <c r="C823" s="177"/>
    </row>
    <row r="824">
      <c r="A824" s="177"/>
      <c r="B824" s="177"/>
      <c r="C824" s="177"/>
    </row>
    <row r="825">
      <c r="A825" s="177"/>
      <c r="B825" s="177"/>
      <c r="C825" s="177"/>
    </row>
    <row r="826">
      <c r="A826" s="177"/>
      <c r="B826" s="177"/>
      <c r="C826" s="177"/>
    </row>
    <row r="827">
      <c r="A827" s="177"/>
      <c r="B827" s="177"/>
      <c r="C827" s="177"/>
    </row>
    <row r="828">
      <c r="A828" s="177"/>
      <c r="B828" s="177"/>
      <c r="C828" s="177"/>
    </row>
    <row r="829">
      <c r="A829" s="177"/>
      <c r="B829" s="177"/>
      <c r="C829" s="177"/>
    </row>
    <row r="830">
      <c r="A830" s="177"/>
      <c r="B830" s="177"/>
      <c r="C830" s="177"/>
    </row>
    <row r="831">
      <c r="A831" s="177"/>
      <c r="B831" s="177"/>
      <c r="C831" s="177"/>
    </row>
    <row r="832">
      <c r="A832" s="177"/>
      <c r="B832" s="177"/>
      <c r="C832" s="177"/>
    </row>
    <row r="833">
      <c r="A833" s="177"/>
      <c r="B833" s="177"/>
      <c r="C833" s="177"/>
    </row>
    <row r="834">
      <c r="A834" s="177"/>
      <c r="B834" s="177"/>
      <c r="C834" s="177"/>
    </row>
    <row r="835">
      <c r="A835" s="177"/>
      <c r="B835" s="177"/>
      <c r="C835" s="177"/>
    </row>
    <row r="836">
      <c r="A836" s="177"/>
      <c r="B836" s="177"/>
      <c r="C836" s="177"/>
    </row>
    <row r="837">
      <c r="A837" s="177"/>
      <c r="B837" s="177"/>
      <c r="C837" s="177"/>
    </row>
    <row r="838">
      <c r="A838" s="177"/>
      <c r="B838" s="177"/>
      <c r="C838" s="177"/>
    </row>
    <row r="839">
      <c r="A839" s="177"/>
      <c r="B839" s="177"/>
      <c r="C839" s="177"/>
    </row>
    <row r="840">
      <c r="A840" s="177"/>
      <c r="B840" s="177"/>
      <c r="C840" s="177"/>
    </row>
    <row r="841">
      <c r="A841" s="177"/>
      <c r="B841" s="177"/>
      <c r="C841" s="177"/>
    </row>
    <row r="842">
      <c r="A842" s="177"/>
      <c r="B842" s="177"/>
      <c r="C842" s="177"/>
    </row>
    <row r="843">
      <c r="A843" s="177"/>
      <c r="B843" s="177"/>
      <c r="C843" s="177"/>
    </row>
    <row r="844">
      <c r="A844" s="177"/>
      <c r="B844" s="177"/>
      <c r="C844" s="177"/>
    </row>
    <row r="845">
      <c r="A845" s="177"/>
      <c r="B845" s="177"/>
      <c r="C845" s="177"/>
    </row>
    <row r="846">
      <c r="A846" s="177"/>
      <c r="B846" s="177"/>
      <c r="C846" s="177"/>
    </row>
    <row r="847">
      <c r="A847" s="177"/>
      <c r="B847" s="177"/>
      <c r="C847" s="177"/>
    </row>
    <row r="848">
      <c r="A848" s="177"/>
      <c r="B848" s="177"/>
      <c r="C848" s="177"/>
    </row>
    <row r="849">
      <c r="A849" s="177"/>
      <c r="B849" s="177"/>
      <c r="C849" s="177"/>
    </row>
    <row r="850">
      <c r="A850" s="177"/>
      <c r="B850" s="177"/>
      <c r="C850" s="177"/>
    </row>
    <row r="851">
      <c r="A851" s="177"/>
      <c r="B851" s="177"/>
      <c r="C851" s="177"/>
    </row>
    <row r="852">
      <c r="A852" s="177"/>
      <c r="B852" s="177"/>
      <c r="C852" s="177"/>
    </row>
    <row r="853">
      <c r="A853" s="177"/>
      <c r="B853" s="177"/>
      <c r="C853" s="177"/>
    </row>
    <row r="854">
      <c r="A854" s="177"/>
      <c r="B854" s="177"/>
      <c r="C854" s="177"/>
    </row>
    <row r="855">
      <c r="A855" s="177"/>
      <c r="B855" s="177"/>
      <c r="C855" s="177"/>
    </row>
    <row r="856">
      <c r="A856" s="177"/>
      <c r="B856" s="177"/>
      <c r="C856" s="177"/>
    </row>
    <row r="857">
      <c r="A857" s="177"/>
      <c r="B857" s="177"/>
      <c r="C857" s="177"/>
    </row>
    <row r="858">
      <c r="A858" s="177"/>
      <c r="B858" s="177"/>
      <c r="C858" s="177"/>
    </row>
    <row r="859">
      <c r="A859" s="177"/>
      <c r="B859" s="177"/>
      <c r="C859" s="177"/>
    </row>
    <row r="860">
      <c r="A860" s="177"/>
      <c r="B860" s="177"/>
      <c r="C860" s="177"/>
    </row>
    <row r="861">
      <c r="A861" s="177"/>
      <c r="B861" s="177"/>
      <c r="C861" s="177"/>
    </row>
    <row r="862">
      <c r="A862" s="177"/>
      <c r="B862" s="177"/>
      <c r="C862" s="177"/>
    </row>
    <row r="863">
      <c r="A863" s="177"/>
      <c r="B863" s="177"/>
      <c r="C863" s="177"/>
    </row>
    <row r="864">
      <c r="A864" s="177"/>
      <c r="B864" s="177"/>
      <c r="C864" s="177"/>
    </row>
    <row r="865">
      <c r="A865" s="177"/>
      <c r="B865" s="177"/>
      <c r="C865" s="177"/>
    </row>
    <row r="866">
      <c r="A866" s="177"/>
      <c r="B866" s="177"/>
      <c r="C866" s="177"/>
    </row>
    <row r="867">
      <c r="A867" s="177"/>
      <c r="B867" s="177"/>
      <c r="C867" s="177"/>
    </row>
    <row r="868">
      <c r="A868" s="177"/>
      <c r="B868" s="177"/>
      <c r="C868" s="177"/>
    </row>
    <row r="869">
      <c r="A869" s="177"/>
      <c r="B869" s="177"/>
      <c r="C869" s="177"/>
    </row>
    <row r="870">
      <c r="A870" s="177"/>
      <c r="B870" s="177"/>
      <c r="C870" s="177"/>
    </row>
    <row r="871">
      <c r="A871" s="177"/>
      <c r="B871" s="177"/>
      <c r="C871" s="177"/>
    </row>
    <row r="872">
      <c r="A872" s="177"/>
      <c r="B872" s="177"/>
      <c r="C872" s="177"/>
    </row>
    <row r="873">
      <c r="A873" s="177"/>
      <c r="B873" s="177"/>
      <c r="C873" s="177"/>
    </row>
    <row r="874">
      <c r="A874" s="177"/>
      <c r="B874" s="177"/>
      <c r="C874" s="177"/>
    </row>
    <row r="875">
      <c r="A875" s="177"/>
      <c r="B875" s="177"/>
      <c r="C875" s="177"/>
    </row>
    <row r="876">
      <c r="A876" s="177"/>
      <c r="B876" s="177"/>
      <c r="C876" s="177"/>
    </row>
    <row r="877">
      <c r="A877" s="177"/>
      <c r="B877" s="177"/>
      <c r="C877" s="177"/>
    </row>
    <row r="878">
      <c r="A878" s="177"/>
      <c r="B878" s="177"/>
      <c r="C878" s="177"/>
    </row>
    <row r="879">
      <c r="A879" s="177"/>
      <c r="B879" s="177"/>
      <c r="C879" s="177"/>
    </row>
    <row r="880">
      <c r="A880" s="177"/>
      <c r="B880" s="177"/>
      <c r="C880" s="177"/>
    </row>
    <row r="881">
      <c r="A881" s="177"/>
      <c r="B881" s="177"/>
      <c r="C881" s="177"/>
    </row>
    <row r="882">
      <c r="A882" s="177"/>
      <c r="B882" s="177"/>
      <c r="C882" s="177"/>
    </row>
    <row r="883">
      <c r="A883" s="177"/>
      <c r="B883" s="177"/>
      <c r="C883" s="177"/>
    </row>
    <row r="884">
      <c r="A884" s="177"/>
      <c r="B884" s="177"/>
      <c r="C884" s="177"/>
    </row>
    <row r="885">
      <c r="A885" s="177"/>
      <c r="B885" s="177"/>
      <c r="C885" s="177"/>
    </row>
    <row r="886">
      <c r="A886" s="177"/>
      <c r="B886" s="177"/>
      <c r="C886" s="177"/>
    </row>
    <row r="887">
      <c r="A887" s="177"/>
      <c r="B887" s="177"/>
      <c r="C887" s="177"/>
    </row>
    <row r="888">
      <c r="A888" s="177"/>
      <c r="B888" s="177"/>
      <c r="C888" s="177"/>
    </row>
    <row r="889">
      <c r="A889" s="177"/>
      <c r="B889" s="177"/>
      <c r="C889" s="177"/>
    </row>
    <row r="890">
      <c r="A890" s="177"/>
      <c r="B890" s="177"/>
      <c r="C890" s="177"/>
    </row>
    <row r="891">
      <c r="A891" s="177"/>
      <c r="B891" s="177"/>
      <c r="C891" s="177"/>
    </row>
    <row r="892">
      <c r="A892" s="177"/>
      <c r="B892" s="177"/>
      <c r="C892" s="177"/>
    </row>
    <row r="893">
      <c r="A893" s="177"/>
      <c r="B893" s="177"/>
      <c r="C893" s="177"/>
    </row>
    <row r="894">
      <c r="A894" s="177"/>
      <c r="B894" s="177"/>
      <c r="C894" s="177"/>
    </row>
    <row r="895">
      <c r="A895" s="177"/>
      <c r="B895" s="177"/>
      <c r="C895" s="177"/>
    </row>
    <row r="896">
      <c r="A896" s="177"/>
      <c r="B896" s="177"/>
      <c r="C896" s="177"/>
    </row>
    <row r="897">
      <c r="A897" s="177"/>
      <c r="B897" s="177"/>
      <c r="C897" s="177"/>
    </row>
    <row r="898">
      <c r="A898" s="177"/>
      <c r="B898" s="177"/>
      <c r="C898" s="177"/>
    </row>
    <row r="899">
      <c r="A899" s="177"/>
      <c r="B899" s="177"/>
      <c r="C899" s="177"/>
    </row>
    <row r="900">
      <c r="A900" s="177"/>
      <c r="B900" s="177"/>
      <c r="C900" s="177"/>
    </row>
    <row r="901">
      <c r="A901" s="177"/>
      <c r="B901" s="177"/>
      <c r="C901" s="177"/>
    </row>
    <row r="902">
      <c r="A902" s="177"/>
      <c r="B902" s="177"/>
      <c r="C902" s="177"/>
    </row>
    <row r="903">
      <c r="A903" s="177"/>
      <c r="B903" s="177"/>
      <c r="C903" s="177"/>
    </row>
    <row r="904">
      <c r="A904" s="177"/>
      <c r="B904" s="177"/>
      <c r="C904" s="177"/>
    </row>
    <row r="905">
      <c r="A905" s="177"/>
      <c r="B905" s="177"/>
      <c r="C905" s="177"/>
    </row>
    <row r="906">
      <c r="A906" s="177"/>
      <c r="B906" s="177"/>
      <c r="C906" s="177"/>
    </row>
    <row r="907">
      <c r="A907" s="177"/>
      <c r="B907" s="177"/>
      <c r="C907" s="177"/>
    </row>
    <row r="908">
      <c r="A908" s="177"/>
      <c r="B908" s="177"/>
      <c r="C908" s="177"/>
    </row>
    <row r="909">
      <c r="A909" s="177"/>
      <c r="B909" s="177"/>
      <c r="C909" s="177"/>
    </row>
    <row r="910">
      <c r="A910" s="177"/>
      <c r="B910" s="177"/>
      <c r="C910" s="177"/>
    </row>
    <row r="911">
      <c r="A911" s="177"/>
      <c r="B911" s="177"/>
      <c r="C911" s="177"/>
    </row>
    <row r="912">
      <c r="A912" s="177"/>
      <c r="B912" s="177"/>
      <c r="C912" s="177"/>
    </row>
    <row r="913">
      <c r="A913" s="177"/>
      <c r="B913" s="177"/>
      <c r="C913" s="177"/>
    </row>
    <row r="914">
      <c r="A914" s="177"/>
      <c r="B914" s="177"/>
      <c r="C914" s="177"/>
    </row>
    <row r="915">
      <c r="A915" s="177"/>
      <c r="B915" s="177"/>
      <c r="C915" s="177"/>
    </row>
    <row r="916">
      <c r="A916" s="177"/>
      <c r="B916" s="177"/>
      <c r="C916" s="177"/>
    </row>
    <row r="917">
      <c r="A917" s="177"/>
      <c r="B917" s="177"/>
      <c r="C917" s="177"/>
    </row>
    <row r="918">
      <c r="A918" s="177"/>
      <c r="B918" s="177"/>
      <c r="C918" s="177"/>
    </row>
    <row r="919">
      <c r="A919" s="177"/>
      <c r="B919" s="177"/>
      <c r="C919" s="177"/>
    </row>
    <row r="920">
      <c r="A920" s="177"/>
      <c r="B920" s="177"/>
      <c r="C920" s="177"/>
    </row>
    <row r="921">
      <c r="A921" s="177"/>
      <c r="B921" s="177"/>
      <c r="C921" s="177"/>
    </row>
    <row r="922">
      <c r="A922" s="177"/>
      <c r="B922" s="177"/>
      <c r="C922" s="177"/>
    </row>
    <row r="923">
      <c r="A923" s="177"/>
      <c r="B923" s="177"/>
      <c r="C923" s="177"/>
    </row>
    <row r="924">
      <c r="A924" s="177"/>
      <c r="B924" s="177"/>
      <c r="C924" s="177"/>
    </row>
    <row r="925">
      <c r="A925" s="177"/>
      <c r="B925" s="177"/>
      <c r="C925" s="177"/>
    </row>
    <row r="926">
      <c r="A926" s="177"/>
      <c r="B926" s="177"/>
      <c r="C926" s="177"/>
    </row>
    <row r="927">
      <c r="A927" s="177"/>
      <c r="B927" s="177"/>
      <c r="C927" s="177"/>
    </row>
    <row r="928">
      <c r="A928" s="177"/>
      <c r="B928" s="177"/>
      <c r="C928" s="177"/>
    </row>
    <row r="929">
      <c r="A929" s="177"/>
      <c r="B929" s="177"/>
      <c r="C929" s="177"/>
    </row>
    <row r="930">
      <c r="A930" s="177"/>
      <c r="B930" s="177"/>
      <c r="C930" s="177"/>
    </row>
    <row r="931">
      <c r="A931" s="177"/>
      <c r="B931" s="177"/>
      <c r="C931" s="177"/>
    </row>
    <row r="932">
      <c r="A932" s="177"/>
      <c r="B932" s="177"/>
      <c r="C932" s="177"/>
    </row>
    <row r="933">
      <c r="A933" s="177"/>
      <c r="B933" s="177"/>
      <c r="C933" s="177"/>
    </row>
    <row r="934">
      <c r="A934" s="177"/>
      <c r="B934" s="177"/>
      <c r="C934" s="177"/>
    </row>
    <row r="935">
      <c r="A935" s="177"/>
      <c r="B935" s="177"/>
      <c r="C935" s="177"/>
    </row>
    <row r="936">
      <c r="A936" s="177"/>
      <c r="B936" s="177"/>
      <c r="C936" s="177"/>
    </row>
    <row r="937">
      <c r="A937" s="177"/>
      <c r="B937" s="177"/>
      <c r="C937" s="177"/>
    </row>
    <row r="938">
      <c r="A938" s="177"/>
      <c r="B938" s="177"/>
      <c r="C938" s="177"/>
    </row>
    <row r="939">
      <c r="A939" s="177"/>
      <c r="B939" s="177"/>
      <c r="C939" s="177"/>
    </row>
    <row r="940">
      <c r="A940" s="177"/>
      <c r="B940" s="177"/>
      <c r="C940" s="177"/>
    </row>
    <row r="941">
      <c r="A941" s="177"/>
      <c r="B941" s="177"/>
      <c r="C941" s="177"/>
    </row>
    <row r="942">
      <c r="A942" s="177"/>
      <c r="B942" s="177"/>
      <c r="C942" s="177"/>
    </row>
    <row r="943">
      <c r="A943" s="177"/>
      <c r="B943" s="177"/>
      <c r="C943" s="177"/>
    </row>
    <row r="944">
      <c r="A944" s="177"/>
      <c r="B944" s="177"/>
      <c r="C944" s="177"/>
    </row>
    <row r="945">
      <c r="A945" s="177"/>
      <c r="B945" s="177"/>
      <c r="C945" s="177"/>
    </row>
    <row r="946">
      <c r="A946" s="177"/>
      <c r="B946" s="177"/>
      <c r="C946" s="177"/>
    </row>
    <row r="947">
      <c r="A947" s="177"/>
      <c r="B947" s="177"/>
      <c r="C947" s="177"/>
    </row>
    <row r="948">
      <c r="A948" s="177"/>
      <c r="B948" s="177"/>
      <c r="C948" s="177"/>
    </row>
    <row r="949">
      <c r="A949" s="177"/>
      <c r="B949" s="177"/>
      <c r="C949" s="177"/>
    </row>
    <row r="950">
      <c r="A950" s="177"/>
      <c r="B950" s="177"/>
      <c r="C950" s="177"/>
    </row>
    <row r="951">
      <c r="A951" s="177"/>
      <c r="B951" s="177"/>
      <c r="C951" s="177"/>
    </row>
    <row r="952">
      <c r="A952" s="177"/>
      <c r="B952" s="177"/>
      <c r="C952" s="177"/>
    </row>
    <row r="953">
      <c r="A953" s="177"/>
      <c r="B953" s="177"/>
      <c r="C953" s="177"/>
    </row>
    <row r="954">
      <c r="A954" s="177"/>
      <c r="B954" s="177"/>
      <c r="C954" s="177"/>
    </row>
    <row r="955">
      <c r="A955" s="177"/>
      <c r="B955" s="177"/>
      <c r="C955" s="177"/>
    </row>
    <row r="956">
      <c r="A956" s="177"/>
      <c r="B956" s="177"/>
      <c r="C956" s="177"/>
    </row>
    <row r="957">
      <c r="A957" s="177"/>
      <c r="B957" s="177"/>
      <c r="C957" s="177"/>
    </row>
    <row r="958">
      <c r="A958" s="177"/>
      <c r="B958" s="177"/>
      <c r="C958" s="177"/>
    </row>
    <row r="959">
      <c r="A959" s="177"/>
      <c r="B959" s="177"/>
      <c r="C959" s="177"/>
    </row>
    <row r="960">
      <c r="A960" s="177"/>
      <c r="B960" s="177"/>
      <c r="C960" s="177"/>
    </row>
    <row r="961">
      <c r="A961" s="177"/>
      <c r="B961" s="177"/>
      <c r="C961" s="177"/>
    </row>
    <row r="962">
      <c r="A962" s="177"/>
      <c r="B962" s="177"/>
      <c r="C962" s="177"/>
    </row>
    <row r="963">
      <c r="A963" s="177"/>
      <c r="B963" s="177"/>
      <c r="C963" s="177"/>
    </row>
    <row r="964">
      <c r="A964" s="177"/>
      <c r="B964" s="177"/>
      <c r="C964" s="177"/>
    </row>
    <row r="965">
      <c r="A965" s="177"/>
      <c r="B965" s="177"/>
      <c r="C965" s="177"/>
    </row>
    <row r="966">
      <c r="A966" s="177"/>
      <c r="B966" s="177"/>
      <c r="C966" s="177"/>
    </row>
    <row r="967">
      <c r="A967" s="177"/>
      <c r="B967" s="177"/>
      <c r="C967" s="177"/>
    </row>
    <row r="968">
      <c r="A968" s="177"/>
      <c r="B968" s="177"/>
      <c r="C968" s="177"/>
    </row>
    <row r="969">
      <c r="A969" s="177"/>
      <c r="B969" s="177"/>
      <c r="C969" s="177"/>
    </row>
    <row r="970">
      <c r="A970" s="177"/>
      <c r="B970" s="177"/>
      <c r="C970" s="177"/>
    </row>
    <row r="971">
      <c r="A971" s="177"/>
      <c r="B971" s="177"/>
      <c r="C971" s="177"/>
    </row>
    <row r="972">
      <c r="A972" s="177"/>
      <c r="B972" s="177"/>
      <c r="C972" s="177"/>
    </row>
    <row r="973">
      <c r="A973" s="177"/>
      <c r="B973" s="177"/>
      <c r="C973" s="177"/>
    </row>
    <row r="974">
      <c r="A974" s="177"/>
      <c r="B974" s="177"/>
      <c r="C974" s="177"/>
    </row>
    <row r="975">
      <c r="A975" s="177"/>
      <c r="B975" s="177"/>
      <c r="C975" s="177"/>
    </row>
    <row r="976">
      <c r="A976" s="177"/>
      <c r="B976" s="177"/>
      <c r="C976" s="177"/>
    </row>
    <row r="977">
      <c r="A977" s="177"/>
      <c r="B977" s="177"/>
      <c r="C977" s="177"/>
    </row>
    <row r="978">
      <c r="A978" s="177"/>
      <c r="B978" s="177"/>
      <c r="C978" s="177"/>
    </row>
    <row r="979">
      <c r="A979" s="177"/>
      <c r="B979" s="177"/>
      <c r="C979" s="177"/>
    </row>
    <row r="980">
      <c r="A980" s="177"/>
      <c r="B980" s="177"/>
      <c r="C980" s="177"/>
    </row>
    <row r="981">
      <c r="A981" s="177"/>
      <c r="B981" s="177"/>
      <c r="C981" s="177"/>
    </row>
    <row r="982">
      <c r="A982" s="177"/>
      <c r="B982" s="177"/>
      <c r="C982" s="177"/>
    </row>
    <row r="983">
      <c r="A983" s="177"/>
      <c r="B983" s="177"/>
      <c r="C983" s="177"/>
    </row>
    <row r="984">
      <c r="A984" s="177"/>
      <c r="B984" s="177"/>
      <c r="C984" s="177"/>
    </row>
    <row r="985">
      <c r="A985" s="177"/>
      <c r="B985" s="177"/>
      <c r="C985" s="177"/>
    </row>
    <row r="986">
      <c r="A986" s="177"/>
      <c r="B986" s="177"/>
      <c r="C986" s="177"/>
    </row>
    <row r="987">
      <c r="A987" s="177"/>
      <c r="B987" s="177"/>
      <c r="C987" s="177"/>
    </row>
    <row r="988">
      <c r="A988" s="177"/>
      <c r="B988" s="177"/>
      <c r="C988" s="177"/>
    </row>
    <row r="989">
      <c r="A989" s="177"/>
      <c r="B989" s="177"/>
      <c r="C989" s="177"/>
    </row>
    <row r="990">
      <c r="A990" s="177"/>
      <c r="B990" s="177"/>
      <c r="C990" s="177"/>
    </row>
    <row r="991">
      <c r="A991" s="177"/>
      <c r="B991" s="177"/>
      <c r="C991" s="177"/>
    </row>
    <row r="992">
      <c r="A992" s="177"/>
      <c r="B992" s="177"/>
      <c r="C992" s="177"/>
    </row>
    <row r="993">
      <c r="A993" s="177"/>
      <c r="B993" s="177"/>
      <c r="C993" s="177"/>
    </row>
    <row r="994">
      <c r="A994" s="177"/>
      <c r="B994" s="177"/>
      <c r="C994" s="177"/>
    </row>
    <row r="995">
      <c r="A995" s="177"/>
      <c r="B995" s="177"/>
      <c r="C995" s="177"/>
    </row>
    <row r="996">
      <c r="A996" s="177"/>
      <c r="B996" s="177"/>
      <c r="C996" s="177"/>
    </row>
    <row r="997">
      <c r="A997" s="177"/>
      <c r="B997" s="177"/>
      <c r="C997" s="177"/>
    </row>
    <row r="998">
      <c r="A998" s="177"/>
      <c r="B998" s="177"/>
      <c r="C998" s="177"/>
    </row>
    <row r="999">
      <c r="A999" s="177"/>
      <c r="B999" s="177"/>
      <c r="C999" s="177"/>
    </row>
    <row r="1000">
      <c r="A1000" s="177"/>
      <c r="B1000" s="177"/>
      <c r="C1000" s="177"/>
    </row>
  </sheetData>
  <hyperlinks>
    <hyperlink r:id="rId1" ref="A27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9.43"/>
    <col customWidth="1" min="3" max="3" width="3.14"/>
    <col customWidth="1" min="4" max="4" width="5.43"/>
    <col customWidth="1" min="5" max="5" width="2.43"/>
  </cols>
  <sheetData>
    <row r="1">
      <c r="A1" s="14" t="s">
        <v>931</v>
      </c>
      <c r="F1" s="270"/>
    </row>
    <row r="2">
      <c r="F2" s="271" t="str">
        <f>HYPERLINK("https://www.digikey.com/products/en/connectors-interconnects/rectangular-connectors-headers-male-pins/314?k=SM10B-SRSS&amp;k=&amp;pkeyword=SM10B-SRSS&amp;sv=0&amp;pv7=2&amp;pv1791=412237&amp;sf=0&amp;FV=-8%7C314%2C1989%7C0&amp;quantity=&amp;ColumnSort=0&amp;page=1&amp;pageSize=25","SM10B-SRSS-TB(LF)(SN)")</f>
        <v>SM10B-SRSS-TB(LF)(SN)</v>
      </c>
    </row>
    <row r="3">
      <c r="E3" s="14" t="s">
        <v>932</v>
      </c>
    </row>
    <row r="4">
      <c r="E4" s="14">
        <v>1.0</v>
      </c>
      <c r="F4" s="14" t="s">
        <v>636</v>
      </c>
    </row>
    <row r="5">
      <c r="E5" s="14">
        <v>2.0</v>
      </c>
      <c r="F5" s="14" t="s">
        <v>324</v>
      </c>
    </row>
    <row r="6">
      <c r="E6" s="14">
        <v>3.0</v>
      </c>
      <c r="F6" s="14" t="s">
        <v>933</v>
      </c>
    </row>
    <row r="7">
      <c r="E7" s="14">
        <v>4.0</v>
      </c>
      <c r="F7" s="14" t="s">
        <v>145</v>
      </c>
    </row>
    <row r="8">
      <c r="E8" s="14">
        <v>5.0</v>
      </c>
      <c r="F8" s="14" t="s">
        <v>149</v>
      </c>
    </row>
    <row r="9">
      <c r="E9" s="14">
        <v>6.0</v>
      </c>
      <c r="F9" s="14" t="s">
        <v>172</v>
      </c>
    </row>
    <row r="10">
      <c r="E10" s="14">
        <v>7.0</v>
      </c>
      <c r="F10" s="14" t="s">
        <v>231</v>
      </c>
    </row>
    <row r="11">
      <c r="E11" s="14">
        <v>8.0</v>
      </c>
      <c r="F11" s="14" t="s">
        <v>351</v>
      </c>
    </row>
    <row r="12">
      <c r="E12" s="14">
        <v>9.0</v>
      </c>
      <c r="F12" s="14" t="s">
        <v>934</v>
      </c>
    </row>
    <row r="13">
      <c r="E13" s="14">
        <v>10.0</v>
      </c>
      <c r="F13" s="14" t="s">
        <v>639</v>
      </c>
    </row>
    <row r="21">
      <c r="F21" s="271" t="str">
        <f>HYPERLINK("https://www.digikey.com/products/en/connectors-interconnects/rectangular-connectors-headers-male-pins/314?k=bm08bsur&amp;k=&amp;pkeyword=bm08bsur&amp;sv=0&amp;pv7=2&amp;sf=0&amp;quantity=&amp;ColumnSort=0&amp;page=1&amp;pageSize=25","BMO8B-SURS-TF(LF)(SN)")</f>
        <v>BMO8B-SURS-TF(LF)(SN)</v>
      </c>
    </row>
    <row r="22">
      <c r="E22" s="14" t="s">
        <v>935</v>
      </c>
    </row>
    <row r="23">
      <c r="E23" s="14">
        <v>1.0</v>
      </c>
      <c r="F23" s="14" t="s">
        <v>365</v>
      </c>
    </row>
    <row r="24">
      <c r="E24" s="14">
        <v>2.0</v>
      </c>
      <c r="F24" s="14" t="s">
        <v>639</v>
      </c>
    </row>
    <row r="25">
      <c r="E25" s="14">
        <v>3.0</v>
      </c>
      <c r="F25" s="14" t="s">
        <v>936</v>
      </c>
    </row>
    <row r="26">
      <c r="E26" s="14">
        <v>4.0</v>
      </c>
      <c r="F26" s="14" t="s">
        <v>639</v>
      </c>
    </row>
    <row r="27">
      <c r="E27" s="14">
        <v>5.0</v>
      </c>
      <c r="F27" s="14" t="s">
        <v>937</v>
      </c>
    </row>
    <row r="28">
      <c r="E28" s="14">
        <v>6.0</v>
      </c>
      <c r="F28" s="14" t="s">
        <v>639</v>
      </c>
    </row>
    <row r="29">
      <c r="E29" s="14">
        <v>7.0</v>
      </c>
      <c r="F29" s="14" t="s">
        <v>938</v>
      </c>
    </row>
    <row r="30">
      <c r="E30" s="14">
        <v>8.0</v>
      </c>
      <c r="F30" s="14" t="s">
        <v>939</v>
      </c>
    </row>
  </sheetData>
  <drawing r:id="rId1"/>
</worksheet>
</file>