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21a15df551ca98/Desktop/Jobs/"/>
    </mc:Choice>
  </mc:AlternateContent>
  <xr:revisionPtr revIDLastSave="2" documentId="8_{1FD1217E-1D15-4133-AB00-A95C2B7B9B16}" xr6:coauthVersionLast="47" xr6:coauthVersionMax="47" xr10:uidLastSave="{342D3345-EF86-4865-8E07-1EE5DD16A5B3}"/>
  <bookViews>
    <workbookView xWindow="-110" yWindow="-110" windowWidth="19420" windowHeight="10420" tabRatio="500" activeTab="1" xr2:uid="{1B140A50-070D-49EB-AD9E-D1EAD3E23CB6}"/>
  </bookViews>
  <sheets>
    <sheet name="Sheet1" sheetId="5" r:id="rId1"/>
    <sheet name="Orders" sheetId="1" r:id="rId2"/>
    <sheet name="Returns" sheetId="3" r:id="rId3"/>
    <sheet name="People" sheetId="4" r:id="rId4"/>
    <sheet name="scratch" sheetId="6" r:id="rId5"/>
  </sheets>
  <definedNames>
    <definedName name="_xlnm._FilterDatabase" localSheetId="1" hidden="1">Orders!$A$1:$U$9995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11" i="6"/>
  <c r="D19" i="6"/>
  <c r="D20" i="6"/>
  <c r="D21" i="6"/>
  <c r="D18" i="6"/>
  <c r="F11" i="5"/>
  <c r="E11" i="5"/>
  <c r="D11" i="5"/>
  <c r="D3" i="6"/>
  <c r="D4" i="6"/>
  <c r="D5" i="6"/>
  <c r="D2" i="6"/>
  <c r="D10" i="6"/>
  <c r="D11" i="6"/>
  <c r="D12" i="6"/>
  <c r="D9" i="6"/>
  <c r="F10" i="5"/>
  <c r="E10" i="5"/>
  <c r="D10" i="5"/>
</calcChain>
</file>

<file path=xl/sharedStrings.xml><?xml version="1.0" encoding="utf-8"?>
<sst xmlns="http://schemas.openxmlformats.org/spreadsheetml/2006/main" count="130571" uniqueCount="10955">
  <si>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</si>
  <si>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</si>
  <si>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</si>
  <si>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</si>
  <si>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</si>
  <si>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</si>
  <si>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</si>
  <si>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</si>
  <si>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</si>
  <si>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</si>
  <si>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</si>
  <si>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</si>
  <si>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</si>
  <si>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</si>
  <si>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</si>
  <si>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</si>
  <si>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</si>
  <si>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</si>
  <si>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</si>
  <si>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</si>
  <si>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</si>
  <si>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</si>
  <si>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</si>
  <si>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</si>
  <si>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</si>
  <si>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</si>
  <si>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</si>
  <si>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</si>
  <si>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</si>
  <si>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</si>
  <si>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</si>
  <si>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</si>
  <si>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</si>
  <si>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</si>
  <si>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</si>
  <si>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</si>
  <si>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</si>
  <si>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</si>
  <si>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</si>
  <si>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</si>
  <si>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</si>
  <si>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</si>
  <si>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</si>
  <si>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</si>
  <si>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</si>
  <si>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</si>
  <si>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</si>
  <si>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</si>
  <si>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</si>
  <si>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</si>
  <si>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</si>
  <si>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</si>
  <si>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</si>
  <si>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</si>
  <si>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</si>
  <si>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</si>
  <si>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</si>
  <si>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</si>
  <si>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</si>
  <si>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</si>
  <si>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</si>
  <si>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</si>
  <si>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</si>
  <si>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</si>
  <si>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</si>
  <si>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</si>
  <si>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</si>
  <si>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</si>
  <si>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</si>
  <si>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</si>
  <si>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</si>
  <si>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</si>
  <si>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</si>
  <si>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</si>
  <si>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</si>
  <si>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</si>
  <si>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</si>
  <si>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</si>
  <si>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</si>
  <si>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</si>
  <si>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</si>
  <si>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</si>
  <si>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</si>
  <si>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</si>
  <si>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</si>
  <si>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</si>
  <si>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</si>
  <si>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</si>
  <si>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</si>
  <si>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</si>
  <si>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</si>
  <si>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</si>
  <si>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</si>
  <si>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</si>
  <si>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</si>
  <si>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</si>
  <si>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</si>
  <si>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</si>
  <si>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</si>
  <si>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</si>
  <si>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</si>
  <si>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</si>
  <si>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</si>
  <si>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</si>
  <si>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</si>
  <si>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</si>
  <si>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</si>
  <si>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</si>
  <si>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</si>
  <si>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</si>
  <si>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</si>
  <si>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</si>
  <si>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</si>
  <si>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</si>
  <si>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</si>
  <si>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</si>
  <si>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</si>
  <si>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</si>
  <si>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</si>
  <si>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</si>
  <si>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</si>
  <si>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</si>
  <si>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</si>
  <si>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</si>
  <si>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</si>
  <si>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</si>
  <si>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</si>
  <si>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</si>
  <si>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</si>
  <si>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</si>
  <si>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</si>
  <si>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</si>
  <si>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</si>
  <si>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</si>
  <si>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</si>
  <si>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</si>
  <si>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</si>
  <si>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</si>
  <si>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</si>
  <si>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</si>
  <si>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</si>
  <si>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</si>
  <si>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</si>
  <si>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</si>
  <si>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</si>
  <si>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</si>
  <si>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</si>
  <si>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</si>
  <si>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</si>
  <si>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</si>
  <si>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</si>
  <si>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</si>
  <si>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</si>
  <si>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</si>
  <si>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</si>
  <si>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</si>
  <si>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</si>
  <si>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</si>
  <si>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</si>
  <si>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</si>
  <si>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</si>
  <si>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</si>
  <si>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</si>
  <si>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</si>
  <si>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</si>
  <si>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</si>
  <si>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</si>
  <si>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</si>
  <si>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</si>
  <si>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</si>
  <si>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</si>
  <si>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</si>
  <si>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</si>
  <si>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</si>
  <si>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</si>
  <si>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</si>
  <si>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</si>
  <si>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</si>
  <si>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</si>
  <si>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</si>
  <si>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</si>
  <si>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</si>
  <si>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</si>
  <si>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</si>
  <si>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</si>
  <si>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</si>
  <si>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</si>
  <si>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</si>
  <si>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</si>
  <si>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</si>
  <si>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</si>
  <si>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</si>
  <si>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</si>
  <si>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</si>
  <si>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</si>
  <si>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</si>
  <si>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</si>
  <si>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</si>
  <si>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</si>
  <si>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</si>
  <si>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</si>
  <si>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</si>
  <si>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</si>
  <si>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</si>
  <si>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</si>
  <si>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</si>
  <si>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</si>
  <si>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</si>
  <si>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</si>
  <si>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</si>
  <si>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</si>
  <si>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</si>
  <si>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</si>
  <si>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</si>
  <si>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</si>
  <si>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</si>
  <si>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</si>
  <si>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</si>
  <si>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</si>
  <si>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</si>
  <si>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</si>
  <si>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</si>
  <si>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</si>
  <si>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</si>
  <si>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</si>
  <si>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</si>
  <si>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</si>
  <si>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</si>
  <si>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</si>
  <si>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</si>
  <si>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</si>
  <si>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</si>
  <si>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</si>
  <si>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</si>
  <si>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</si>
  <si>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</si>
  <si>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</si>
  <si>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</si>
  <si>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</si>
  <si>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</si>
  <si>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</si>
  <si>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</si>
  <si>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</si>
  <si>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</si>
  <si>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</si>
  <si>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</si>
  <si>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</si>
  <si>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</si>
  <si>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</si>
  <si>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</si>
  <si>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</si>
  <si>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</si>
  <si>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</si>
  <si>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</si>
  <si>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</si>
  <si>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</si>
  <si>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</si>
  <si>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</si>
  <si>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</si>
  <si>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</si>
  <si>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</si>
  <si>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</si>
  <si>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</si>
  <si>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</si>
  <si>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</si>
  <si>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</si>
  <si>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</si>
  <si>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</si>
  <si>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</si>
  <si>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</si>
  <si>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</si>
  <si>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</si>
  <si>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</si>
  <si>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</si>
  <si>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</si>
  <si>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</si>
  <si>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</si>
  <si>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</si>
  <si>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</si>
  <si>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</si>
  <si>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</si>
  <si>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</si>
  <si>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</si>
  <si>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</si>
  <si>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</si>
  <si>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</si>
  <si>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</si>
  <si>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</si>
  <si>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</si>
  <si>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</si>
  <si>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</si>
  <si>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</si>
  <si>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</si>
  <si>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</si>
  <si>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</si>
  <si>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</si>
  <si>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</si>
  <si>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</si>
  <si>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</si>
  <si>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</si>
  <si>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</si>
  <si>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</si>
  <si>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</si>
  <si>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</si>
  <si>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</si>
  <si>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</si>
  <si>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</si>
  <si>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</si>
  <si>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</si>
  <si>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</si>
  <si>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</si>
  <si>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</si>
  <si>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</si>
  <si>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</si>
  <si>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</si>
  <si>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</si>
  <si>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</si>
  <si>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</si>
  <si>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</si>
  <si>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</si>
  <si>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</si>
  <si>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</si>
  <si>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</si>
  <si>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</si>
  <si>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</si>
  <si>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</si>
  <si>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</si>
  <si>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</si>
  <si>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</si>
  <si>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</si>
  <si>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</si>
  <si>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</si>
  <si>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</si>
  <si>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</si>
  <si>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</si>
  <si>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</si>
  <si>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</si>
  <si>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</si>
  <si>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</si>
  <si>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</si>
  <si>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</si>
  <si>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</si>
  <si>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</si>
  <si>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</si>
  <si>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</si>
  <si>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</si>
  <si>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</si>
  <si>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</si>
  <si>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</si>
  <si>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</si>
  <si>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</si>
  <si>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</si>
  <si>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</si>
  <si>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</si>
  <si>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</si>
  <si>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</si>
  <si>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</si>
  <si>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</si>
  <si>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</si>
  <si>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</si>
  <si>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</si>
  <si>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</si>
  <si>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</si>
  <si>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</si>
  <si>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</si>
  <si>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</si>
  <si>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</si>
  <si>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</si>
  <si>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</si>
  <si>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</si>
  <si>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</si>
  <si>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</si>
  <si>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</si>
  <si>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</si>
  <si>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</si>
  <si>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</si>
  <si>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</si>
  <si>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</si>
  <si>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</si>
  <si>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</si>
  <si>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</si>
  <si>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</si>
  <si>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</si>
  <si>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</si>
  <si>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</si>
  <si>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</si>
  <si>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</si>
  <si>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</si>
  <si>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</si>
  <si>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</si>
  <si>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</si>
  <si>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</si>
  <si>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</si>
  <si>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</si>
  <si>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</si>
  <si>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</si>
  <si>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</si>
  <si>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</si>
  <si>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</si>
  <si>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</si>
  <si>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</si>
  <si>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</si>
  <si>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</si>
  <si>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</si>
  <si>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</si>
  <si>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</si>
  <si>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</si>
  <si>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</si>
  <si>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</si>
  <si>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</si>
  <si>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</si>
  <si>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</si>
  <si>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</si>
  <si>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</si>
  <si>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</si>
  <si>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</si>
  <si>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</si>
  <si>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</si>
  <si>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</si>
  <si>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</si>
  <si>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</si>
  <si>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</si>
  <si>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</si>
  <si>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</si>
  <si>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</si>
  <si>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</si>
  <si>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</si>
  <si>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</si>
  <si>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</si>
  <si>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</si>
  <si>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</si>
  <si>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</si>
  <si>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</si>
  <si>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</si>
  <si>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</si>
  <si>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</si>
  <si>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</si>
  <si>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</si>
  <si>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</si>
  <si>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</si>
  <si>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</si>
  <si>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</si>
  <si>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</si>
  <si>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</si>
  <si>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</si>
  <si>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</si>
  <si>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</si>
  <si>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</si>
  <si>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</si>
  <si>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</si>
  <si>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</si>
  <si>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</si>
  <si>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</si>
  <si>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</si>
  <si>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</si>
  <si>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</si>
  <si>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</si>
  <si>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</si>
  <si>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</si>
  <si>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</si>
  <si>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</si>
  <si>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</si>
  <si>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</si>
  <si>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</si>
  <si>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</si>
  <si>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</si>
  <si>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</si>
  <si>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</si>
  <si>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</si>
  <si>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</si>
  <si>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</si>
  <si>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</si>
  <si>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</si>
  <si>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</si>
  <si>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</si>
  <si>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</si>
  <si>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</si>
  <si>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</si>
  <si>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</si>
  <si>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</si>
  <si>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</si>
  <si>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</si>
  <si>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</si>
  <si>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</si>
  <si>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</si>
  <si>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</si>
  <si>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</si>
  <si>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</si>
  <si>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</si>
  <si>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</si>
  <si>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</si>
  <si>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</si>
  <si>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</si>
  <si>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</si>
  <si>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</si>
  <si>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</si>
  <si>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</si>
  <si>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</si>
  <si>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</si>
  <si>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</si>
  <si>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</si>
  <si>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</si>
  <si>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</si>
  <si>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</si>
  <si>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</si>
  <si>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</si>
  <si>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</si>
  <si>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</si>
  <si>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</si>
  <si>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</si>
  <si>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</si>
  <si>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</si>
  <si>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</si>
  <si>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</si>
  <si>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</si>
  <si>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</si>
  <si>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</si>
  <si>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</si>
  <si>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</si>
  <si>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</si>
  <si>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</si>
  <si>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</si>
  <si>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</si>
  <si>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</si>
  <si>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</si>
  <si>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</si>
  <si>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</si>
  <si>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</si>
  <si>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</si>
  <si>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</si>
  <si>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</si>
  <si>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</si>
  <si>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</si>
  <si>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</si>
  <si>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</si>
  <si>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</si>
  <si>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</si>
  <si>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</si>
  <si>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</si>
  <si>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</si>
  <si>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</si>
  <si>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</si>
  <si>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</si>
  <si>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</si>
  <si>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</si>
  <si>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</si>
  <si>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</si>
  <si>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</si>
  <si>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</si>
  <si>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</si>
  <si>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</si>
  <si>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</si>
  <si>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</si>
  <si>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</si>
  <si>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</si>
  <si>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</si>
  <si>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</si>
  <si>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</si>
  <si>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</si>
  <si>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</si>
  <si>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</si>
  <si>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</si>
  <si>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</si>
  <si>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</si>
  <si>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</si>
  <si>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</si>
  <si>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</si>
  <si>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</si>
  <si>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</si>
  <si>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</si>
  <si>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</si>
  <si>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</si>
  <si>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</si>
  <si>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</si>
  <si>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</si>
  <si>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</si>
  <si>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</si>
  <si>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</si>
  <si>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</si>
  <si>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</si>
  <si>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</si>
  <si>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</si>
  <si>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</si>
  <si>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</si>
  <si>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</si>
  <si>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</si>
  <si>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</si>
  <si>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</si>
  <si>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</si>
  <si>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</si>
  <si>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</si>
  <si>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</si>
  <si>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</si>
  <si>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</si>
  <si>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</si>
  <si>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</si>
  <si>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</si>
  <si>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</si>
  <si>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</si>
  <si>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</si>
  <si>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</si>
  <si>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</si>
  <si>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</si>
  <si>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</si>
  <si>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</si>
  <si>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</si>
  <si>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</si>
  <si>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</si>
  <si>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</si>
  <si>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</si>
  <si>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</si>
  <si>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</si>
  <si>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</si>
  <si>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</si>
  <si>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</si>
  <si>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</si>
  <si>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</si>
  <si>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</si>
  <si>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</si>
  <si>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</si>
  <si>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</si>
  <si>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</si>
  <si>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</si>
  <si>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</si>
  <si>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</si>
  <si>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</si>
  <si>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</si>
  <si>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</si>
  <si>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</si>
  <si>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</si>
  <si>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</si>
  <si>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</si>
  <si>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</si>
  <si>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</si>
  <si>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</si>
  <si>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</si>
  <si>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</si>
  <si>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</si>
  <si>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</si>
  <si>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</si>
  <si>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</si>
  <si>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</si>
  <si>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</si>
  <si>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</si>
  <si>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</si>
  <si>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</si>
  <si>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</si>
  <si>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</si>
  <si>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</si>
  <si>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</si>
  <si>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</si>
  <si>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</si>
  <si>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</si>
  <si>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</si>
  <si>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</si>
  <si>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</si>
  <si>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</si>
  <si>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</si>
  <si>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</si>
  <si>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</si>
  <si>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</si>
  <si>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</si>
  <si>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</si>
  <si>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</si>
  <si>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</si>
  <si>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</si>
  <si>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</si>
  <si>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</si>
  <si>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</si>
  <si>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</si>
  <si>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</si>
  <si>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</si>
  <si>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</si>
  <si>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</si>
  <si>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</si>
  <si>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</si>
  <si>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</si>
  <si>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</si>
  <si>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</si>
  <si>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</si>
  <si>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</si>
  <si>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</si>
  <si>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</si>
  <si>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</si>
  <si>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</si>
  <si>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</si>
  <si>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</si>
  <si>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</si>
  <si>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</si>
  <si>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</si>
  <si>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</si>
  <si>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</si>
  <si>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</si>
  <si>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</si>
  <si>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</si>
  <si>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</si>
  <si>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</si>
  <si>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</si>
  <si>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</si>
  <si>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</si>
  <si>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</si>
  <si>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</si>
  <si>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</si>
  <si>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</si>
  <si>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</si>
  <si>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</si>
  <si>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</si>
  <si>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</si>
  <si>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</si>
  <si>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</si>
  <si>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</si>
  <si>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</si>
  <si>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</si>
  <si>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</si>
  <si>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</si>
  <si>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</si>
  <si>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</si>
  <si>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</si>
  <si>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</si>
  <si>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</si>
  <si>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</si>
  <si>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</si>
  <si>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</si>
  <si>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</si>
  <si>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</si>
  <si>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</si>
  <si>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</si>
  <si>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</si>
  <si>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</si>
  <si>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</si>
  <si>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</si>
  <si>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</si>
  <si>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</si>
  <si>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</si>
  <si>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</si>
  <si>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</si>
  <si>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</si>
  <si>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</si>
  <si>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</si>
  <si>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</si>
  <si>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</si>
  <si>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</si>
  <si>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</si>
  <si>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</si>
  <si>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</si>
  <si>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</si>
  <si>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</si>
  <si>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</si>
  <si>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</si>
  <si>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</si>
  <si>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</si>
  <si>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</si>
  <si>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</si>
  <si>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</si>
  <si>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</si>
  <si>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</si>
  <si>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</si>
  <si>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</si>
  <si>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</si>
  <si>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</si>
  <si>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</si>
  <si>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</si>
  <si>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</si>
  <si>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</si>
  <si>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</si>
  <si>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</si>
  <si>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</si>
  <si>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</si>
  <si>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</si>
  <si>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</si>
  <si>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</si>
  <si>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</si>
  <si>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</si>
  <si>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</si>
  <si>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</si>
  <si>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</si>
  <si>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</si>
  <si>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</si>
  <si>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</si>
  <si>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</si>
  <si>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</si>
  <si>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</si>
  <si>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</si>
  <si>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</si>
  <si>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</si>
  <si>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</si>
  <si>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</si>
  <si>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</si>
  <si>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</si>
  <si>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</si>
  <si>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</si>
  <si>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</si>
  <si>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</si>
  <si>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</si>
  <si>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</si>
  <si>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</si>
  <si>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</si>
  <si>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</si>
  <si>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</si>
  <si>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</si>
  <si>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</si>
  <si>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</si>
  <si>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</si>
  <si>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</si>
  <si>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</si>
  <si>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</si>
  <si>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</si>
  <si>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</si>
  <si>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</si>
  <si>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</si>
  <si>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</si>
  <si>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</si>
  <si>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</si>
  <si>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</si>
  <si>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</si>
  <si>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</si>
  <si>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</si>
  <si>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</si>
  <si>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</si>
  <si>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</si>
  <si>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</si>
  <si>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</si>
  <si>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</si>
  <si>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</si>
  <si>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</si>
  <si>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</si>
  <si>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</si>
  <si>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</si>
  <si>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</si>
  <si>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</si>
  <si>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</si>
  <si>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</si>
  <si>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</si>
  <si>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</si>
  <si>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</si>
  <si>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</si>
  <si>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</si>
  <si>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</si>
  <si>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</si>
  <si>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</si>
  <si>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</si>
  <si>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</si>
  <si>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</si>
  <si>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</si>
  <si>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</si>
  <si>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</si>
  <si>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</si>
  <si>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</si>
  <si>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</si>
  <si>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</si>
  <si>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</si>
  <si>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</si>
  <si>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</si>
  <si>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</si>
  <si>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</si>
  <si>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</si>
  <si>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</si>
  <si>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</si>
  <si>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</si>
  <si>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</si>
  <si>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</si>
  <si>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</si>
  <si>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</si>
  <si>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</si>
  <si>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</si>
  <si>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</si>
  <si>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</si>
  <si>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</si>
  <si>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</si>
  <si>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</si>
  <si>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</si>
  <si>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</si>
  <si>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</si>
  <si>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</si>
  <si>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</si>
  <si>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</si>
  <si>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</si>
  <si>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</si>
  <si>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</si>
  <si>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</si>
  <si>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</si>
  <si>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</si>
  <si>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</si>
  <si>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</si>
  <si>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</si>
  <si>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</si>
  <si>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</si>
  <si>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</si>
  <si>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</si>
  <si>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</si>
  <si>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</si>
  <si>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</si>
  <si>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</si>
  <si>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</si>
  <si>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</si>
  <si>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</si>
  <si>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</si>
  <si>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</si>
  <si>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</si>
  <si>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</si>
  <si>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</si>
  <si>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</si>
  <si>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</si>
  <si>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</si>
  <si>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</si>
  <si>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</si>
  <si>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</si>
  <si>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</si>
  <si>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</si>
  <si>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</si>
  <si>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</si>
  <si>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</si>
  <si>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</si>
  <si>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</si>
  <si>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</si>
  <si>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</si>
  <si>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</si>
  <si>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</si>
  <si>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</si>
  <si>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</si>
  <si>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</si>
  <si>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</si>
  <si>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</si>
  <si>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</si>
  <si>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</si>
  <si>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</si>
  <si>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</si>
  <si>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</si>
  <si>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</si>
  <si>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</si>
  <si>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</si>
  <si>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</si>
  <si>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</si>
  <si>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</si>
  <si>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</si>
  <si>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</si>
  <si>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</si>
  <si>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</si>
  <si>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</si>
  <si>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</si>
  <si>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</si>
  <si>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</si>
  <si>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</si>
  <si>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</si>
  <si>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</si>
  <si>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</si>
  <si>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</si>
  <si>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</si>
  <si>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</si>
  <si>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</si>
  <si>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</si>
  <si>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</si>
  <si>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</si>
  <si>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</si>
  <si>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</si>
  <si>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</si>
  <si>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</si>
  <si>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</si>
  <si>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</si>
  <si>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</si>
  <si>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</si>
  <si>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</si>
  <si>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</si>
  <si>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</si>
  <si>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</si>
  <si>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</si>
  <si>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</si>
  <si>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</si>
  <si>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</si>
  <si>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</si>
  <si>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</si>
  <si>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</si>
  <si>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</si>
  <si>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</si>
  <si>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</si>
  <si>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</si>
  <si>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</si>
  <si>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</si>
  <si>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</si>
  <si>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</si>
  <si>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</si>
  <si>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</si>
  <si>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</si>
  <si>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</si>
  <si>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</si>
  <si>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</si>
  <si>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</si>
  <si>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</si>
  <si>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</si>
  <si>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</si>
  <si>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</si>
  <si>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</si>
  <si>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</si>
  <si>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</si>
  <si>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</si>
  <si>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</si>
  <si>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</si>
  <si>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</si>
  <si>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</si>
  <si>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</si>
  <si>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</si>
  <si>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</si>
  <si>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</si>
  <si>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</si>
  <si>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</si>
  <si>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</si>
  <si>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</si>
  <si>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</si>
  <si>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</si>
  <si>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</si>
  <si>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</si>
  <si>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</si>
  <si>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</si>
  <si>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</si>
  <si>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</si>
  <si>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</si>
  <si>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</si>
  <si>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</si>
  <si>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</si>
  <si>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</si>
  <si>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</si>
  <si>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</si>
  <si>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</si>
  <si>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</si>
  <si>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</si>
  <si>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</si>
  <si>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</si>
  <si>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</si>
  <si>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</si>
  <si>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</si>
  <si>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</si>
  <si>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</si>
  <si>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</si>
  <si>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</si>
  <si>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</si>
  <si>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</si>
  <si>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</si>
  <si>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</si>
  <si>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</si>
  <si>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</si>
  <si>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</si>
  <si>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</si>
  <si>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</si>
  <si>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</si>
  <si>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</si>
  <si>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</si>
  <si>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</si>
  <si>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</si>
  <si>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</si>
  <si>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</si>
  <si>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</si>
  <si>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</si>
  <si>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</si>
  <si>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</si>
  <si>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</si>
  <si>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</si>
  <si>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</si>
  <si>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</si>
  <si>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</si>
  <si>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</si>
  <si>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</si>
  <si>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</si>
  <si>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</si>
  <si>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</si>
  <si>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</si>
  <si>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</si>
  <si>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</si>
  <si>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</si>
  <si>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</si>
  <si>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</si>
  <si>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</si>
  <si>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</si>
  <si>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</si>
  <si>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</si>
  <si>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</si>
  <si>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</si>
  <si>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</si>
  <si>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</si>
  <si>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</si>
  <si>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</si>
  <si>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</si>
  <si>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</si>
  <si>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</si>
  <si>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</si>
  <si>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</si>
  <si>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</si>
  <si>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</si>
  <si>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</si>
  <si>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</si>
  <si>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</si>
  <si>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</si>
  <si>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</si>
  <si>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</si>
  <si>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</si>
  <si>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</si>
  <si>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</si>
  <si>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</si>
  <si>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</si>
  <si>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</si>
  <si>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</si>
  <si>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</si>
  <si>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</si>
  <si>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</si>
  <si>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</si>
  <si>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</si>
  <si>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</si>
  <si>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</si>
  <si>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</si>
  <si>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</si>
  <si>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</si>
  <si>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</si>
  <si>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</si>
  <si>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</si>
  <si>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</si>
  <si>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</si>
  <si>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</si>
  <si>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</si>
  <si>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</si>
  <si>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</si>
  <si>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</si>
  <si>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</si>
  <si>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</si>
  <si>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</si>
  <si>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</si>
  <si>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</si>
  <si>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</si>
  <si>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</si>
  <si>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</si>
  <si>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</si>
  <si>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</si>
  <si>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</si>
  <si>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</si>
  <si>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</si>
  <si>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</si>
  <si>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</si>
  <si>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</si>
  <si>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</si>
  <si>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</si>
  <si>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</si>
  <si>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</si>
  <si>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</si>
  <si>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</si>
  <si>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</si>
  <si>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</si>
  <si>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</si>
  <si>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</si>
  <si>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</si>
  <si>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</si>
  <si>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</si>
  <si>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</si>
  <si>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</si>
  <si>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</si>
  <si>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</si>
  <si>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</si>
  <si>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</si>
  <si>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</si>
  <si>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</si>
  <si>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</si>
  <si>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</si>
  <si>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</si>
  <si>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</si>
  <si>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</si>
  <si>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</si>
  <si>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</si>
  <si>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</si>
  <si>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</si>
  <si>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</si>
  <si>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</si>
  <si>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</si>
  <si>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</si>
  <si>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</si>
  <si>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</si>
  <si>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</si>
  <si>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</si>
  <si>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</si>
  <si>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</si>
  <si>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</si>
  <si>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</si>
  <si>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</si>
  <si>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</si>
  <si>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</si>
  <si>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</si>
  <si>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</si>
  <si>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</si>
  <si>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</si>
  <si>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</si>
  <si>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</si>
  <si>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</si>
  <si>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</si>
  <si>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</si>
  <si>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</si>
  <si>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</si>
  <si>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</si>
  <si>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</si>
  <si>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</si>
  <si>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</si>
  <si>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</si>
  <si>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</si>
  <si>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</si>
  <si>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</si>
  <si>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</si>
  <si>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</si>
  <si>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</si>
  <si>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</si>
  <si>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</si>
  <si>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</si>
  <si>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</si>
  <si>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</si>
  <si>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</si>
  <si>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</si>
  <si>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</si>
  <si>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</si>
  <si>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</si>
  <si>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</si>
  <si>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</si>
  <si>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</si>
  <si>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</si>
  <si>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</si>
  <si>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</si>
  <si>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</si>
  <si>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</si>
  <si>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</si>
  <si>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</si>
  <si>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</si>
  <si>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</si>
  <si>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</si>
  <si>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</si>
  <si>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</si>
  <si>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</si>
  <si>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</si>
  <si>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</si>
  <si>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</si>
  <si>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</si>
  <si>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</si>
  <si>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</si>
  <si>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</si>
  <si>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</si>
  <si>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</si>
  <si>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</si>
  <si>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</si>
  <si>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</si>
  <si>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</si>
  <si>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</si>
  <si>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</si>
  <si>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</si>
  <si>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</si>
  <si>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</si>
  <si>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</si>
  <si>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</si>
  <si>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</si>
  <si>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</si>
  <si>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</si>
  <si>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</si>
  <si>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</si>
  <si>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</si>
  <si>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</si>
  <si>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</si>
  <si>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</si>
  <si>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</si>
  <si>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</si>
  <si>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</si>
  <si>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</si>
  <si>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</si>
  <si>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</si>
  <si>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</si>
  <si>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</si>
  <si>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</si>
  <si>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</si>
  <si>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</si>
  <si>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</si>
  <si>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</si>
  <si>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</si>
  <si>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</si>
  <si>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</si>
  <si>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</si>
  <si>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</si>
  <si>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</si>
  <si>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</si>
  <si>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</si>
  <si>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</si>
  <si>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</si>
  <si>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</si>
  <si>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</si>
  <si>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</si>
  <si>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</si>
  <si>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</si>
  <si>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</si>
  <si>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</si>
  <si>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</si>
  <si>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</si>
  <si>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</si>
  <si>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</si>
  <si>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</si>
  <si>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</si>
  <si>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</si>
  <si>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</si>
  <si>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</si>
  <si>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</si>
  <si>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</si>
  <si>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</si>
  <si>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</si>
  <si>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</si>
  <si>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</si>
  <si>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</si>
  <si>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</si>
  <si>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</si>
  <si>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</si>
  <si>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</si>
  <si>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</si>
  <si>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</si>
  <si>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</si>
  <si>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</si>
  <si>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</si>
  <si>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</si>
  <si>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</si>
  <si>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</si>
  <si>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</si>
  <si>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</si>
  <si>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</si>
  <si>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</si>
  <si>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</si>
  <si>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</si>
  <si>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</si>
  <si>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</si>
  <si>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</si>
  <si>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</si>
  <si>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</si>
  <si>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</si>
  <si>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</si>
  <si>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</si>
  <si>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</si>
  <si>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</si>
  <si>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</si>
  <si>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</si>
  <si>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</si>
  <si>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</si>
  <si>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</si>
  <si>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</si>
  <si>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</si>
  <si>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</si>
  <si>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</si>
  <si>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</si>
  <si>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</si>
  <si>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</si>
  <si>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</si>
  <si>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</si>
  <si>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</si>
  <si>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</si>
  <si>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</si>
  <si>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</si>
  <si>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</si>
  <si>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</si>
  <si>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</si>
  <si>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</si>
  <si>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</si>
  <si>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</si>
  <si>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</si>
  <si>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</si>
  <si>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</si>
  <si>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</si>
  <si>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</si>
  <si>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</si>
  <si>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</si>
  <si>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</si>
  <si>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</si>
  <si>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</si>
  <si>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</si>
  <si>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</si>
  <si>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</si>
  <si>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</si>
  <si>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</si>
  <si>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</si>
  <si>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</si>
  <si>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</si>
  <si>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</si>
  <si>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</si>
  <si>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</si>
  <si>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</si>
  <si>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</si>
  <si>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</si>
  <si>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</si>
  <si>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</si>
  <si>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</si>
  <si>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</si>
  <si>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</si>
  <si>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</si>
  <si>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</si>
  <si>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</si>
  <si>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</si>
  <si>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</si>
  <si>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</si>
  <si>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</si>
  <si>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</si>
  <si>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</si>
  <si>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</si>
  <si>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</si>
  <si>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</si>
  <si>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</si>
  <si>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</si>
  <si>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</si>
  <si>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</si>
  <si>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</si>
  <si>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</si>
  <si>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</si>
  <si>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</si>
  <si>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</si>
  <si>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</si>
  <si>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</si>
  <si>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</si>
  <si>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</si>
  <si>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</si>
  <si>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</si>
  <si>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</si>
  <si>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</si>
  <si>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</si>
  <si>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</si>
  <si>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</si>
  <si>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</si>
  <si>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</si>
  <si>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</si>
  <si>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</si>
  <si>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</si>
  <si>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</si>
  <si>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</si>
  <si>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</si>
  <si>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</si>
  <si>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</si>
  <si>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</si>
  <si>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</si>
  <si>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</si>
  <si>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</si>
  <si>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</si>
  <si>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</si>
  <si>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</si>
  <si>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</si>
  <si>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</si>
  <si>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</si>
  <si>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</si>
  <si>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</si>
  <si>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</si>
  <si>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</si>
  <si>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</si>
  <si>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</si>
  <si>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</si>
  <si>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</si>
  <si>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</si>
  <si>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</si>
  <si>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</si>
  <si>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</si>
  <si>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</si>
  <si>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</si>
  <si>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</si>
  <si>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</si>
  <si>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</si>
  <si>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</si>
  <si>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</si>
  <si>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</si>
  <si>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</si>
  <si>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</si>
  <si>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</si>
  <si>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</si>
  <si>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</si>
  <si>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</si>
  <si>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</si>
  <si>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</si>
  <si>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</si>
  <si>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</si>
  <si>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</si>
  <si>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</si>
  <si>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</si>
  <si>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</si>
  <si>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</si>
  <si>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</si>
  <si>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</si>
  <si>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</si>
  <si>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</si>
  <si>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</si>
  <si>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</si>
  <si>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</si>
  <si>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</si>
  <si>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</si>
  <si>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</si>
  <si>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</si>
  <si>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</si>
  <si>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</si>
  <si>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</si>
  <si>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</si>
  <si>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</si>
  <si>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</si>
  <si>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</si>
  <si>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</si>
  <si>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</si>
  <si>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</si>
  <si>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</si>
  <si>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</si>
  <si>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</si>
  <si>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</si>
  <si>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</si>
  <si>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</si>
  <si>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</si>
  <si>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</si>
  <si>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</si>
  <si>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</si>
  <si>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</si>
  <si>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</si>
  <si>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</si>
  <si>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</si>
  <si>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</si>
  <si>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</si>
  <si>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</si>
  <si>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</si>
  <si>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</si>
  <si>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</si>
  <si>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</si>
  <si>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</si>
  <si>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</si>
  <si>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</si>
  <si>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</si>
  <si>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</si>
  <si>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</si>
  <si>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</si>
  <si>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</si>
  <si>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</si>
  <si>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</si>
  <si>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</si>
  <si>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</si>
  <si>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</si>
  <si>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</si>
  <si>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</si>
  <si>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</si>
  <si>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</si>
  <si>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</si>
  <si>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</si>
  <si>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</si>
  <si>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</si>
  <si>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</si>
  <si>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</si>
  <si>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</si>
  <si>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</si>
  <si>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</si>
  <si>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</si>
  <si>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</si>
  <si>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</si>
  <si>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</si>
  <si>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</si>
  <si>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</si>
  <si>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</si>
  <si>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</si>
  <si>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</si>
  <si>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</si>
  <si>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</si>
  <si>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</si>
  <si>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</si>
  <si>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</si>
  <si>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</si>
  <si>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</si>
  <si>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</si>
  <si>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</si>
  <si>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</si>
  <si>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</si>
  <si>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</si>
  <si>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</si>
  <si>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</si>
  <si>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</si>
  <si>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</si>
  <si>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</si>
  <si>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</si>
  <si>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</si>
  <si>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</si>
  <si>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</si>
  <si>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</si>
  <si>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</si>
  <si>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</si>
  <si>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</si>
  <si>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</si>
  <si>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</si>
  <si>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</si>
  <si>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</si>
  <si>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</si>
  <si>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</si>
  <si>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</si>
  <si>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</si>
  <si>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</si>
  <si>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</si>
  <si>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</si>
  <si>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</si>
  <si>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</si>
  <si>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</si>
  <si>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</si>
  <si>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</si>
  <si>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</si>
  <si>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</si>
  <si>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</si>
  <si>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</si>
  <si>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</si>
  <si>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</si>
  <si>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</si>
  <si>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</si>
  <si>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</si>
  <si>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</si>
  <si>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</si>
  <si>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</si>
  <si>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</si>
  <si>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</si>
  <si>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</si>
  <si>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</si>
  <si>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</si>
  <si>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</si>
  <si>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</si>
  <si>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</si>
  <si>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</si>
  <si>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</si>
  <si>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</si>
  <si>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</si>
  <si>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</si>
  <si>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</si>
  <si>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</si>
  <si>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</si>
  <si>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</si>
  <si>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</si>
  <si>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</si>
  <si>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</si>
  <si>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</si>
  <si>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</si>
  <si>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</si>
  <si>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</si>
  <si>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</si>
  <si>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</si>
  <si>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</si>
  <si>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</si>
  <si>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</si>
  <si>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</si>
  <si>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</si>
  <si>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</si>
  <si>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</si>
  <si>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</si>
  <si>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</si>
  <si>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</si>
  <si>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</si>
  <si>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</si>
  <si>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</si>
  <si>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</si>
  <si>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</si>
  <si>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</si>
  <si>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</si>
  <si>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</si>
  <si>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</si>
  <si>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</si>
  <si>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</si>
  <si>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</si>
  <si>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</si>
  <si>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</si>
  <si>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</si>
  <si>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</si>
  <si>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</si>
  <si>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</si>
  <si>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</si>
  <si>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</si>
  <si>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</si>
  <si>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</si>
  <si>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</si>
  <si>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</si>
  <si>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</si>
  <si>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</si>
  <si>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</si>
  <si>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</si>
  <si>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</si>
  <si>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</si>
  <si>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</si>
  <si>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</si>
  <si>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</si>
  <si>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</si>
  <si>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</si>
  <si>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</si>
  <si>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</si>
  <si>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</si>
  <si>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</si>
  <si>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</si>
  <si>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</si>
  <si>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</si>
  <si>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</si>
  <si>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</si>
  <si>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</si>
  <si>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</si>
  <si>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</si>
  <si>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</si>
  <si>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</si>
  <si>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</si>
  <si>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</si>
  <si>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</si>
  <si>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</si>
  <si>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</si>
  <si>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</si>
  <si>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</si>
  <si>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</si>
  <si>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</si>
  <si>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</si>
  <si>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</si>
  <si>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</si>
  <si>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</si>
  <si>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</si>
  <si>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</si>
  <si>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</si>
  <si>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</si>
  <si>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</si>
  <si>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</si>
  <si>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</si>
  <si>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</si>
  <si>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</si>
  <si>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</si>
  <si>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</si>
  <si>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</si>
  <si>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</si>
  <si>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</si>
  <si>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</si>
  <si>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</si>
  <si>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</si>
  <si>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</si>
  <si>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</si>
  <si>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</si>
  <si>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</si>
  <si>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</si>
  <si>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</si>
  <si>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</si>
  <si>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</si>
  <si>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</si>
  <si>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</si>
  <si>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</si>
  <si>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</si>
  <si>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</si>
  <si>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</si>
  <si>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</si>
  <si>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</si>
  <si>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</si>
  <si>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</si>
  <si>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</si>
  <si>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</si>
  <si>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</si>
  <si>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</si>
  <si>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</si>
  <si>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</si>
  <si>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</si>
  <si>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</si>
  <si>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</si>
  <si>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</si>
  <si>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</si>
  <si>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</si>
  <si>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</si>
  <si>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</si>
  <si>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</si>
  <si>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</si>
  <si>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</si>
  <si>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</si>
  <si>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</si>
  <si>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</si>
  <si>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</si>
  <si>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</si>
  <si>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</si>
  <si>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</si>
  <si>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</si>
  <si>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</si>
  <si>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</si>
  <si>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</si>
  <si>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</si>
  <si>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</si>
  <si>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</si>
  <si>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</si>
  <si>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</si>
  <si>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</si>
  <si>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</si>
  <si>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</si>
  <si>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</si>
  <si>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</si>
  <si>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</si>
  <si>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</si>
  <si>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</si>
  <si>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</si>
  <si>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</si>
  <si>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</si>
  <si>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</si>
  <si>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</si>
  <si>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</si>
  <si>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</si>
  <si>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</si>
  <si>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</si>
  <si>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</si>
  <si>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</si>
  <si>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</si>
  <si>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</si>
  <si>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</si>
  <si>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</si>
  <si>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</si>
  <si>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</si>
  <si>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</si>
  <si>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</si>
  <si>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</si>
  <si>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</si>
  <si>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</si>
  <si>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</si>
  <si>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</si>
  <si>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</si>
  <si>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</si>
  <si>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</si>
  <si>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</si>
  <si>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</si>
  <si>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</si>
  <si>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</si>
  <si>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</si>
  <si>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</si>
  <si>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</si>
  <si>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</si>
  <si>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</si>
  <si>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</si>
  <si>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</si>
  <si>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</si>
  <si>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</si>
  <si>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</si>
  <si>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</si>
  <si>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</si>
  <si>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</si>
  <si>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</si>
  <si>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</si>
  <si>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</si>
  <si>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</si>
  <si>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</si>
  <si>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</si>
  <si>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</si>
  <si>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</si>
  <si>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</si>
  <si>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</si>
  <si>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</si>
  <si>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</si>
  <si>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</si>
  <si>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</si>
  <si>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</si>
  <si>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</si>
  <si>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</si>
  <si>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</si>
  <si>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</si>
  <si>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</si>
  <si>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</si>
  <si>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</si>
  <si>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</si>
  <si>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</si>
  <si>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</si>
  <si>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</si>
  <si>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</si>
  <si>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</si>
  <si>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</si>
  <si>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</si>
  <si>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</si>
  <si>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</si>
  <si>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</si>
  <si>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</si>
  <si>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</si>
  <si>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</si>
  <si>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</si>
  <si>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</si>
  <si>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</si>
  <si>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</si>
  <si>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</si>
  <si>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</si>
  <si>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</si>
  <si>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</si>
  <si>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</si>
  <si>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</si>
  <si>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</si>
  <si>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</si>
  <si>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</si>
  <si>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</si>
  <si>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</si>
  <si>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</si>
  <si>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</si>
  <si>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</si>
  <si>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</si>
  <si>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</si>
  <si>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</si>
  <si>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</si>
  <si>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</si>
  <si>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</si>
  <si>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</si>
  <si>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</si>
  <si>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</si>
  <si>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</si>
  <si>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</si>
  <si>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</si>
  <si>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</si>
  <si>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</si>
  <si>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</si>
  <si>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</si>
  <si>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</si>
  <si>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</si>
  <si>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</si>
  <si>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</si>
  <si>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</si>
  <si>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</si>
  <si>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</si>
  <si>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</si>
  <si>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</si>
  <si>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</si>
  <si>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</si>
  <si>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</si>
  <si>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</si>
  <si>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</si>
  <si>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</si>
  <si>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</si>
  <si>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</si>
  <si>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</si>
  <si>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</si>
  <si>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</si>
  <si>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</si>
  <si>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</si>
  <si>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</si>
  <si>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</si>
  <si>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</si>
  <si>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</si>
  <si>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</si>
  <si>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</si>
  <si>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</si>
  <si>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</si>
  <si>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</si>
  <si>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</si>
  <si>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</si>
  <si>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</si>
  <si>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</si>
  <si>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</si>
  <si>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</si>
  <si>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</si>
  <si>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</si>
  <si>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</si>
  <si>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</si>
  <si>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</si>
  <si>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</si>
  <si>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</si>
  <si>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</si>
  <si>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</si>
  <si>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</si>
  <si>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</si>
  <si>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</si>
  <si>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</si>
  <si>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</si>
  <si>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</si>
  <si>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</si>
  <si>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</si>
  <si>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</si>
  <si>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</si>
  <si>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</si>
  <si>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</si>
  <si>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</si>
  <si>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</si>
  <si>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</si>
  <si>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</si>
  <si>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</si>
  <si>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</si>
  <si>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</si>
  <si>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</si>
  <si>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</si>
  <si>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</si>
  <si>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</si>
  <si>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</si>
  <si>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</si>
  <si>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</si>
  <si>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</si>
  <si>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</si>
  <si>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</si>
  <si>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</si>
  <si>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</si>
  <si>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</si>
  <si>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</si>
  <si>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</si>
  <si>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</si>
  <si>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</si>
  <si>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</si>
  <si>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</si>
  <si>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</si>
  <si>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</si>
  <si>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</si>
  <si>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</si>
  <si>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</si>
  <si>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</si>
  <si>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</si>
  <si>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</si>
  <si>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</si>
  <si>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</si>
  <si>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</si>
  <si>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</si>
  <si>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</si>
  <si>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</si>
  <si>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</si>
  <si>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</si>
  <si>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</si>
  <si>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</si>
  <si>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</si>
  <si>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</si>
  <si>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</si>
  <si>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</si>
  <si>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</si>
  <si>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</si>
  <si>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</si>
  <si>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</si>
  <si>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</si>
  <si>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</si>
  <si>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</si>
  <si>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</si>
  <si>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</si>
  <si>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</si>
  <si>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</si>
  <si>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</si>
  <si>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</si>
  <si>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</si>
  <si>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</si>
  <si>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</si>
  <si>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</si>
  <si>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</si>
  <si>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</si>
  <si>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</si>
  <si>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</si>
  <si>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</si>
  <si>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</si>
  <si>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</si>
  <si>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</si>
  <si>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</si>
  <si>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</si>
  <si>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</si>
  <si>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</si>
  <si>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</si>
  <si>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</si>
  <si>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</si>
  <si>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</si>
  <si>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</si>
  <si>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</si>
  <si>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</si>
  <si>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</si>
  <si>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</si>
  <si>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</si>
  <si>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</si>
  <si>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</si>
  <si>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</si>
  <si>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</si>
  <si>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</si>
  <si>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</si>
  <si>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</si>
  <si>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</si>
  <si>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</si>
  <si>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</si>
  <si>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</si>
  <si>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</si>
  <si>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</si>
  <si>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</si>
  <si>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</si>
  <si>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</si>
  <si>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</si>
  <si>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</si>
  <si>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</si>
  <si>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</si>
  <si>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</si>
  <si>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</si>
  <si>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</si>
  <si>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</si>
  <si>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</si>
  <si>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</si>
  <si>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</si>
  <si>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</si>
  <si>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</si>
  <si>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</si>
  <si>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</si>
  <si>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</si>
  <si>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</si>
  <si>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</si>
  <si>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</si>
  <si>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</si>
  <si>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</si>
  <si>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</si>
  <si>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</si>
  <si>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</si>
  <si>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</si>
  <si>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</si>
  <si>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</si>
  <si>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</si>
  <si>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</si>
  <si>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</si>
  <si>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</si>
  <si>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</si>
  <si>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</si>
  <si>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</si>
  <si>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</si>
  <si>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</si>
  <si>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</si>
  <si>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</si>
  <si>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</si>
  <si>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</si>
  <si>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</si>
  <si>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</si>
  <si>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</si>
  <si>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</si>
  <si>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</si>
  <si>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</si>
  <si>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</si>
  <si>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</si>
  <si>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</si>
  <si>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</si>
  <si>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</si>
  <si>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</si>
  <si>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</si>
  <si>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</si>
  <si>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</si>
  <si>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</si>
  <si>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</si>
  <si>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</si>
  <si>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</si>
  <si>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</si>
  <si>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</si>
  <si>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</si>
  <si>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</si>
  <si>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</si>
  <si>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</si>
  <si>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</si>
  <si>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</si>
  <si>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</si>
  <si>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</si>
  <si>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</si>
  <si>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</si>
  <si>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</si>
  <si>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</si>
  <si>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</si>
  <si>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</si>
  <si>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</si>
  <si>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</si>
  <si>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</si>
  <si>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</si>
  <si>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</si>
  <si>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</si>
  <si>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</si>
  <si>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</si>
  <si>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</si>
  <si>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</si>
  <si>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</si>
  <si>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</si>
  <si>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</si>
  <si>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</si>
  <si>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</si>
  <si>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</si>
  <si>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</si>
  <si>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</si>
  <si>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</si>
  <si>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</si>
  <si>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</si>
  <si>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</si>
  <si>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</si>
  <si>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</si>
  <si>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</si>
  <si>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</si>
  <si>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</si>
  <si>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</si>
  <si>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</si>
  <si>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</si>
  <si>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</si>
  <si>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</si>
  <si>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</si>
  <si>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</si>
  <si>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</si>
  <si>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</si>
  <si>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</si>
  <si>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</si>
  <si>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</si>
  <si>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</si>
  <si>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</si>
  <si>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</si>
  <si>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</si>
  <si>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</si>
  <si>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</si>
  <si>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</si>
  <si>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</si>
  <si>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</si>
  <si>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</si>
  <si>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</si>
  <si>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</si>
  <si>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</si>
  <si>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</si>
  <si>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</si>
  <si>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</si>
  <si>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</si>
  <si>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</si>
  <si>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</si>
  <si>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</si>
  <si>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</si>
  <si>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</si>
  <si>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</si>
  <si>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</si>
  <si>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</si>
  <si>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</si>
  <si>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</si>
  <si>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</si>
  <si>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</si>
  <si>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</si>
  <si>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</si>
  <si>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</si>
  <si>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</si>
  <si>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</si>
  <si>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</si>
  <si>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</si>
  <si>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</si>
  <si>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</si>
  <si>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</si>
  <si>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</si>
  <si>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</si>
  <si>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</si>
  <si>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</si>
  <si>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</si>
  <si>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</si>
  <si>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</si>
  <si>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</si>
  <si>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</si>
  <si>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</si>
  <si>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</si>
  <si>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</si>
  <si>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</si>
  <si>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</si>
  <si>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</si>
  <si>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</si>
  <si>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</si>
  <si>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</si>
  <si>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</si>
  <si>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</si>
  <si>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</si>
  <si>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</si>
  <si>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</si>
  <si>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</si>
  <si>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</si>
  <si>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</si>
  <si>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</si>
  <si>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</si>
  <si>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</si>
  <si>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</si>
  <si>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</si>
  <si>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</si>
  <si>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</si>
  <si>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</si>
  <si>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</si>
  <si>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</si>
  <si>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</si>
  <si>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</si>
  <si>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</si>
  <si>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</si>
  <si>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</si>
  <si>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</si>
  <si>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</si>
  <si>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</si>
  <si>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</si>
  <si>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</si>
  <si>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</si>
  <si>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</si>
  <si>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</si>
  <si>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</si>
  <si>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</si>
  <si>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</si>
  <si>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</si>
  <si>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</si>
  <si>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</si>
  <si>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</si>
  <si>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</si>
  <si>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</si>
  <si>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</si>
  <si>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</si>
  <si>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</si>
  <si>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</si>
  <si>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</si>
  <si>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</si>
  <si>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</si>
  <si>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</si>
  <si>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</si>
  <si>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</si>
  <si>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</si>
  <si>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</si>
  <si>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</si>
  <si>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</si>
  <si>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</si>
  <si>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</si>
  <si>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</si>
  <si>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</si>
  <si>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</si>
  <si>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</si>
  <si>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</si>
  <si>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</si>
  <si>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</si>
  <si>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</si>
  <si>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</si>
  <si>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</si>
  <si>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</si>
  <si>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</si>
  <si>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</si>
  <si>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</si>
  <si>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</si>
  <si>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</si>
  <si>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</si>
  <si>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</si>
  <si>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</si>
  <si>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</si>
  <si>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</si>
  <si>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</si>
  <si>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</si>
  <si>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</si>
  <si>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</si>
  <si>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</si>
  <si>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</si>
  <si>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</si>
  <si>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</si>
  <si>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</si>
  <si>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</si>
  <si>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</si>
  <si>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</si>
  <si>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</si>
  <si>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</si>
  <si>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</si>
  <si>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</si>
  <si>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</si>
  <si>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</si>
  <si>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</si>
  <si>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</si>
  <si>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</si>
  <si>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</si>
  <si>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</si>
  <si>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</si>
  <si>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</si>
  <si>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</si>
  <si>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</si>
  <si>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</si>
  <si>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</si>
  <si>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</si>
  <si>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</si>
  <si>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</si>
  <si>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</si>
  <si>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</si>
  <si>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</si>
  <si>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</si>
  <si>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</si>
  <si>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</si>
  <si>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</si>
  <si>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</si>
  <si>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</si>
  <si>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</si>
  <si>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</si>
  <si>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</si>
  <si>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</si>
  <si>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</si>
  <si>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</si>
  <si>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</si>
  <si>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</si>
  <si>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</si>
  <si>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</si>
  <si>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</si>
  <si>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</si>
  <si>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</si>
  <si>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</si>
  <si>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</si>
  <si>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</si>
  <si>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</si>
  <si>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</si>
  <si>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</si>
  <si>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</si>
  <si>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</si>
  <si>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</si>
  <si>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</si>
  <si>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</si>
  <si>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</si>
  <si>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</si>
  <si>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</si>
  <si>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</si>
  <si>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</si>
  <si>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</si>
  <si>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</si>
  <si>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</si>
  <si>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</si>
  <si>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</si>
  <si>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</si>
  <si>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</si>
  <si>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</si>
  <si>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</si>
  <si>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</si>
  <si>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</si>
  <si>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</si>
  <si>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</si>
  <si>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</si>
  <si>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</si>
  <si>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</si>
  <si>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</si>
  <si>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</si>
  <si>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</si>
  <si>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</si>
  <si>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</si>
  <si>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</si>
  <si>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</si>
  <si>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</si>
  <si>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</si>
  <si>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</si>
  <si>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</si>
  <si>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</si>
  <si>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</si>
  <si>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</si>
  <si>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</si>
  <si>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</si>
  <si>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</si>
  <si>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</si>
  <si>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</si>
  <si>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</si>
  <si>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</si>
  <si>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</si>
  <si>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</si>
  <si>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</si>
  <si>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</si>
  <si>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</si>
  <si>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</si>
  <si>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</si>
  <si>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</si>
  <si>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</si>
  <si>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</si>
  <si>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</si>
  <si>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</si>
  <si>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</si>
  <si>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</si>
  <si>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</si>
  <si>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</si>
  <si>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</si>
  <si>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</si>
  <si>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</si>
  <si>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</si>
  <si>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</si>
  <si>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</si>
  <si>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</si>
  <si>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</si>
  <si>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</si>
  <si>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</si>
  <si>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</si>
  <si>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</si>
  <si>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</si>
  <si>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</si>
  <si>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</si>
  <si>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</si>
  <si>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</si>
  <si>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</si>
  <si>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</si>
  <si>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</si>
  <si>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</si>
  <si>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</si>
  <si>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</si>
  <si>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</si>
  <si>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</si>
  <si>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</si>
  <si>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</si>
  <si>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</si>
  <si>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</si>
  <si>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</si>
  <si>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</si>
  <si>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</si>
  <si>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</si>
  <si>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</si>
  <si>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</si>
  <si>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</si>
  <si>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</si>
  <si>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</si>
  <si>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</si>
  <si>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</si>
  <si>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</si>
  <si>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</si>
  <si>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</si>
  <si>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</si>
  <si>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</si>
  <si>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</si>
  <si>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</si>
  <si>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</si>
  <si>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</si>
  <si>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</si>
  <si>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</si>
  <si>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</si>
  <si>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</si>
  <si>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</si>
  <si>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</si>
  <si>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</si>
  <si>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</si>
  <si>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</si>
  <si>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</si>
  <si>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</si>
  <si>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</si>
  <si>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</si>
  <si>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</si>
  <si>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</si>
  <si>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</si>
  <si>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</si>
  <si>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</si>
  <si>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</si>
  <si>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</si>
  <si>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</si>
  <si>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</si>
  <si>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</si>
  <si>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</si>
  <si>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</si>
  <si>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</si>
  <si>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</si>
  <si>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</si>
  <si>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</si>
  <si>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</si>
  <si>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</si>
  <si>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</si>
  <si>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</si>
  <si>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</si>
  <si>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</si>
  <si>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</si>
  <si>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</si>
  <si>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</si>
  <si>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</si>
  <si>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</si>
  <si>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</si>
  <si>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</si>
  <si>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</si>
  <si>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</si>
  <si>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</si>
  <si>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</si>
  <si>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</si>
  <si>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</si>
  <si>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</si>
  <si>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</si>
  <si>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</si>
  <si>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</si>
  <si>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</si>
  <si>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</si>
  <si>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</si>
  <si>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</si>
  <si>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</si>
  <si>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</si>
  <si>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</si>
  <si>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</si>
  <si>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</si>
  <si>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</si>
  <si>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</si>
  <si>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</si>
  <si>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</si>
  <si>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</si>
  <si>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</si>
  <si>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</si>
  <si>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</si>
  <si>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</si>
  <si>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</si>
  <si>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</si>
  <si>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</si>
  <si>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</si>
  <si>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</si>
  <si>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</si>
  <si>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</si>
  <si>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</si>
  <si>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</si>
  <si>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</si>
  <si>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</si>
  <si>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</si>
  <si>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</si>
  <si>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</si>
  <si>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</si>
  <si>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</si>
  <si>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</si>
  <si>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</si>
  <si>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</si>
  <si>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</si>
  <si>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</si>
  <si>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</si>
  <si>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</si>
  <si>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</si>
  <si>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</si>
  <si>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</si>
  <si>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</si>
  <si>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</si>
  <si>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</si>
  <si>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</si>
  <si>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</si>
  <si>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</si>
  <si>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</si>
  <si>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</si>
  <si>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</si>
  <si>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</si>
  <si>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</si>
  <si>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</si>
  <si>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</si>
  <si>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</si>
  <si>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</si>
  <si>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</si>
  <si>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</si>
  <si>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</si>
  <si>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</si>
  <si>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</si>
  <si>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</si>
  <si>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</si>
  <si>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</si>
  <si>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</si>
  <si>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</si>
  <si>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</si>
  <si>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</si>
  <si>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</si>
  <si>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</si>
  <si>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</si>
  <si>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</si>
  <si>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</si>
  <si>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</si>
  <si>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</si>
  <si>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</si>
  <si>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</si>
  <si>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</si>
  <si>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</si>
  <si>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</si>
  <si>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</si>
  <si>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</si>
  <si>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</si>
  <si>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</si>
  <si>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</si>
  <si>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</si>
  <si>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</si>
  <si>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</si>
  <si>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</si>
  <si>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</si>
  <si>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</si>
  <si>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</si>
  <si>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</si>
  <si>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</si>
  <si>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</si>
  <si>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</si>
  <si>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</si>
  <si>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</si>
  <si>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</si>
  <si>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</si>
  <si>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</si>
  <si>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</si>
  <si>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</si>
  <si>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</si>
  <si>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</si>
  <si>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</si>
  <si>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</si>
  <si>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</si>
  <si>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</si>
  <si>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</si>
  <si>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</si>
  <si>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</si>
  <si>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</si>
  <si>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</si>
  <si>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</si>
  <si>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</si>
  <si>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</si>
  <si>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</si>
  <si>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</si>
  <si>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</si>
  <si>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</si>
  <si>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</si>
  <si>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</si>
  <si>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</si>
  <si>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</si>
  <si>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</si>
  <si>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</si>
  <si>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</si>
  <si>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</si>
  <si>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</si>
  <si>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</si>
  <si>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</si>
  <si>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</si>
  <si>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</si>
  <si>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</si>
  <si>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</si>
  <si>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</si>
  <si>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</si>
  <si>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</si>
  <si>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</si>
  <si>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</si>
  <si>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</si>
  <si>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</si>
  <si>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</si>
  <si>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</si>
  <si>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</si>
  <si>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</si>
  <si>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</si>
  <si>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</si>
  <si>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</si>
  <si>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</si>
  <si>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</si>
  <si>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</si>
  <si>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</si>
  <si>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</si>
  <si>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</si>
  <si>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</si>
  <si>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</si>
  <si>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</si>
  <si>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</si>
  <si>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</si>
  <si>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</si>
  <si>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</si>
  <si>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</si>
  <si>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</si>
  <si>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</si>
  <si>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</si>
  <si>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</si>
  <si>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</si>
  <si>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</si>
  <si>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</si>
  <si>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</si>
  <si>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</si>
  <si>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</si>
  <si>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</si>
  <si>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</si>
  <si>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</si>
  <si>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</si>
  <si>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</si>
  <si>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</si>
  <si>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</si>
  <si>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</si>
  <si>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</si>
  <si>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</si>
  <si>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</si>
  <si>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</si>
  <si>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</si>
  <si>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</si>
  <si>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</si>
  <si>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</si>
  <si>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</si>
  <si>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</si>
  <si>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</si>
  <si>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</si>
  <si>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</si>
  <si>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</si>
  <si>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</si>
  <si>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</si>
  <si>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</si>
  <si>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</si>
  <si>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</si>
  <si>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</si>
  <si>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</si>
  <si>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</si>
  <si>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</si>
  <si>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</si>
  <si>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</si>
  <si>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</si>
  <si>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</si>
  <si>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</si>
  <si>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</si>
  <si>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</si>
  <si>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</si>
  <si>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</si>
  <si>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</si>
  <si>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</si>
  <si>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</si>
  <si>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</si>
  <si>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</si>
  <si>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</si>
  <si>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</si>
  <si>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</si>
  <si>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</si>
  <si>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</si>
  <si>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</si>
  <si>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</si>
  <si>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</si>
  <si>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</si>
  <si>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</si>
  <si>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</si>
  <si>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</si>
  <si>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</si>
  <si>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</si>
  <si>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</si>
  <si>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</si>
  <si>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</si>
  <si>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</si>
  <si>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</si>
  <si>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</si>
  <si>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</si>
  <si>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</si>
  <si>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</si>
  <si>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</si>
  <si>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</si>
  <si>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</si>
  <si>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</si>
  <si>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</si>
  <si>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</si>
  <si>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</si>
  <si>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</si>
  <si>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</si>
  <si>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</si>
  <si>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</si>
  <si>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</si>
  <si>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</si>
  <si>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</si>
  <si>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</si>
  <si>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</si>
  <si>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</si>
  <si>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</si>
  <si>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</si>
  <si>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</si>
  <si>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</si>
  <si>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</si>
  <si>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</si>
  <si>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</si>
  <si>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</si>
  <si>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</si>
  <si>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</si>
  <si>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</si>
  <si>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</si>
  <si>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</si>
  <si>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</si>
  <si>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</si>
  <si>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</si>
  <si>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</si>
  <si>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</si>
  <si>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</si>
  <si>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</si>
  <si>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</si>
  <si>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</si>
  <si>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</si>
  <si>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</si>
  <si>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</si>
  <si>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</si>
  <si>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</si>
  <si>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</si>
  <si>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</si>
  <si>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</si>
  <si>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</si>
  <si>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</si>
  <si>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</si>
  <si>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</si>
  <si>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</si>
  <si>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</si>
  <si>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</si>
  <si>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</si>
  <si>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</si>
  <si>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</si>
  <si>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</si>
  <si>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</si>
  <si>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</si>
  <si>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</si>
  <si>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</si>
  <si>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</si>
  <si>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</si>
  <si>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</si>
  <si>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</si>
  <si>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</si>
  <si>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</si>
  <si>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</si>
  <si>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</si>
  <si>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</si>
  <si>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</si>
  <si>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</si>
  <si>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</si>
  <si>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</si>
  <si>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</si>
  <si>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</si>
  <si>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</si>
  <si>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</si>
  <si>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</si>
  <si>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</si>
  <si>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</si>
  <si>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</si>
  <si>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</si>
  <si>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</si>
  <si>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</si>
  <si>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</si>
  <si>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</si>
  <si>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</si>
  <si>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</si>
  <si>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</si>
  <si>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</si>
  <si>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</si>
  <si>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</si>
  <si>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</si>
  <si>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</si>
  <si>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</si>
  <si>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</si>
  <si>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</si>
  <si>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</si>
  <si>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</si>
  <si>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</si>
  <si>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</si>
  <si>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</si>
  <si>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</si>
  <si>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</si>
  <si>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</si>
  <si>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</si>
  <si>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</si>
  <si>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</si>
  <si>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</si>
  <si>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</si>
  <si>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</si>
  <si>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</si>
  <si>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</si>
  <si>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</si>
  <si>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</si>
  <si>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</si>
  <si>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</si>
  <si>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</si>
  <si>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</si>
  <si>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</si>
  <si>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</si>
  <si>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</si>
  <si>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</si>
  <si>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</si>
  <si>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</si>
  <si>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</si>
  <si>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</si>
  <si>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</si>
  <si>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</si>
  <si>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</si>
  <si>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</si>
  <si>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</si>
  <si>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</si>
  <si>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</si>
  <si>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</si>
  <si>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</si>
  <si>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</si>
  <si>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</si>
  <si>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</si>
  <si>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</si>
  <si>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</si>
  <si>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</si>
  <si>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</si>
  <si>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</si>
  <si>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</si>
  <si>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</si>
  <si>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</si>
  <si>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</si>
  <si>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</si>
  <si>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</si>
  <si>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</si>
  <si>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</si>
  <si>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</si>
  <si>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</si>
  <si>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</si>
  <si>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</si>
  <si>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</si>
  <si>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</si>
  <si>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</si>
  <si>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</si>
  <si>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</si>
  <si>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</si>
  <si>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</si>
  <si>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</si>
  <si>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</si>
  <si>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</si>
  <si>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</si>
  <si>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</si>
  <si>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</si>
  <si>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</si>
  <si>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</si>
  <si>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</si>
  <si>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</si>
  <si>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</si>
  <si>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</si>
  <si>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</si>
  <si>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</si>
  <si>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</si>
  <si>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</si>
  <si>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</si>
  <si>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</si>
  <si>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</si>
  <si>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</si>
  <si>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</si>
  <si>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</si>
  <si>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</si>
  <si>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</si>
  <si>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</si>
  <si>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</si>
  <si>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</si>
  <si>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</si>
  <si>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</si>
  <si>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</si>
  <si>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</si>
  <si>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</si>
  <si>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</si>
  <si>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</si>
  <si>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</si>
  <si>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</si>
  <si>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</si>
  <si>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</si>
  <si>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</si>
  <si>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</si>
  <si>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</si>
  <si>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</si>
  <si>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</si>
  <si>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</si>
  <si>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</si>
  <si>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</si>
  <si>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</si>
  <si>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</si>
  <si>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</si>
  <si>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</si>
  <si>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</si>
  <si>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</si>
  <si>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</si>
  <si>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</si>
  <si>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</si>
  <si>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</si>
  <si>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</si>
  <si>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</si>
  <si>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</si>
  <si>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</si>
  <si>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</si>
  <si>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</si>
  <si>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</si>
  <si>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</si>
  <si>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</si>
  <si>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</si>
  <si>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</si>
  <si>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</si>
  <si>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</si>
  <si>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</si>
  <si>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</si>
  <si>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</si>
  <si>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</si>
  <si>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</si>
  <si>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</si>
  <si>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</si>
  <si>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</si>
  <si>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</si>
  <si>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</si>
  <si>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</si>
  <si>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</si>
  <si>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</si>
  <si>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</si>
  <si>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</si>
  <si>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</si>
  <si>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</si>
  <si>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</si>
  <si>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</si>
  <si>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</si>
  <si>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</si>
  <si>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</si>
  <si>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</si>
  <si>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</si>
  <si>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</si>
  <si>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</si>
  <si>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</si>
  <si>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</si>
  <si>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</si>
  <si>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</si>
  <si>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</si>
  <si>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</si>
  <si>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</si>
  <si>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</si>
  <si>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</si>
  <si>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</si>
  <si>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</si>
  <si>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</si>
  <si>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</si>
  <si>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</si>
  <si>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</si>
  <si>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</si>
  <si>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</si>
  <si>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</si>
  <si>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</si>
  <si>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</si>
  <si>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</si>
  <si>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</si>
  <si>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</si>
  <si>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</si>
  <si>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</si>
  <si>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</si>
  <si>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</si>
  <si>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</si>
  <si>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</si>
  <si>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</si>
  <si>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</si>
  <si>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</si>
  <si>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</si>
  <si>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</si>
  <si>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</si>
  <si>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</si>
  <si>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</si>
  <si>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</si>
  <si>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</si>
  <si>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</si>
  <si>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</si>
  <si>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</si>
  <si>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</si>
  <si>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</si>
  <si>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</si>
  <si>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</si>
  <si>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</si>
  <si>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</si>
  <si>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</si>
  <si>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</si>
  <si>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</si>
  <si>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</si>
  <si>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</si>
  <si>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</si>
  <si>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</si>
  <si>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</si>
  <si>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</si>
  <si>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</si>
  <si>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</si>
  <si>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</si>
  <si>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</si>
  <si>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</si>
  <si>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</si>
  <si>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</si>
  <si>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</si>
  <si>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</si>
  <si>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</si>
  <si>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</si>
  <si>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</si>
  <si>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</si>
  <si>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</si>
  <si>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</si>
  <si>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</si>
  <si>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</si>
  <si>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</si>
  <si>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</si>
  <si>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</si>
  <si>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</si>
  <si>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</si>
  <si>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</si>
  <si>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</si>
  <si>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</si>
  <si>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</si>
  <si>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</si>
  <si>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</si>
  <si>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</si>
  <si>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</si>
  <si>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</si>
  <si>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</si>
  <si>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</si>
  <si>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</si>
  <si>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</si>
  <si>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</si>
  <si>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</si>
  <si>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</si>
  <si>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</si>
  <si>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</si>
  <si>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</si>
  <si>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</si>
  <si>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</si>
  <si>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</si>
  <si>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</si>
  <si>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</si>
  <si>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</si>
  <si>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</si>
  <si>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</si>
  <si>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</si>
  <si>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</si>
  <si>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</si>
  <si>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</si>
  <si>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</si>
  <si>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</si>
  <si>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</si>
  <si>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</si>
  <si>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</si>
  <si>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</si>
  <si>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</si>
  <si>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</si>
  <si>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</si>
  <si>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</si>
  <si>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</si>
  <si>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</si>
  <si>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</si>
  <si>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</si>
  <si>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</si>
  <si>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</si>
  <si>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</si>
  <si>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</si>
  <si>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</si>
  <si>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</si>
  <si>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</si>
  <si>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</si>
  <si>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</si>
  <si>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</si>
  <si>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</si>
  <si>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</si>
  <si>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</si>
  <si>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</si>
  <si>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</si>
  <si>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</si>
  <si>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</si>
  <si>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</si>
  <si>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</si>
  <si>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</si>
  <si>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</si>
  <si>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</si>
  <si>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</si>
  <si>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</si>
  <si>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</si>
  <si>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</si>
  <si>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</si>
  <si>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</si>
  <si>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</si>
  <si>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</si>
  <si>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</si>
  <si>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</si>
  <si>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</si>
  <si>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</si>
  <si>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</si>
  <si>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</si>
  <si>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</si>
  <si>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</si>
  <si>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</si>
  <si>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</si>
  <si>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</si>
  <si>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</si>
  <si>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</si>
  <si>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</si>
  <si>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</si>
  <si>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</si>
  <si>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</si>
  <si>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</si>
  <si>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</si>
  <si>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</si>
  <si>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</si>
  <si>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</si>
  <si>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</si>
  <si>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</si>
  <si>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</si>
  <si>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</si>
  <si>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</si>
  <si>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</si>
  <si>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</si>
  <si>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</si>
  <si>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</si>
  <si>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</si>
  <si>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</si>
  <si>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</si>
  <si>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</si>
  <si>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</si>
  <si>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</si>
  <si>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</si>
  <si>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</si>
  <si>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</si>
  <si>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</si>
  <si>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</si>
  <si>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</si>
  <si>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</si>
  <si>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</si>
  <si>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</si>
  <si>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</si>
  <si>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</si>
  <si>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</si>
  <si>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</si>
  <si>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</si>
  <si>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</si>
  <si>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</si>
  <si>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</si>
  <si>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</si>
  <si>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</si>
  <si>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</si>
  <si>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</si>
  <si>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</si>
  <si>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</si>
  <si>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</si>
  <si>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</si>
  <si>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</si>
  <si>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</si>
  <si>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</si>
  <si>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</si>
  <si>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</si>
  <si>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</si>
  <si>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</si>
  <si>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</si>
  <si>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</si>
  <si>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</si>
  <si>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</si>
  <si>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</si>
  <si>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</si>
  <si>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</si>
  <si>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</si>
  <si>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</si>
  <si>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</si>
  <si>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</si>
  <si>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</si>
  <si>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</si>
  <si>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</si>
  <si>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</si>
  <si>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</si>
  <si>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</si>
  <si>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</si>
  <si>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</si>
  <si>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</si>
  <si>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</si>
  <si>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</si>
  <si>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</si>
  <si>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</si>
  <si>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</si>
  <si>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</si>
  <si>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</si>
  <si>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</si>
  <si>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</si>
  <si>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</si>
  <si>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</si>
  <si>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</si>
  <si>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</si>
  <si>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</si>
  <si>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</si>
  <si>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</si>
  <si>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</si>
  <si>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</si>
  <si>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</si>
  <si>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</si>
  <si>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</si>
  <si>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</si>
  <si>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</si>
  <si>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</si>
  <si>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</si>
  <si>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</si>
  <si>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</si>
  <si>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</si>
  <si>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</si>
  <si>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</si>
  <si>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</si>
  <si>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</si>
  <si>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</si>
  <si>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</si>
  <si>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</si>
  <si>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</si>
  <si>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</si>
  <si>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</si>
  <si>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</si>
  <si>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</si>
  <si>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</si>
  <si>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</si>
  <si>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</si>
  <si>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</si>
  <si>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</si>
  <si>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</si>
  <si>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</si>
  <si>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</si>
  <si>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</si>
  <si>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</si>
  <si>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</si>
  <si>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</si>
  <si>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</si>
  <si>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</si>
  <si>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</si>
  <si>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</si>
  <si>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</si>
  <si>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</si>
  <si>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</si>
  <si>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</si>
  <si>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</si>
  <si>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</si>
  <si>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</si>
  <si>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</si>
  <si>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</si>
  <si>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</si>
  <si>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</si>
  <si>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</si>
  <si>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</si>
  <si>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</si>
  <si>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</si>
  <si>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</si>
  <si>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</si>
  <si>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</si>
  <si>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</si>
  <si>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</si>
  <si>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</si>
  <si>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</si>
  <si>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</si>
  <si>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</si>
  <si>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</si>
  <si>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</si>
  <si>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</si>
  <si>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</si>
  <si>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</si>
  <si>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</si>
  <si>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</si>
  <si>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</si>
  <si>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</si>
  <si>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</si>
  <si>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</si>
  <si>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</si>
  <si>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</si>
  <si>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</si>
  <si>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</si>
  <si>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</si>
  <si>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</si>
  <si>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</si>
  <si>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</si>
  <si>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</si>
  <si>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</si>
  <si>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</si>
  <si>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</si>
  <si>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</si>
  <si>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</si>
  <si>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</si>
  <si>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</si>
  <si>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</si>
  <si>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</si>
  <si>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</si>
  <si>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</si>
  <si>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</si>
  <si>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</si>
  <si>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</si>
  <si>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</si>
  <si>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</si>
  <si>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</si>
  <si>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</si>
  <si>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</si>
  <si>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</si>
  <si>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</si>
  <si>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</si>
  <si>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</si>
  <si>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</si>
  <si>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</si>
  <si>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</si>
  <si>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</si>
  <si>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</si>
  <si>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</si>
  <si>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</si>
  <si>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</si>
  <si>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</si>
  <si>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</si>
  <si>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</si>
  <si>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</si>
  <si>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</si>
  <si>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</si>
  <si>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</si>
  <si>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</si>
  <si>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</si>
  <si>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</si>
  <si>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</si>
  <si>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</si>
  <si>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</si>
  <si>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</si>
  <si>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</si>
  <si>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</si>
  <si>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</si>
  <si>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</si>
  <si>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</si>
  <si>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</si>
  <si>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</si>
  <si>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</si>
  <si>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</si>
  <si>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</si>
  <si>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</si>
  <si>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</si>
  <si>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</si>
  <si>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</si>
  <si>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</si>
  <si>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</si>
  <si>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</si>
  <si>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</si>
  <si>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</si>
  <si>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</si>
  <si>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</si>
  <si>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</si>
  <si>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</si>
  <si>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</si>
  <si>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</si>
  <si>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</si>
  <si>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</si>
  <si>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</si>
  <si>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</si>
  <si>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</si>
  <si>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</si>
  <si>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</si>
  <si>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</si>
  <si>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</si>
  <si>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</si>
  <si>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</si>
  <si>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</si>
  <si>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</si>
  <si>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</si>
  <si>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</si>
  <si>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</si>
  <si>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</si>
  <si>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</si>
  <si>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</si>
  <si>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</si>
  <si>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</si>
  <si>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</si>
  <si>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</si>
  <si>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</si>
  <si>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</si>
  <si>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</si>
  <si>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</si>
  <si>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</si>
  <si>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</si>
  <si>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</si>
  <si>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</si>
  <si>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</si>
  <si>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</si>
  <si>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</si>
  <si>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</si>
  <si>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</si>
  <si>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</si>
  <si>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</si>
  <si>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</si>
  <si>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</si>
  <si>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</si>
  <si>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</si>
  <si>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</si>
  <si>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</si>
  <si>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</si>
  <si>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</si>
  <si>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</si>
  <si>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</si>
  <si>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</si>
  <si>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</si>
  <si>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</si>
  <si>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</si>
  <si>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</si>
  <si>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</si>
  <si>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</si>
  <si>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</si>
  <si>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</si>
  <si>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</si>
  <si>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</si>
  <si>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</si>
  <si>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</si>
  <si>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</si>
  <si>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</si>
  <si>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</si>
  <si>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</si>
  <si>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</si>
  <si>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</si>
  <si>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</si>
  <si>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</si>
  <si>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</si>
  <si>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</si>
  <si>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</si>
  <si>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</si>
  <si>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</si>
  <si>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</si>
  <si>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</si>
  <si>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</si>
  <si>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</si>
  <si>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</si>
  <si>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</si>
  <si>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</si>
  <si>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</si>
  <si>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</si>
  <si>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</si>
  <si>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</si>
  <si>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</si>
  <si>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</si>
  <si>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</si>
  <si>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</si>
  <si>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</si>
  <si>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</si>
  <si>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</si>
  <si>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</si>
  <si>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</si>
  <si>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</si>
  <si>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</si>
  <si>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</si>
  <si>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</si>
  <si>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</si>
  <si>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</si>
  <si>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</si>
  <si>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</si>
  <si>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</si>
  <si>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</si>
  <si>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</si>
  <si>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</si>
  <si>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</si>
  <si>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</si>
  <si>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</si>
  <si>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</si>
  <si>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</si>
  <si>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</si>
  <si>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</si>
  <si>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</si>
  <si>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</si>
  <si>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</si>
  <si>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</si>
  <si>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</si>
  <si>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</si>
  <si>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</si>
  <si>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</si>
  <si>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</si>
  <si>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</si>
  <si>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</si>
  <si>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</si>
  <si>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</si>
  <si>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</si>
  <si>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</si>
  <si>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</si>
  <si>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</si>
  <si>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</si>
  <si>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</si>
  <si>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</si>
  <si>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</si>
  <si>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</si>
  <si>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</si>
  <si>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</si>
  <si>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</si>
  <si>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</si>
  <si>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</si>
  <si>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</si>
  <si>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</si>
  <si>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</si>
  <si>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</si>
  <si>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</si>
  <si>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</si>
  <si>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</si>
  <si>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</si>
  <si>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</si>
  <si>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</si>
  <si>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</si>
  <si>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</si>
  <si>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</si>
  <si>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</si>
  <si>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</si>
  <si>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</si>
  <si>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</si>
  <si>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</si>
  <si>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</si>
  <si>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</si>
  <si>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</si>
  <si>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</si>
  <si>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</si>
  <si>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</si>
  <si>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</si>
  <si>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</si>
  <si>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</si>
  <si>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</si>
  <si>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</si>
  <si>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</si>
  <si>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</si>
  <si>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</si>
  <si>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</si>
  <si>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</si>
  <si>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</si>
  <si>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</si>
  <si>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</si>
  <si>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</si>
  <si>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</si>
  <si>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</si>
  <si>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</si>
  <si>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</si>
  <si>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</si>
  <si>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</si>
  <si>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</si>
  <si>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</si>
  <si>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</si>
  <si>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</si>
  <si>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</si>
  <si>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</si>
  <si>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</si>
  <si>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</si>
  <si>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</si>
  <si>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</si>
  <si>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</si>
  <si>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</si>
  <si>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</si>
  <si>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</si>
  <si>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</si>
  <si>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</si>
  <si>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</si>
  <si>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</si>
  <si>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</si>
  <si>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</si>
  <si>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</si>
  <si>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</si>
  <si>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</si>
  <si>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</si>
  <si>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</si>
  <si>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</si>
  <si>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</si>
  <si>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</si>
  <si>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</si>
  <si>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</si>
  <si>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</si>
  <si>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</si>
  <si>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</si>
  <si>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</si>
  <si>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</si>
  <si>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</si>
  <si>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</si>
  <si>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</si>
  <si>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</si>
  <si>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</si>
  <si>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</si>
  <si>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</si>
  <si>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</si>
  <si>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</si>
  <si>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</si>
  <si>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</si>
  <si>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</si>
  <si>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</si>
  <si>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</si>
  <si>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</si>
  <si>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</si>
  <si>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</si>
  <si>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</si>
  <si>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</si>
  <si>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</si>
  <si>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</si>
  <si>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</si>
  <si>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</si>
  <si>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</si>
  <si>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</si>
  <si>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</si>
  <si>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</si>
  <si>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</si>
  <si>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</si>
  <si>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</si>
  <si>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</si>
  <si>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</si>
  <si>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</si>
  <si>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</si>
  <si>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</si>
  <si>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</si>
  <si>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</si>
  <si>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</si>
  <si>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</si>
  <si>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</si>
  <si>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</si>
  <si>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</si>
  <si>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</si>
  <si>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</si>
  <si>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</si>
  <si>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</si>
  <si>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</si>
  <si>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</si>
  <si>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</si>
  <si>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</si>
  <si>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</si>
  <si>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</si>
  <si>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</si>
  <si>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</si>
  <si>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</si>
  <si>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</si>
  <si>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</si>
  <si>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</si>
  <si>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</si>
  <si>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</si>
  <si>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</si>
  <si>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</si>
  <si>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</si>
  <si>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</si>
  <si>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</si>
  <si>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</si>
  <si>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</si>
  <si>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</si>
  <si>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</si>
  <si>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</si>
  <si>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</si>
  <si>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</si>
  <si>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</si>
  <si>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</si>
  <si>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</si>
  <si>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</si>
  <si>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</si>
  <si>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</si>
  <si>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</si>
  <si>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</si>
  <si>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</si>
  <si>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</si>
  <si>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</si>
  <si>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</si>
  <si>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</si>
  <si>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</si>
  <si>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</si>
  <si>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</si>
  <si>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</si>
  <si>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</si>
  <si>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</si>
  <si>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</si>
  <si>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</si>
  <si>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</si>
  <si>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</si>
  <si>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</si>
  <si>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</si>
  <si>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</si>
  <si>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</si>
  <si>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</si>
  <si>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</si>
  <si>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</si>
  <si>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</si>
  <si>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</si>
  <si>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</si>
  <si>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</si>
  <si>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</si>
  <si>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</si>
  <si>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</si>
  <si>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</si>
  <si>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</si>
  <si>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</si>
  <si>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</si>
  <si>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</si>
  <si>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</si>
  <si>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</si>
  <si>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</si>
  <si>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</si>
  <si>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</si>
  <si>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</si>
  <si>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</si>
  <si>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</si>
  <si>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</si>
  <si>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</si>
  <si>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</si>
  <si>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</si>
  <si>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</si>
  <si>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</si>
  <si>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</si>
  <si>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</si>
  <si>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</si>
  <si>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</si>
  <si>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</si>
  <si>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</si>
  <si>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</si>
  <si>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</si>
  <si>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</si>
  <si>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</si>
  <si>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</si>
  <si>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</si>
  <si>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</si>
  <si>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</si>
  <si>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</si>
  <si>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</si>
  <si>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</si>
  <si>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</si>
  <si>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</si>
  <si>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</si>
  <si>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</si>
  <si>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</si>
  <si>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</si>
  <si>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</si>
  <si>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</si>
  <si>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</si>
  <si>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</si>
  <si>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</si>
  <si>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</si>
  <si>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</si>
  <si>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</si>
  <si>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</si>
  <si>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</si>
  <si>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</si>
  <si>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</si>
  <si>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</si>
  <si>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</si>
  <si>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</si>
  <si>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</si>
  <si>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</si>
  <si>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</si>
  <si>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</si>
  <si>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</si>
  <si>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</si>
  <si>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</si>
  <si>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</si>
  <si>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</si>
  <si>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</si>
  <si>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</si>
  <si>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</si>
  <si>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</si>
  <si>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</si>
  <si>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</si>
  <si>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</si>
  <si>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</si>
  <si>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</si>
  <si>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</si>
  <si>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</si>
  <si>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</si>
  <si>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</si>
  <si>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</si>
  <si>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</si>
  <si>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</si>
  <si>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</si>
  <si>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</si>
  <si>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</si>
  <si>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</si>
  <si>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</si>
  <si>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</si>
  <si>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</si>
  <si>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</si>
  <si>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</si>
  <si>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</si>
  <si>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</si>
  <si>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</si>
  <si>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</si>
  <si>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</si>
  <si>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</si>
  <si>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</si>
  <si>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</si>
  <si>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</si>
  <si>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</si>
  <si>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</si>
  <si>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</si>
  <si>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</si>
  <si>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</si>
  <si>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</si>
  <si>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</si>
  <si>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</si>
  <si>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</si>
  <si>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</si>
  <si>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</si>
  <si>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</si>
  <si>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</si>
  <si>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</si>
  <si>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</si>
  <si>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</si>
  <si>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</si>
  <si>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</si>
  <si>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</si>
  <si>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</si>
  <si>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</si>
  <si>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</si>
  <si>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</si>
  <si>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</si>
  <si>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</si>
  <si>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</si>
  <si>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</si>
  <si>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</si>
  <si>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</si>
  <si>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</si>
  <si>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</si>
  <si>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</si>
  <si>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</si>
  <si>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</si>
  <si>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</si>
  <si>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</si>
  <si>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</si>
  <si>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</si>
  <si>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</si>
  <si>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</si>
  <si>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</si>
  <si>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</si>
  <si>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</si>
  <si>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</si>
  <si>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</si>
  <si>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</si>
  <si>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</si>
  <si>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</si>
  <si>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</si>
  <si>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</si>
  <si>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</si>
  <si>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</si>
  <si>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</si>
  <si>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</si>
  <si>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</si>
  <si>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</si>
  <si>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</si>
  <si>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</si>
  <si>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</si>
  <si>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</si>
  <si>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</si>
  <si>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</si>
  <si>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</si>
  <si>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</si>
  <si>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</si>
  <si>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</si>
  <si>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</si>
  <si>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</si>
  <si>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</si>
  <si>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</si>
  <si>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</si>
  <si>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</si>
  <si>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</si>
  <si>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</si>
  <si>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</si>
  <si>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</si>
  <si>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</si>
  <si>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</si>
  <si>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</si>
  <si>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</si>
  <si>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</si>
  <si>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</si>
  <si>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</si>
  <si>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</si>
  <si>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</si>
  <si>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</si>
  <si>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</si>
  <si>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</si>
  <si>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</si>
  <si>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</si>
  <si>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</si>
  <si>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</si>
  <si>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</si>
  <si>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</si>
  <si>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</si>
  <si>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</si>
  <si>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</si>
  <si>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</si>
  <si>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</si>
  <si>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</si>
  <si>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</si>
  <si>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</si>
  <si>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</si>
  <si>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</si>
  <si>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</si>
  <si>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</si>
  <si>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</si>
  <si>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</si>
  <si>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</si>
  <si>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</si>
  <si>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</si>
  <si>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</si>
  <si>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</si>
  <si>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</si>
  <si>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</si>
  <si>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</si>
  <si>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</si>
  <si>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</si>
  <si>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</si>
  <si>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</si>
  <si>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</si>
  <si>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</si>
  <si>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</si>
  <si>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</si>
  <si>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</si>
  <si>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</si>
  <si>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</si>
  <si>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</si>
  <si>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</si>
  <si>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</si>
  <si>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</si>
  <si>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</si>
  <si>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</si>
  <si>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</si>
  <si>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</si>
  <si>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</si>
  <si>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</si>
  <si>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</si>
  <si>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</si>
  <si>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</si>
  <si>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</si>
  <si>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</si>
  <si>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</si>
  <si>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</si>
  <si>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</si>
  <si>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</si>
  <si>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</si>
  <si>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</si>
  <si>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</si>
  <si>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</si>
  <si>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</si>
  <si>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</si>
  <si>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</si>
  <si>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</si>
  <si>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</si>
  <si>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</si>
  <si>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</si>
  <si>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</si>
  <si>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</si>
  <si>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</si>
  <si>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</si>
  <si>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</si>
  <si>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</si>
  <si>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</si>
  <si>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</si>
  <si>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</si>
  <si>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</si>
  <si>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</si>
  <si>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</si>
  <si>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</si>
  <si>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</si>
  <si>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</si>
  <si>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</si>
  <si>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</si>
  <si>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</si>
  <si>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</si>
  <si>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</si>
  <si>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</si>
  <si>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</si>
  <si>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</si>
  <si>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</si>
  <si>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</si>
  <si>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</si>
  <si>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</si>
  <si>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</si>
  <si>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</si>
  <si>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</si>
  <si>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</si>
  <si>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</si>
  <si>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</si>
  <si>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</si>
  <si>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</si>
  <si>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</si>
  <si>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</si>
  <si>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</si>
  <si>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</si>
  <si>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</si>
  <si>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</si>
  <si>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</si>
  <si>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</si>
  <si>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</si>
  <si>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</si>
  <si>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</si>
  <si>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</si>
  <si>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</si>
  <si>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</si>
  <si>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</si>
  <si>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</si>
  <si>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</si>
  <si>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</si>
  <si>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</si>
  <si>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</si>
  <si>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</si>
  <si>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</si>
  <si>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</si>
  <si>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</si>
  <si>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</si>
  <si>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</si>
  <si>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</si>
  <si>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</si>
  <si>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</si>
  <si>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</si>
  <si>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</si>
  <si>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</si>
  <si>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</si>
  <si>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</si>
  <si>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</si>
  <si>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</si>
  <si>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</si>
  <si>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</si>
  <si>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</si>
  <si>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</si>
  <si>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</si>
  <si>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</si>
  <si>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</si>
  <si>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</si>
  <si>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</si>
  <si>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</si>
  <si>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</si>
  <si>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</si>
  <si>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</si>
  <si>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</si>
  <si>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</si>
  <si>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</si>
  <si>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</si>
  <si>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</si>
  <si>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</si>
  <si>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</si>
  <si>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</si>
  <si>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</si>
  <si>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</si>
  <si>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</si>
  <si>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</si>
  <si>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</si>
  <si>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</si>
  <si>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</si>
  <si>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</si>
  <si>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</si>
  <si>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</si>
  <si>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</si>
  <si>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</si>
  <si>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</si>
  <si>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</si>
  <si>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</si>
  <si>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</si>
  <si>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</si>
  <si>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</si>
  <si>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</si>
  <si>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</si>
  <si>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</si>
  <si>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</si>
  <si>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</si>
  <si>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</si>
  <si>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</si>
  <si>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</si>
  <si>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</si>
  <si>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</si>
  <si>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</si>
  <si>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</si>
  <si>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</si>
  <si>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</si>
  <si>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</si>
  <si>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</si>
  <si>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</si>
  <si>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</si>
  <si>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</si>
  <si>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</si>
  <si>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</si>
  <si>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</si>
  <si>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</si>
  <si>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</si>
  <si>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</si>
  <si>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</si>
  <si>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</si>
  <si>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</si>
  <si>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</si>
  <si>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</si>
  <si>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</si>
  <si>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</si>
  <si>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</si>
  <si>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</si>
  <si>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</si>
  <si>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</si>
  <si>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</si>
  <si>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</si>
  <si>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</si>
  <si>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</si>
  <si>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</si>
  <si>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</si>
  <si>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</si>
  <si>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</si>
  <si>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</si>
  <si>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</si>
  <si>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</si>
  <si>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</si>
  <si>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</si>
  <si>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</si>
  <si>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</si>
  <si>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</si>
  <si>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</si>
  <si>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</si>
  <si>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</si>
  <si>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</si>
  <si>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</si>
  <si>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</si>
  <si>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</si>
  <si>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</si>
  <si>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</si>
  <si>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</si>
  <si>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</si>
  <si>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</si>
  <si>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</si>
  <si>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</si>
  <si>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</si>
  <si>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</si>
  <si>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</si>
  <si>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</si>
  <si>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</si>
  <si>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</si>
  <si>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</si>
  <si>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</si>
  <si>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</si>
  <si>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</si>
  <si>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</si>
  <si>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</si>
  <si>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</si>
  <si>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</si>
  <si>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</si>
  <si>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</si>
  <si>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</si>
  <si>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</si>
  <si>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</si>
  <si>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</si>
  <si>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</si>
  <si>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</si>
  <si>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</si>
  <si>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</si>
  <si>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</si>
  <si>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</si>
  <si>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</si>
  <si>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</si>
  <si>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</si>
  <si>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</si>
  <si>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</si>
  <si>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</si>
  <si>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</si>
  <si>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</si>
  <si>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</si>
  <si>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</si>
  <si>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</si>
  <si>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</si>
  <si>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</si>
  <si>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</si>
  <si>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</si>
  <si>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</si>
  <si>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</si>
  <si>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</si>
  <si>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</si>
  <si>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</si>
  <si>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</si>
  <si>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</si>
  <si>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</si>
  <si>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</si>
  <si>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</si>
  <si>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</si>
  <si>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</si>
  <si>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</si>
  <si>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</si>
  <si>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</si>
  <si>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</si>
  <si>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</si>
  <si>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</si>
  <si>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</si>
  <si>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</si>
  <si>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</si>
  <si>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</si>
  <si>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</si>
  <si>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</si>
  <si>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</si>
  <si>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</si>
  <si>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</si>
  <si>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</si>
  <si>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</si>
  <si>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</si>
  <si>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</si>
  <si>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</si>
  <si>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</si>
  <si>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</si>
  <si>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</si>
  <si>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</si>
  <si>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</si>
  <si>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</si>
  <si>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</si>
  <si>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</si>
  <si>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</si>
  <si>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</si>
  <si>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</si>
  <si>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</si>
  <si>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</si>
  <si>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</si>
  <si>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</si>
  <si>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</si>
  <si>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</si>
  <si>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</si>
  <si>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</si>
  <si>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</si>
  <si>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</si>
  <si>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</si>
  <si>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</si>
  <si>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</si>
  <si>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</si>
  <si>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</si>
  <si>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</si>
  <si>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</si>
  <si>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</si>
  <si>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</si>
  <si>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</si>
  <si>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</si>
  <si>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</si>
  <si>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</si>
  <si>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</si>
  <si>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</si>
  <si>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</si>
  <si>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</si>
  <si>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</si>
  <si>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</si>
  <si>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</si>
  <si>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</si>
  <si>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</si>
  <si>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</si>
  <si>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</si>
  <si>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</si>
  <si>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</si>
  <si>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</si>
  <si>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</si>
  <si>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</si>
  <si>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</si>
  <si>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</si>
  <si>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</si>
  <si>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</si>
  <si>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</si>
  <si>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</si>
  <si>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</si>
  <si>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</si>
  <si>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</si>
  <si>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</si>
  <si>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</si>
  <si>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</si>
  <si>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</si>
  <si>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</si>
  <si>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</si>
  <si>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</si>
  <si>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</si>
  <si>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</si>
  <si>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</si>
  <si>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</si>
  <si>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</si>
  <si>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</si>
  <si>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</si>
  <si>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</si>
  <si>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</si>
  <si>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</si>
  <si>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</si>
  <si>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</si>
  <si>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</si>
  <si>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</si>
  <si>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</si>
  <si>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</si>
  <si>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</si>
  <si>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</si>
  <si>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</si>
  <si>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</si>
  <si>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</si>
  <si>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</si>
  <si>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</si>
  <si>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</si>
  <si>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</si>
  <si>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</si>
  <si>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</si>
  <si>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</si>
  <si>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</si>
  <si>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</si>
  <si>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</si>
  <si>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</si>
  <si>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</si>
  <si>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</si>
  <si>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</si>
  <si>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</si>
  <si>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</si>
  <si>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</si>
  <si>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</si>
  <si>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</si>
  <si>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</si>
  <si>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</si>
  <si>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</si>
  <si>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</si>
  <si>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</si>
  <si>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</si>
  <si>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</si>
  <si>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</si>
  <si>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</si>
  <si>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</si>
  <si>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</si>
  <si>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</si>
  <si>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</si>
  <si>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</si>
  <si>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</si>
  <si>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</si>
  <si>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</si>
  <si>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</si>
  <si>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</si>
  <si>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</si>
  <si>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</si>
  <si>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</si>
  <si>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</si>
  <si>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</si>
  <si>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</si>
  <si>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</si>
  <si>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</si>
  <si>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</si>
  <si>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</si>
  <si>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</si>
  <si>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</si>
  <si>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</si>
  <si>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</si>
  <si>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</si>
  <si>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</si>
  <si>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</si>
  <si>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</si>
  <si>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</si>
  <si>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</si>
  <si>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</si>
  <si>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</si>
  <si>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</si>
  <si>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</si>
  <si>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</si>
  <si>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</si>
  <si>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</si>
  <si>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</si>
  <si>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</si>
  <si>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</si>
  <si>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</si>
  <si>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</si>
  <si>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</si>
  <si>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</si>
  <si>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</si>
  <si>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</si>
  <si>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</si>
  <si>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</si>
  <si>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</si>
  <si>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</si>
  <si>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</si>
  <si>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</si>
  <si>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</si>
  <si>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</si>
  <si>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</si>
  <si>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</si>
  <si>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</si>
  <si>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</si>
  <si>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</si>
  <si>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</si>
  <si>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</si>
  <si>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</si>
  <si>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</si>
  <si>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</si>
  <si>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</si>
  <si>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</si>
  <si>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</si>
  <si>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</si>
  <si>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</si>
  <si>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</si>
  <si>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</si>
  <si>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</si>
  <si>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</si>
  <si>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</si>
  <si>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</si>
  <si>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</si>
  <si>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</si>
  <si>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</si>
  <si>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</si>
  <si>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</si>
  <si>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</si>
  <si>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</si>
  <si>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</si>
  <si>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</si>
  <si>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</si>
  <si>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</si>
  <si>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</si>
  <si>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</si>
  <si>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</si>
  <si>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</si>
  <si>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</si>
  <si>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</si>
  <si>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</si>
  <si>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</si>
  <si>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</si>
  <si>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</si>
  <si>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</si>
  <si>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</si>
  <si>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</si>
  <si>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</si>
  <si>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</si>
  <si>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</si>
  <si>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</si>
  <si>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</si>
  <si>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</si>
  <si>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</si>
  <si>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</si>
  <si>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</si>
  <si>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</si>
  <si>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</si>
  <si>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</si>
  <si>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</si>
  <si>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</si>
  <si>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</si>
  <si>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</si>
  <si>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</si>
  <si>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</si>
  <si>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</si>
  <si>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</si>
  <si>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</si>
  <si>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</si>
  <si>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</si>
  <si>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</si>
  <si>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</si>
  <si>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</si>
  <si>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</si>
  <si>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</si>
  <si>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</si>
  <si>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</si>
  <si>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</si>
  <si>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</si>
  <si>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</si>
  <si>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</si>
  <si>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</si>
  <si>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</si>
  <si>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</si>
  <si>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</si>
  <si>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</si>
  <si>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</si>
  <si>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</si>
  <si>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</si>
  <si>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</si>
  <si>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</si>
  <si>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</si>
  <si>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</si>
  <si>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</si>
  <si>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</si>
  <si>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</si>
  <si>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</si>
  <si>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</si>
  <si>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</si>
  <si>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</si>
  <si>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</si>
  <si>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</si>
  <si>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</si>
  <si>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</si>
  <si>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</si>
  <si>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</si>
  <si>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</si>
  <si>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</si>
  <si>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</si>
  <si>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</si>
  <si>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</si>
  <si>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</si>
  <si>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</si>
  <si>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</si>
  <si>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</si>
  <si>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</si>
  <si>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</si>
  <si>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</si>
  <si>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</si>
  <si>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</si>
  <si>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</si>
  <si>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</si>
  <si>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</si>
  <si>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</si>
  <si>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</si>
  <si>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</si>
  <si>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</si>
  <si>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</si>
  <si>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</si>
  <si>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</si>
  <si>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</si>
  <si>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</si>
  <si>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</si>
  <si>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</si>
  <si>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</si>
  <si>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</si>
  <si>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</si>
  <si>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</si>
  <si>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</si>
  <si>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</si>
  <si>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</si>
  <si>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</si>
  <si>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</si>
  <si>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</si>
  <si>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</si>
  <si>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</si>
  <si>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</si>
  <si>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</si>
  <si>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</si>
  <si>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</si>
  <si>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</si>
  <si>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</si>
  <si>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</si>
  <si>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</si>
  <si>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</si>
  <si>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</si>
  <si>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</si>
  <si>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</si>
  <si>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</si>
  <si>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</si>
  <si>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</si>
  <si>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</si>
  <si>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</si>
  <si>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</si>
  <si>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</si>
  <si>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</si>
  <si>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</si>
  <si>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</si>
  <si>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</si>
  <si>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</si>
  <si>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</si>
  <si>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</si>
  <si>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</si>
  <si>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</si>
  <si>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</si>
  <si>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</si>
  <si>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</si>
  <si>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</si>
  <si>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</si>
  <si>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</si>
  <si>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</si>
  <si>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</si>
  <si>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</si>
  <si>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</si>
  <si>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</si>
  <si>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</si>
  <si>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</si>
  <si>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</si>
  <si>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</si>
  <si>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</si>
  <si>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</si>
  <si>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</si>
  <si>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</si>
  <si>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</si>
  <si>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</si>
  <si>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</si>
  <si>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</si>
  <si>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</si>
  <si>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</si>
  <si>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</si>
  <si>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</si>
  <si>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</si>
  <si>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</si>
  <si>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</si>
  <si>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</si>
  <si>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</si>
  <si>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</si>
  <si>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</si>
  <si>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</si>
  <si>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</si>
  <si>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</si>
  <si>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</si>
  <si>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</si>
  <si>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</si>
  <si>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</si>
  <si>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</si>
  <si>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</si>
  <si>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</si>
  <si>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</si>
  <si>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</si>
  <si>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</si>
  <si>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</si>
  <si>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</si>
  <si>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</si>
  <si>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</si>
  <si>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</si>
  <si>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</si>
  <si>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</si>
  <si>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</si>
  <si>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</si>
  <si>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</si>
  <si>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</si>
  <si>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</si>
  <si>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</si>
  <si>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</si>
  <si>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</si>
  <si>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</si>
  <si>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</si>
  <si>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</si>
  <si>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</si>
  <si>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</si>
  <si>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</si>
  <si>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</si>
  <si>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</si>
  <si>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</si>
  <si>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</si>
  <si>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</si>
  <si>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</si>
  <si>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</si>
  <si>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</si>
  <si>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</si>
  <si>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</si>
  <si>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</si>
  <si>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</si>
  <si>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</si>
  <si>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</si>
  <si>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</si>
  <si>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</si>
  <si>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</si>
  <si>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</si>
  <si>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</si>
  <si>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</si>
  <si>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</si>
  <si>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</si>
  <si>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</si>
  <si>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</si>
  <si>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</si>
  <si>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</si>
  <si>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</si>
  <si>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</si>
  <si>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</si>
  <si>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</si>
  <si>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</si>
  <si>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</si>
  <si>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</si>
  <si>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</si>
  <si>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</si>
  <si>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</si>
  <si>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</si>
  <si>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</si>
  <si>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</si>
  <si>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</si>
  <si>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</si>
  <si>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</si>
  <si>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</si>
  <si>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</si>
  <si>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</si>
  <si>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</si>
  <si>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</si>
  <si>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</si>
  <si>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</si>
  <si>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</si>
  <si>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</si>
  <si>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</si>
  <si>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</si>
  <si>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</si>
  <si>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</si>
  <si>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</si>
  <si>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</si>
  <si>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</si>
  <si>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</si>
  <si>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</si>
  <si>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</si>
  <si>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</si>
  <si>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</si>
  <si>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</si>
  <si>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</si>
  <si>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</si>
  <si>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</si>
  <si>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</si>
  <si>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</si>
  <si>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</si>
  <si>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</si>
  <si>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</si>
  <si>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</si>
  <si>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</si>
  <si>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</si>
  <si>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</si>
  <si>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</si>
  <si>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</si>
  <si>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</si>
  <si>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</si>
  <si>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</si>
  <si>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</si>
  <si>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</si>
  <si>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</si>
  <si>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</si>
  <si>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</si>
  <si>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</si>
  <si>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</si>
  <si>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</si>
  <si>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</si>
  <si>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</si>
  <si>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</si>
  <si>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</si>
  <si>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</si>
  <si>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</si>
  <si>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</si>
  <si>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</si>
  <si>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</si>
  <si>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</si>
  <si>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</si>
  <si>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</si>
  <si>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</si>
  <si>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</si>
  <si>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</si>
  <si>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</si>
  <si>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</si>
  <si>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</si>
  <si>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</si>
  <si>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</si>
  <si>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</si>
  <si>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</si>
  <si>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</si>
  <si>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</si>
  <si>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</si>
  <si>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</si>
  <si>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</si>
  <si>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</si>
  <si>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</si>
  <si>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</si>
  <si>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</si>
  <si>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</si>
  <si>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</si>
  <si>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</si>
  <si>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</si>
  <si>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</si>
  <si>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</si>
  <si>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</si>
  <si>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</si>
  <si>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</si>
  <si>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</si>
  <si>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</si>
  <si>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</si>
  <si>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</si>
  <si>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</si>
  <si>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</si>
  <si>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</si>
  <si>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</si>
  <si>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</si>
  <si>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</si>
  <si>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</si>
  <si>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</si>
  <si>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</si>
  <si>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</si>
  <si>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</si>
  <si>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</si>
  <si>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</si>
  <si>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</si>
  <si>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</si>
  <si>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</si>
  <si>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</si>
  <si>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</si>
  <si>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</si>
  <si>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</si>
  <si>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</si>
  <si>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</si>
  <si>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</si>
  <si>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</si>
  <si>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</si>
  <si>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</si>
  <si>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</si>
  <si>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</si>
  <si>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</si>
  <si>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</si>
  <si>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</si>
  <si>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</si>
  <si>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</si>
  <si>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</si>
  <si>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</si>
  <si>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</si>
  <si>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</si>
  <si>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</si>
  <si>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</si>
  <si>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</si>
  <si>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</si>
  <si>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</si>
  <si>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</si>
  <si>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</si>
  <si>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</si>
  <si>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</si>
  <si>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</si>
  <si>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</si>
  <si>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</si>
  <si>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</si>
  <si>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</si>
  <si>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</si>
  <si>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</si>
  <si>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</si>
  <si>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</si>
  <si>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</si>
  <si>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</si>
  <si>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</si>
  <si>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</si>
  <si>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</si>
  <si>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</si>
  <si>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</si>
  <si>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</si>
  <si>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</si>
  <si>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</si>
  <si>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</si>
  <si>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</si>
  <si>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</si>
  <si>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</si>
  <si>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</si>
  <si>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</si>
  <si>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</si>
  <si>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</si>
  <si>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</si>
  <si>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</si>
  <si>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</si>
  <si>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</si>
  <si>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</si>
  <si>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</si>
  <si>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</si>
  <si>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</si>
  <si>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</si>
  <si>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</si>
  <si>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</si>
  <si>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</si>
  <si>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</si>
  <si>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</si>
  <si>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</si>
  <si>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</si>
  <si>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</si>
  <si>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</si>
  <si>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</si>
  <si>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</si>
  <si>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</si>
  <si>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</si>
  <si>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</si>
  <si>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</si>
  <si>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</si>
  <si>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</si>
  <si>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</si>
  <si>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</si>
  <si>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</si>
  <si>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</si>
  <si>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</si>
  <si>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</si>
  <si>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</si>
  <si>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</si>
  <si>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</si>
  <si>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</si>
  <si>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</si>
  <si>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</si>
  <si>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</si>
  <si>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</si>
  <si>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</si>
  <si>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</si>
  <si>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</si>
  <si>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</si>
  <si>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</si>
  <si>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</si>
  <si>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</si>
  <si>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</si>
  <si>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</si>
  <si>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</si>
  <si>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</si>
  <si>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</si>
  <si>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</si>
  <si>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</si>
  <si>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</si>
  <si>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</si>
  <si>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</si>
  <si>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</si>
  <si>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</si>
  <si>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</si>
  <si>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</si>
  <si>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</si>
  <si>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</si>
  <si>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</si>
  <si>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</si>
  <si>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</si>
  <si>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</si>
  <si>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</si>
  <si>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</si>
  <si>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</si>
  <si>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</si>
  <si>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</si>
  <si>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</si>
  <si>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</si>
  <si>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</si>
  <si>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</si>
  <si>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</si>
  <si>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</si>
  <si>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</si>
  <si>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</si>
  <si>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</si>
  <si>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</si>
  <si>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</si>
  <si>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</si>
  <si>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</si>
  <si>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</si>
  <si>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</si>
  <si>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</si>
  <si>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</si>
  <si>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</si>
  <si>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</si>
  <si>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</si>
  <si>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</si>
  <si>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</si>
  <si>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</si>
  <si>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</si>
  <si>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</si>
  <si>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</si>
  <si>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</si>
  <si>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</si>
  <si>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</si>
  <si>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</si>
  <si>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</si>
  <si>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</si>
  <si>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</si>
  <si>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</si>
  <si>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</si>
  <si>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</si>
  <si>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</si>
  <si>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</si>
  <si>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</si>
  <si>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</si>
  <si>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</si>
  <si>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</si>
  <si>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</si>
  <si>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</si>
  <si>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</si>
  <si>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</si>
  <si>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</si>
  <si>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</si>
  <si>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</si>
  <si>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</si>
  <si>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</si>
  <si>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</si>
  <si>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</si>
  <si>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</si>
  <si>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</si>
  <si>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</si>
  <si>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</si>
  <si>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</si>
  <si>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</si>
  <si>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</si>
  <si>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</si>
  <si>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</si>
  <si>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</si>
  <si>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</si>
  <si>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</si>
  <si>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</si>
  <si>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</si>
  <si>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</si>
  <si>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</si>
  <si>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</si>
  <si>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</si>
  <si>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</si>
  <si>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</si>
  <si>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</si>
  <si>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</si>
  <si>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</si>
  <si>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</si>
  <si>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</si>
  <si>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</si>
  <si>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</si>
  <si>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</si>
  <si>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</si>
  <si>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</si>
  <si>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</si>
  <si>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</si>
  <si>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</si>
  <si>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</si>
  <si>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</si>
  <si>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</si>
  <si>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</si>
  <si>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</si>
  <si>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</si>
  <si>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</si>
  <si>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</si>
  <si>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</si>
  <si>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</si>
  <si>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</si>
  <si>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</si>
  <si>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</si>
  <si>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</si>
  <si>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</si>
  <si>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</si>
  <si>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</si>
  <si>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</si>
  <si>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</si>
  <si>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</si>
  <si>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</si>
  <si>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</si>
  <si>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</si>
  <si>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</si>
  <si>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</si>
  <si>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</si>
  <si>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</si>
  <si>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</si>
  <si>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</si>
  <si>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</si>
  <si>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</si>
  <si>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</si>
  <si>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</si>
  <si>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</si>
  <si>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</si>
  <si>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</si>
  <si>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</si>
  <si>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</si>
  <si>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</si>
  <si>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</si>
  <si>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</si>
  <si>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</si>
  <si>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</si>
  <si>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</si>
  <si>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</si>
  <si>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</si>
  <si>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</si>
  <si>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</si>
  <si>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</si>
  <si>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</si>
  <si>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</si>
  <si>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</si>
  <si>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</si>
  <si>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</si>
  <si>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</si>
  <si>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</si>
  <si>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</si>
  <si>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</si>
  <si>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</si>
  <si>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</si>
  <si>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</si>
  <si>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</si>
  <si>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</si>
  <si>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</si>
  <si>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</si>
  <si>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</si>
  <si>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</si>
  <si>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</si>
  <si>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</si>
  <si>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</si>
  <si>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</si>
  <si>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</si>
  <si>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</si>
  <si>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</si>
  <si>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</si>
  <si>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</si>
  <si>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</si>
  <si>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</si>
  <si>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</si>
  <si>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</si>
  <si>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</si>
  <si>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</si>
  <si>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</si>
  <si>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</si>
  <si>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</si>
  <si>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</si>
  <si>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</si>
  <si>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</si>
  <si>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</si>
  <si>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</si>
  <si>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</si>
  <si>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</si>
  <si>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</si>
  <si>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</si>
  <si>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</si>
  <si>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</si>
  <si>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</si>
  <si>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</si>
  <si>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</si>
  <si>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</si>
  <si>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</si>
  <si>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</si>
  <si>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</si>
  <si>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</si>
  <si>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</si>
  <si>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</si>
  <si>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</si>
  <si>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</si>
  <si>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</si>
  <si>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</si>
  <si>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</si>
  <si>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</si>
  <si>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</si>
  <si>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</si>
  <si>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</si>
  <si>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</si>
  <si>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</si>
  <si>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</si>
  <si>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</si>
  <si>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</si>
  <si>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</si>
  <si>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</si>
  <si>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</si>
  <si>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</si>
  <si>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</si>
  <si>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</si>
  <si>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</si>
  <si>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</si>
  <si>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</si>
  <si>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</si>
  <si>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</si>
  <si>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</si>
  <si>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</si>
  <si>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</si>
  <si>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</si>
  <si>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</si>
  <si>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</si>
  <si>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</si>
  <si>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</si>
  <si>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</si>
  <si>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</si>
  <si>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</si>
  <si>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</si>
  <si>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</si>
  <si>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</si>
  <si>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</si>
  <si>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</si>
  <si>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</si>
  <si>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</si>
  <si>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</si>
  <si>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</si>
  <si>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</si>
  <si>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</si>
  <si>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</si>
  <si>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</si>
  <si>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</si>
  <si>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</si>
  <si>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</si>
  <si>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</si>
  <si>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</si>
  <si>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</si>
  <si>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</si>
  <si>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</si>
  <si>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</si>
  <si>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</si>
  <si>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</si>
  <si>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</si>
  <si>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</si>
  <si>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</si>
  <si>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</si>
  <si>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</si>
  <si>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</si>
  <si>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</si>
  <si>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</si>
  <si>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</si>
  <si>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</si>
  <si>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</si>
  <si>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</si>
  <si>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</si>
  <si>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</si>
  <si>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</si>
  <si>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</si>
  <si>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</si>
  <si>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</si>
  <si>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</si>
  <si>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</si>
  <si>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</si>
  <si>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</si>
  <si>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</si>
  <si>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</si>
  <si>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</si>
  <si>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</si>
  <si>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</si>
  <si>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</si>
  <si>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</si>
  <si>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</si>
  <si>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</si>
  <si>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</si>
  <si>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</si>
  <si>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</si>
  <si>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</si>
  <si>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</si>
  <si>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</si>
  <si>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</si>
  <si>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</si>
  <si>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</si>
  <si>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</si>
  <si>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</si>
  <si>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</si>
  <si>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</si>
  <si>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</si>
  <si>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</si>
  <si>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</si>
  <si>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</si>
  <si>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</si>
  <si>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</si>
  <si>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</si>
  <si>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</si>
  <si>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</si>
  <si>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</si>
  <si>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</si>
  <si>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</si>
  <si>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</si>
  <si>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</si>
  <si>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</si>
  <si>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</si>
  <si>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</si>
  <si>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</si>
  <si>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</si>
  <si>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</si>
  <si>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</si>
  <si>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</si>
  <si>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</si>
  <si>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</si>
  <si>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</si>
  <si>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</si>
  <si>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</si>
  <si>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</si>
  <si>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</si>
  <si>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</si>
  <si>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</si>
  <si>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</si>
  <si>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</si>
  <si>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</si>
  <si>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</si>
  <si>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</si>
  <si>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</si>
  <si>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</si>
  <si>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</si>
  <si>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</si>
  <si>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</si>
  <si>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</si>
  <si>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</si>
  <si>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</si>
  <si>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</si>
  <si>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</si>
  <si>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</si>
  <si>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</si>
  <si>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</si>
  <si>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</si>
  <si>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</si>
  <si>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</si>
  <si>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</si>
  <si>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</si>
  <si>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</si>
  <si>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</si>
  <si>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</si>
  <si>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</si>
  <si>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</si>
  <si>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</si>
  <si>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</si>
  <si>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</si>
  <si>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</si>
  <si>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</si>
  <si>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</si>
  <si>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</si>
  <si>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</si>
  <si>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</si>
  <si>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</si>
  <si>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</si>
  <si>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</si>
  <si>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</si>
  <si>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</si>
  <si>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</si>
  <si>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</si>
  <si>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</si>
  <si>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</si>
  <si>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</si>
  <si>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</si>
  <si>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</si>
  <si>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</si>
  <si>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</si>
  <si>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</si>
  <si>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</si>
  <si>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</si>
  <si>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</si>
  <si>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</si>
  <si>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</si>
  <si>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</si>
  <si>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</si>
  <si>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</si>
  <si>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</si>
  <si>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</si>
  <si>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</si>
  <si>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</si>
  <si>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</si>
  <si>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</si>
  <si>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</si>
  <si>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</si>
  <si>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</si>
  <si>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</si>
  <si>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</si>
  <si>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</si>
  <si>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</si>
  <si>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</si>
  <si>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</si>
  <si>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</si>
  <si>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</si>
  <si>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</si>
  <si>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</si>
  <si>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</si>
  <si>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</si>
  <si>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</si>
  <si>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</si>
  <si>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</si>
  <si>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</si>
  <si>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</si>
  <si>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</si>
  <si>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</si>
  <si>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</si>
  <si>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</si>
  <si>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</si>
  <si>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</si>
  <si>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</si>
  <si>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</si>
  <si>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</si>
  <si>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</si>
  <si>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</si>
  <si>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</si>
  <si>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</si>
  <si>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</si>
  <si>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</si>
  <si>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</si>
  <si>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</si>
  <si>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</si>
  <si>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</si>
  <si>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</si>
  <si>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</si>
  <si>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</si>
  <si>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</si>
  <si>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</si>
  <si>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</si>
  <si>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</si>
  <si>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</si>
  <si>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</si>
  <si>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</si>
  <si>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</si>
  <si>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</si>
  <si>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</si>
  <si>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</si>
  <si>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</si>
  <si>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</si>
  <si>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</si>
  <si>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</si>
  <si>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</si>
  <si>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</si>
  <si>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</si>
  <si>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</si>
  <si>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</si>
  <si>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</si>
  <si>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</si>
  <si>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</si>
  <si>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</si>
  <si>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</si>
  <si>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</si>
  <si>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</si>
  <si>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</si>
  <si>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</si>
  <si>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</si>
  <si>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</si>
  <si>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</si>
  <si>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</si>
  <si>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</si>
  <si>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</si>
  <si>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</si>
  <si>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</si>
  <si>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</si>
  <si>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</si>
  <si>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</si>
  <si>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</si>
  <si>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</si>
  <si>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</si>
  <si>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</si>
  <si>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</si>
  <si>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</si>
  <si>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</si>
  <si>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</si>
  <si>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</si>
  <si>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</si>
  <si>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</si>
  <si>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</si>
  <si>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</si>
  <si>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</si>
  <si>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</si>
  <si>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</si>
  <si>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</si>
  <si>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</si>
  <si>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</si>
  <si>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</si>
  <si>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</si>
  <si>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</si>
  <si>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</si>
  <si>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</si>
  <si>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</si>
  <si>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</si>
  <si>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</si>
  <si>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</si>
  <si>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</si>
  <si>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</si>
  <si>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</si>
  <si>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</si>
  <si>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</si>
  <si>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</si>
  <si>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</si>
  <si>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</si>
  <si>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</si>
  <si>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</si>
  <si>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</si>
  <si>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</si>
  <si>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</si>
  <si>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</si>
  <si>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</si>
  <si>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</si>
  <si>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</si>
  <si>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</si>
  <si>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</si>
  <si>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</si>
  <si>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</si>
  <si>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</si>
  <si>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</si>
  <si>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</si>
  <si>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</si>
  <si>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</si>
  <si>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</si>
  <si>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</si>
  <si>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</si>
  <si>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</si>
  <si>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</si>
  <si>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</si>
  <si>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</si>
  <si>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</si>
  <si>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</si>
  <si>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</si>
  <si>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</si>
  <si>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</si>
  <si>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</si>
  <si>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</si>
  <si>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</si>
  <si>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</si>
  <si>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</si>
  <si>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</si>
  <si>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</si>
  <si>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</si>
  <si>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</si>
  <si>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</si>
  <si>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</si>
  <si>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</si>
  <si>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</si>
  <si>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</si>
  <si>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</si>
  <si>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</si>
  <si>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</si>
  <si>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</si>
  <si>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</si>
  <si>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</si>
  <si>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</si>
  <si>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</si>
  <si>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</si>
  <si>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</si>
  <si>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</si>
  <si>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</si>
  <si>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</si>
  <si>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</si>
  <si>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</si>
  <si>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</si>
  <si>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</si>
  <si>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</si>
  <si>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</si>
  <si>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</si>
  <si>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</si>
  <si>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</si>
  <si>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</si>
  <si>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</si>
  <si>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</si>
  <si>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</si>
  <si>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</si>
  <si>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</si>
  <si>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</si>
  <si>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</si>
  <si>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</si>
  <si>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</si>
  <si>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</si>
  <si>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</si>
  <si>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</si>
  <si>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</si>
  <si>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</si>
  <si>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</si>
  <si>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</si>
  <si>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</si>
  <si>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</si>
  <si>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</si>
  <si>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</si>
  <si>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</si>
  <si>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</si>
  <si>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</si>
  <si>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</si>
  <si>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</si>
  <si>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</si>
  <si>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</si>
  <si>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</si>
  <si>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</si>
  <si>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</si>
  <si>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</si>
  <si>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</si>
  <si>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</si>
  <si>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</si>
  <si>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</si>
  <si>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</si>
  <si>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</si>
  <si>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</si>
  <si>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</si>
  <si>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</si>
  <si>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</si>
  <si>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</si>
  <si>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</si>
  <si>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</si>
  <si>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</si>
  <si>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</si>
  <si>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</si>
  <si>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</si>
  <si>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</si>
  <si>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</si>
  <si>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</si>
  <si>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</si>
  <si>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</si>
  <si>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</si>
  <si>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</si>
  <si>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</si>
  <si>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</si>
  <si>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</si>
  <si>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</si>
  <si>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</si>
  <si>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</si>
  <si>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</si>
  <si>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</si>
  <si>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</si>
  <si>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</si>
  <si>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</si>
  <si>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</si>
  <si>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</si>
  <si>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</si>
  <si>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</si>
  <si>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</si>
  <si>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</si>
  <si>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</si>
  <si>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</si>
  <si>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</si>
  <si>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</si>
  <si>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</si>
  <si>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</si>
  <si>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</si>
  <si>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</si>
  <si>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</si>
  <si>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</si>
  <si>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</si>
  <si>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</si>
  <si>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</si>
  <si>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</si>
  <si>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</si>
  <si>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</si>
  <si>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</si>
  <si>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</si>
  <si>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</si>
  <si>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</si>
  <si>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</si>
  <si>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</si>
  <si>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</si>
  <si>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</si>
  <si>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</si>
  <si>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</si>
  <si>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</si>
  <si>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</si>
  <si>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</si>
  <si>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</si>
  <si>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</si>
  <si>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</si>
  <si>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</si>
  <si>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</si>
  <si>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</si>
  <si>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</si>
  <si>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</si>
  <si>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</si>
  <si>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</si>
  <si>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</si>
  <si>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</si>
  <si>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</si>
  <si>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</si>
  <si>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</si>
  <si>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</si>
  <si>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</si>
  <si>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</si>
  <si>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</si>
  <si>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</si>
  <si>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</si>
  <si>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</si>
  <si>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</si>
  <si>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</si>
  <si>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</si>
  <si>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</si>
  <si>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</si>
  <si>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</si>
  <si>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</si>
  <si>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</si>
  <si>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</si>
  <si>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</si>
  <si>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</si>
  <si>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</si>
  <si>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</si>
  <si>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</si>
  <si>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</si>
  <si>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</si>
  <si>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</si>
  <si>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</si>
  <si>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</si>
  <si>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</si>
  <si>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</si>
  <si>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</si>
  <si>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</si>
  <si>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</si>
  <si>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</si>
  <si>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</si>
  <si>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</si>
  <si>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</si>
  <si>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</si>
  <si>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</si>
  <si>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</si>
  <si>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</si>
  <si>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</si>
  <si>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</si>
  <si>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</si>
  <si>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</si>
  <si>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</si>
  <si>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</si>
  <si>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</si>
  <si>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</si>
  <si>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</si>
  <si>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</si>
  <si>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</si>
  <si>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</si>
  <si>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</si>
  <si>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</si>
  <si>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</si>
  <si>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</si>
  <si>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</si>
  <si>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</si>
  <si>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</si>
  <si>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</si>
  <si>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</si>
  <si>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</si>
  <si>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</si>
  <si>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</si>
  <si>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</si>
  <si>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</si>
  <si>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</si>
  <si>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</si>
  <si>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</si>
  <si>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</si>
  <si>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</si>
  <si>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</si>
  <si>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</si>
  <si>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</si>
  <si>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</si>
  <si>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</si>
  <si>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</si>
  <si>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</si>
  <si>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</si>
  <si>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</si>
  <si>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</si>
  <si>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</si>
  <si>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</si>
  <si>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</si>
  <si>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</si>
  <si>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</si>
  <si>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</si>
  <si>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</si>
  <si>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</si>
  <si>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</si>
  <si>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</si>
  <si>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</si>
  <si>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</si>
  <si>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</si>
  <si>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</si>
  <si>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</si>
  <si>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</si>
  <si>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</si>
  <si>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</si>
  <si>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</si>
  <si>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</si>
  <si>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</si>
  <si>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</si>
  <si>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</si>
  <si>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</si>
  <si>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</si>
  <si>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</si>
  <si>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</si>
  <si>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</si>
  <si>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</si>
  <si>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</si>
  <si>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</si>
  <si>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</si>
  <si>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</si>
  <si>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</si>
  <si>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</si>
  <si>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</si>
  <si>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</si>
  <si>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</si>
  <si>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</si>
  <si>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</si>
  <si>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</si>
  <si>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</si>
  <si>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</si>
  <si>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</si>
  <si>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</si>
  <si>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</si>
  <si>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</si>
  <si>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</si>
  <si>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</si>
  <si>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</si>
  <si>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</si>
  <si>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</si>
  <si>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</si>
  <si>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</si>
  <si>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</si>
  <si>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</si>
  <si>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</si>
  <si>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</si>
  <si>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</si>
  <si>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</si>
  <si>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</si>
  <si>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</si>
  <si>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</si>
  <si>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</si>
  <si>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</si>
  <si>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</si>
  <si>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</si>
  <si>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</si>
  <si>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</si>
  <si>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</si>
  <si>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</si>
  <si>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</si>
  <si>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</si>
  <si>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</si>
  <si>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</si>
  <si>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</si>
  <si>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</si>
  <si>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</si>
  <si>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</si>
  <si>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</si>
  <si>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</si>
  <si>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</si>
  <si>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</si>
  <si>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</si>
  <si>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</si>
  <si>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</si>
  <si>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</si>
  <si>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</si>
  <si>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</si>
  <si>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</si>
  <si>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</si>
  <si>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</si>
  <si>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</si>
  <si>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</si>
  <si>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</si>
  <si>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</si>
  <si>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</si>
  <si>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</si>
  <si>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</si>
  <si>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</si>
  <si>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</si>
  <si>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</si>
  <si>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</si>
  <si>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</si>
  <si>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</si>
  <si>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</si>
  <si>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</si>
  <si>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</si>
  <si>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</si>
  <si>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</si>
  <si>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</si>
  <si>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</si>
  <si>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</si>
  <si>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</si>
  <si>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</si>
  <si>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</si>
  <si>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</si>
  <si>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</si>
  <si>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</si>
  <si>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</si>
  <si>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</si>
  <si>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</si>
  <si>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</si>
  <si>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</si>
  <si>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</si>
  <si>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</si>
  <si>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</si>
  <si>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</si>
  <si>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</si>
  <si>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</si>
  <si>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</si>
  <si>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</si>
  <si>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</si>
  <si>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</si>
  <si>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</si>
  <si>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</si>
  <si>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</si>
  <si>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</si>
  <si>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</si>
  <si>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</si>
  <si>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</si>
  <si>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</si>
  <si>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</si>
  <si>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</si>
  <si>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</si>
  <si>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</si>
  <si>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</si>
  <si>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</si>
  <si>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</si>
  <si>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</si>
  <si>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</si>
  <si>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</si>
  <si>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</si>
  <si>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</si>
  <si>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</si>
  <si>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</si>
  <si>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</si>
  <si>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</si>
  <si>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</si>
  <si>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</si>
  <si>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</si>
  <si>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</si>
  <si>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</si>
  <si>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</si>
  <si>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</si>
  <si>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</si>
  <si>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</si>
  <si>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</si>
  <si>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</si>
  <si>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</si>
  <si>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</si>
  <si>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</si>
  <si>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</si>
  <si>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</si>
  <si>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</si>
  <si>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</si>
  <si>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</si>
  <si>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</si>
  <si>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</si>
  <si>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</si>
  <si>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</si>
  <si>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</si>
  <si>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</si>
  <si>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</si>
  <si>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</si>
  <si>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</si>
  <si>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</si>
  <si>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</si>
  <si>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</si>
  <si>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</si>
  <si>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</si>
  <si>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</si>
  <si>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</si>
  <si>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</si>
  <si>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</si>
  <si>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</si>
  <si>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</si>
  <si>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</si>
  <si>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</si>
  <si>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</si>
  <si>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</si>
  <si>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</si>
  <si>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</si>
  <si>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</si>
  <si>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</si>
  <si>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</si>
  <si>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</si>
  <si>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</si>
  <si>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</si>
  <si>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</si>
  <si>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</si>
  <si>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</si>
  <si>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</si>
  <si>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</si>
  <si>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</si>
  <si>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</si>
  <si>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</si>
  <si>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</si>
  <si>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</si>
  <si>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</si>
  <si>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</si>
  <si>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</si>
  <si>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</si>
  <si>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</si>
  <si>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</si>
  <si>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</si>
  <si>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</si>
  <si>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</si>
  <si>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</si>
  <si>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</si>
  <si>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</si>
  <si>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</si>
  <si>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</si>
  <si>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</si>
  <si>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</si>
  <si>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</si>
  <si>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</si>
  <si>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</si>
  <si>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</si>
  <si>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</si>
  <si>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</si>
  <si>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</si>
  <si>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</si>
  <si>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</si>
  <si>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</si>
  <si>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</si>
  <si>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</si>
  <si>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</si>
  <si>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</si>
  <si>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</si>
  <si>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</si>
  <si>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</si>
  <si>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</si>
  <si>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</si>
  <si>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</si>
  <si>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</si>
  <si>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</si>
  <si>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</si>
  <si>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</si>
  <si>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</si>
  <si>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</si>
  <si>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</si>
  <si>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</si>
  <si>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</si>
  <si>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</si>
  <si>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</si>
  <si>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</si>
  <si>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</si>
  <si>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</si>
  <si>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</si>
  <si>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</si>
  <si>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</si>
  <si>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</si>
  <si>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</si>
  <si>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</si>
  <si>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</si>
  <si>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</si>
  <si>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</si>
  <si>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</si>
  <si>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</si>
  <si>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</si>
  <si>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</si>
  <si>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</si>
  <si>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</si>
  <si>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</si>
  <si>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</si>
  <si>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</si>
  <si>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</si>
  <si>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</si>
  <si>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</si>
  <si>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</si>
  <si>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</si>
  <si>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</si>
  <si>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</si>
  <si>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</si>
  <si>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</si>
  <si>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</si>
  <si>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</si>
  <si>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</si>
  <si>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</si>
  <si>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</si>
  <si>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</si>
  <si>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</si>
  <si>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</si>
  <si>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</si>
  <si>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</si>
  <si>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</si>
  <si>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</si>
  <si>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</si>
  <si>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</si>
  <si>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</si>
  <si>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</si>
  <si>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</si>
  <si>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</si>
  <si>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</si>
  <si>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</si>
  <si>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</si>
  <si>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</si>
  <si>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</si>
  <si>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</si>
  <si>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</si>
  <si>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</si>
  <si>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</si>
  <si>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</si>
  <si>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</si>
  <si>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</si>
  <si>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</si>
  <si>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</si>
  <si>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</si>
  <si>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</si>
  <si>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</si>
  <si>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</si>
  <si>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</si>
  <si>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</si>
  <si>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</si>
  <si>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</si>
  <si>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</si>
  <si>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</si>
  <si>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</si>
  <si>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</si>
  <si>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</si>
  <si>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</si>
  <si>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</si>
  <si>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</si>
  <si>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</si>
  <si>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</si>
  <si>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</si>
  <si>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</si>
  <si>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</si>
  <si>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</si>
  <si>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</si>
  <si>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</si>
  <si>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</si>
  <si>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</si>
  <si>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</si>
  <si>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</si>
  <si>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</si>
  <si>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</si>
  <si>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</si>
  <si>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</si>
  <si>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</si>
  <si>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</si>
  <si>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</si>
  <si>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</si>
  <si>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</si>
  <si>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</si>
  <si>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</si>
  <si>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</si>
  <si>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</si>
  <si>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</si>
  <si>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</si>
  <si>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</si>
  <si>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</si>
  <si>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</si>
  <si>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</si>
  <si>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</si>
  <si>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</si>
  <si>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</si>
  <si>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</si>
  <si>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</si>
  <si>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</si>
  <si>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</si>
  <si>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</si>
  <si>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</si>
  <si>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</si>
  <si>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</si>
  <si>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</si>
  <si>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</si>
  <si>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</si>
  <si>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</si>
  <si>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</si>
  <si>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</si>
  <si>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</si>
  <si>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</si>
  <si>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</si>
  <si>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</si>
  <si>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</si>
  <si>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</si>
  <si>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</si>
  <si>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</si>
  <si>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</si>
  <si>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</si>
  <si>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</si>
  <si>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</si>
  <si>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</si>
  <si>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</si>
  <si>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</si>
  <si>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</si>
  <si>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</si>
  <si>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</si>
  <si>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</si>
  <si>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</si>
  <si>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</si>
  <si>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</si>
  <si>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</si>
  <si>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</si>
  <si>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</si>
  <si>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</si>
  <si>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</si>
  <si>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</si>
  <si>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</si>
  <si>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</si>
  <si>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</si>
  <si>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</si>
  <si>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</si>
  <si>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</si>
  <si>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</si>
  <si>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</si>
  <si>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</si>
  <si>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</si>
  <si>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</si>
  <si>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</si>
  <si>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</si>
  <si>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</si>
  <si>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</si>
  <si>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</si>
  <si>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</si>
  <si>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</si>
  <si>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</si>
  <si>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</si>
  <si>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</si>
  <si>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</si>
  <si>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</si>
  <si>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</si>
  <si>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</si>
  <si>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</si>
  <si>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</si>
  <si>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</si>
  <si>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</si>
  <si>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</si>
  <si>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</si>
  <si>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</si>
  <si>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</si>
  <si>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</si>
  <si>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</si>
  <si>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</si>
  <si>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</si>
  <si>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</si>
  <si>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</si>
  <si>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</si>
  <si>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</si>
  <si>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</si>
  <si>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</si>
  <si>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</si>
  <si>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</si>
  <si>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</si>
  <si>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</si>
  <si>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</si>
  <si>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</si>
  <si>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</si>
  <si>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</si>
  <si>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</si>
  <si>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</si>
  <si>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</si>
  <si>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</si>
  <si>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</si>
  <si>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</si>
  <si>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</si>
  <si>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</si>
  <si>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</si>
  <si>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</si>
  <si>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</si>
  <si>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</si>
  <si>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</si>
  <si>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</si>
  <si>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</si>
  <si>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</si>
  <si>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</si>
  <si>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</si>
  <si>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</si>
  <si>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</si>
  <si>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</si>
  <si>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</si>
  <si>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</si>
  <si>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</si>
  <si>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</si>
  <si>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</si>
  <si>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</si>
  <si>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</si>
  <si>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</si>
  <si>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</si>
  <si>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</si>
  <si>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</si>
  <si>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</si>
  <si>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</si>
  <si>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</si>
  <si>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</si>
  <si>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</si>
  <si>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</si>
  <si>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</si>
  <si>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</si>
  <si>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</si>
  <si>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</si>
  <si>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</si>
  <si>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</si>
  <si>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</si>
  <si>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</si>
  <si>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</si>
  <si>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</si>
  <si>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</si>
  <si>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</si>
  <si>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</si>
  <si>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</si>
  <si>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</si>
  <si>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</si>
  <si>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</si>
  <si>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</si>
  <si>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</si>
  <si>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</si>
  <si>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</si>
  <si>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</si>
  <si>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</si>
  <si>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</si>
  <si>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</si>
  <si>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</si>
  <si>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</si>
  <si>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</si>
  <si>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</si>
  <si>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</si>
  <si>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</si>
  <si>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</si>
  <si>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</si>
  <si>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</si>
  <si>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</si>
  <si>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</si>
  <si>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</si>
  <si>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</si>
  <si>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</si>
  <si>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</si>
  <si>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</si>
  <si>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</si>
  <si>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</si>
  <si>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</si>
  <si>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</si>
  <si>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</si>
  <si>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</si>
  <si>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</si>
  <si>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</si>
  <si>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</si>
  <si>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</si>
  <si>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</si>
  <si>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</si>
  <si>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</si>
  <si>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</si>
  <si>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</si>
  <si>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</si>
  <si>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</si>
  <si>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</si>
  <si>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</si>
  <si>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</si>
  <si>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</si>
  <si>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</si>
  <si>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</si>
  <si>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</si>
  <si>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</si>
  <si>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</si>
  <si>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</si>
  <si>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</si>
  <si>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</si>
  <si>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</si>
  <si>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</si>
  <si>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</si>
  <si>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</si>
  <si>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</si>
  <si>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</si>
  <si>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</si>
  <si>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</si>
  <si>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</si>
  <si>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</si>
  <si>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</si>
  <si>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</si>
  <si>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</si>
  <si>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</si>
  <si>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</si>
  <si>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</si>
  <si>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</si>
  <si>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</si>
  <si>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</si>
  <si>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</si>
  <si>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</si>
  <si>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</si>
  <si>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</si>
  <si>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</si>
  <si>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</si>
  <si>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</si>
  <si>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</si>
  <si>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</si>
  <si>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</si>
  <si>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</si>
  <si>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</si>
  <si>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</si>
  <si>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</si>
  <si>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</si>
  <si>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</si>
  <si>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</si>
  <si>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</si>
  <si>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</si>
  <si>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</si>
  <si>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</si>
  <si>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</si>
  <si>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</si>
  <si>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</si>
  <si>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</si>
  <si>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</si>
  <si>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</si>
  <si>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</si>
  <si>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</si>
  <si>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</si>
  <si>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</si>
  <si>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</si>
  <si>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</si>
  <si>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</si>
  <si>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</si>
  <si>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</si>
  <si>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</si>
  <si>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</si>
  <si>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</si>
  <si>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</si>
  <si>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</si>
  <si>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</si>
  <si>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</si>
  <si>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</si>
  <si>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</si>
  <si>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</si>
  <si>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</si>
  <si>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</si>
  <si>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</si>
  <si>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</si>
  <si>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</si>
  <si>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</si>
  <si>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</si>
  <si>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</si>
  <si>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</si>
  <si>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</si>
  <si>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</si>
  <si>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</si>
  <si>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</si>
  <si>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</si>
  <si>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</si>
  <si>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</si>
  <si>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</si>
  <si>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</si>
  <si>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</si>
  <si>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</si>
  <si>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</si>
  <si>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</si>
  <si>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</si>
  <si>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</si>
  <si>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</si>
  <si>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</si>
  <si>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</si>
  <si>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</si>
  <si>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</si>
  <si>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</si>
  <si>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</si>
  <si>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</si>
  <si>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</si>
  <si>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</si>
  <si>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</si>
  <si>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</si>
  <si>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</si>
  <si>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</si>
  <si>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</si>
  <si>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</si>
  <si>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</si>
  <si>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</si>
  <si>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</si>
  <si>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</si>
  <si>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</si>
  <si>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</si>
  <si>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</si>
  <si>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</si>
  <si>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</si>
  <si>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</si>
  <si>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</si>
  <si>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</si>
  <si>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</si>
  <si>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</si>
  <si>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</si>
  <si>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</si>
  <si>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</si>
  <si>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</si>
  <si>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</si>
  <si>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</si>
  <si>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</si>
  <si>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</si>
  <si>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</si>
  <si>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</si>
  <si>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</si>
  <si>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</si>
  <si>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</si>
  <si>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</si>
  <si>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</si>
  <si>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</si>
  <si>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</si>
  <si>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</si>
  <si>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</si>
  <si>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</si>
  <si>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</si>
  <si>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</si>
  <si>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</si>
  <si>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</si>
  <si>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</si>
  <si>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</si>
  <si>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</si>
  <si>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</si>
  <si>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</si>
  <si>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</si>
  <si>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</si>
  <si>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</si>
  <si>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</si>
  <si>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</si>
  <si>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</si>
  <si>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</si>
  <si>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</si>
  <si>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</si>
  <si>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</si>
  <si>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</si>
  <si>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</si>
  <si>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</si>
  <si>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</si>
  <si>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</si>
  <si>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</si>
  <si>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</si>
  <si>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</si>
  <si>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</si>
  <si>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</si>
  <si>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</si>
  <si>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</si>
  <si>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</si>
  <si>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</si>
  <si>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</si>
  <si>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</si>
  <si>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</si>
  <si>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</si>
  <si>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</si>
  <si>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</si>
  <si>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</si>
  <si>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</si>
  <si>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</si>
  <si>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</si>
  <si>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</si>
  <si>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</si>
  <si>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</si>
  <si>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</si>
  <si>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</si>
  <si>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</si>
  <si>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</si>
  <si>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</si>
  <si>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</si>
  <si>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</si>
  <si>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</si>
  <si>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</si>
  <si>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</si>
  <si>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</si>
  <si>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</si>
  <si>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</si>
  <si>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</si>
  <si>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</si>
  <si>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</si>
  <si>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</si>
  <si>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</si>
  <si>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</si>
  <si>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</si>
  <si>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</si>
  <si>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</si>
  <si>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</si>
  <si>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</si>
  <si>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</si>
  <si>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</si>
  <si>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</si>
  <si>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</si>
  <si>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</si>
  <si>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</si>
  <si>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</si>
  <si>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</si>
  <si>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</si>
  <si>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</si>
  <si>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</si>
  <si>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</si>
  <si>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</si>
  <si>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</si>
  <si>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</si>
  <si>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</si>
  <si>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</si>
  <si>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</si>
  <si>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</si>
  <si>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</si>
  <si>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</si>
  <si>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</si>
  <si>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</si>
  <si>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</si>
  <si>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</si>
  <si>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</si>
  <si>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</si>
  <si>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</si>
  <si>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</si>
  <si>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</si>
  <si>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</si>
  <si>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</si>
  <si>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</si>
  <si>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</si>
  <si>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</si>
  <si>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</si>
  <si>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</si>
  <si>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</si>
  <si>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</si>
  <si>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</si>
  <si>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</si>
  <si>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</si>
  <si>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</si>
  <si>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</si>
  <si>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</si>
  <si>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</si>
  <si>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</si>
  <si>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</si>
  <si>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</si>
  <si>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</si>
  <si>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</si>
  <si>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</si>
  <si>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</si>
  <si>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</si>
  <si>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</si>
  <si>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</si>
  <si>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</si>
  <si>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</si>
  <si>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</si>
  <si>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</si>
  <si>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</si>
  <si>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</si>
  <si>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</si>
  <si>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</si>
  <si>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</si>
  <si>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</si>
  <si>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</si>
  <si>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</si>
  <si>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</si>
  <si>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</si>
  <si>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</si>
  <si>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</si>
  <si>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</si>
  <si>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</si>
  <si>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</si>
  <si>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</si>
  <si>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</si>
  <si>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</si>
  <si>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</si>
  <si>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</si>
  <si>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</si>
  <si>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</si>
  <si>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</si>
  <si>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</si>
  <si>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</si>
  <si>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</si>
  <si>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</si>
  <si>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</si>
  <si>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</si>
  <si>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</si>
  <si>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</si>
  <si>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</si>
  <si>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</si>
  <si>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</si>
  <si>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</si>
  <si>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</si>
  <si>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</si>
  <si>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</si>
  <si>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</si>
  <si>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</si>
  <si>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</si>
  <si>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</si>
  <si>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</si>
  <si>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</si>
  <si>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</si>
  <si>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</si>
  <si>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</si>
  <si>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</si>
  <si>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</si>
  <si>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</si>
  <si>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</si>
  <si>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</si>
  <si>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</si>
  <si>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</si>
  <si>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</si>
  <si>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</si>
  <si>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</si>
  <si>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</si>
  <si>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</si>
  <si>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</si>
  <si>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</si>
  <si>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</si>
  <si>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</si>
  <si>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</si>
  <si>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</si>
  <si>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</si>
  <si>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</si>
  <si>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</si>
  <si>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</si>
  <si>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</si>
  <si>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</si>
  <si>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</si>
  <si>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</si>
  <si>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</si>
  <si>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</si>
  <si>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</si>
  <si>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</si>
  <si>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</si>
  <si>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</si>
  <si>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</si>
  <si>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</si>
  <si>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</si>
  <si>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</si>
  <si>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</si>
  <si>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</si>
  <si>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</si>
  <si>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</si>
  <si>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</si>
  <si>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</si>
  <si>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</si>
  <si>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</si>
  <si>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</si>
  <si>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</si>
  <si>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</si>
  <si>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</si>
  <si>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</si>
  <si>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</si>
  <si>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</si>
  <si>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</si>
  <si>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</si>
  <si>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</si>
  <si>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</si>
  <si>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</si>
  <si>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</si>
  <si>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</si>
  <si>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</si>
  <si>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</si>
  <si>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</si>
  <si>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</si>
  <si>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</si>
  <si>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</si>
  <si>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</si>
  <si>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</si>
  <si>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</si>
  <si>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</si>
  <si>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</si>
  <si>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</si>
  <si>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</si>
  <si>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</si>
  <si>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</si>
  <si>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</si>
  <si>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</si>
  <si>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</si>
  <si>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</si>
  <si>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</si>
  <si>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</si>
  <si>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</si>
  <si>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</si>
  <si>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</si>
  <si>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</si>
  <si>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</si>
  <si>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</si>
  <si>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</si>
  <si>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</si>
  <si>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</si>
  <si>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</si>
  <si>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</si>
  <si>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</si>
  <si>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</si>
  <si>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</si>
  <si>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</si>
  <si>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</si>
  <si>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</si>
  <si>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</si>
  <si>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</si>
  <si>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</si>
  <si>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</si>
  <si>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</si>
  <si>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</si>
  <si>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</si>
  <si>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</si>
  <si>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</si>
  <si>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</si>
  <si>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</si>
  <si>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</si>
  <si>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</si>
  <si>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</si>
  <si>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</si>
  <si>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</si>
  <si>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</si>
  <si>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</si>
  <si>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</si>
  <si>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</si>
  <si>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</si>
  <si>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</si>
  <si>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</si>
  <si>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</si>
  <si>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</si>
  <si>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</si>
  <si>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</si>
  <si>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</si>
  <si>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</si>
  <si>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</si>
  <si>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</si>
  <si>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</si>
  <si>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</si>
  <si>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</si>
  <si>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</si>
  <si>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</si>
  <si>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</si>
  <si>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</si>
  <si>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</si>
  <si>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</si>
  <si>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</si>
  <si>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</si>
  <si>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</si>
  <si>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</si>
  <si>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</si>
  <si>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</si>
  <si>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</si>
  <si>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</si>
  <si>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</si>
  <si>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</si>
  <si>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</si>
  <si>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</si>
  <si>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</si>
  <si>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</si>
  <si>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</si>
  <si>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</si>
  <si>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</si>
  <si>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</si>
  <si>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</si>
  <si>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</si>
  <si>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</si>
  <si>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</si>
  <si>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</si>
  <si>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</si>
  <si>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</si>
  <si>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</si>
  <si>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</si>
  <si>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</si>
  <si>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</si>
  <si>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</si>
  <si>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</si>
  <si>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</si>
  <si>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</si>
  <si>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</si>
  <si>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</si>
  <si>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</si>
  <si>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</si>
  <si>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</si>
  <si>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</si>
  <si>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</si>
  <si>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</si>
  <si>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</si>
  <si>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</si>
  <si>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</si>
  <si>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</si>
  <si>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</si>
  <si>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</si>
  <si>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</si>
  <si>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</si>
  <si>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</si>
  <si>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</si>
  <si>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</si>
  <si>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</si>
  <si>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</si>
  <si>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</si>
  <si>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</si>
  <si>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</si>
  <si>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</si>
  <si>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</si>
  <si>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</si>
  <si>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</si>
  <si>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</si>
  <si>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</si>
  <si>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</si>
  <si>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</si>
  <si>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</si>
  <si>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</si>
  <si>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</si>
  <si>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</si>
  <si>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</si>
  <si>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</si>
  <si>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</si>
  <si>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</si>
  <si>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</si>
  <si>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</si>
  <si>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</si>
  <si>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</si>
  <si>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</si>
  <si>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</si>
  <si>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</si>
  <si>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</si>
  <si>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</si>
  <si>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</si>
  <si>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</si>
  <si>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</si>
  <si>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</si>
  <si>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</si>
  <si>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</si>
  <si>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</si>
  <si>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</si>
  <si>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</si>
  <si>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</si>
  <si>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</si>
  <si>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</si>
  <si>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</si>
  <si>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</si>
  <si>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</si>
  <si>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</si>
  <si>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</si>
  <si>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</si>
  <si>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</si>
  <si>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</si>
  <si>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</si>
  <si>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</si>
  <si>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</si>
  <si>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</si>
  <si>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</si>
  <si>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</si>
  <si>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</si>
  <si>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</si>
  <si>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</si>
  <si>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</si>
  <si>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</si>
  <si>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</si>
  <si>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</si>
  <si>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</si>
  <si>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</si>
  <si>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</si>
  <si>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</si>
  <si>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</si>
  <si>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</si>
  <si>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</si>
  <si>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</si>
  <si>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</si>
  <si>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</si>
  <si>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</si>
  <si>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</si>
  <si>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</si>
  <si>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</si>
  <si>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</si>
  <si>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</si>
  <si>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</si>
  <si>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</si>
  <si>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</si>
  <si>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</si>
  <si>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</si>
  <si>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</si>
  <si>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</si>
  <si>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</si>
  <si>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</si>
  <si>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</si>
  <si>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</si>
  <si>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</si>
  <si>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</si>
  <si>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</si>
  <si>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</si>
  <si>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</si>
  <si>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</si>
  <si>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</si>
  <si>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</si>
  <si>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</si>
  <si>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</si>
  <si>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</si>
  <si>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</si>
  <si>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</si>
  <si>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</si>
  <si>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</si>
  <si>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</si>
  <si>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</si>
  <si>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</si>
  <si>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</si>
  <si>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</si>
  <si>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</si>
  <si>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</si>
  <si>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</si>
  <si>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</si>
  <si>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</si>
  <si>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</si>
  <si>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</si>
  <si>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</si>
  <si>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</si>
  <si>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</si>
  <si>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</si>
  <si>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</si>
  <si>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</si>
  <si>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</si>
  <si>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</si>
  <si>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</si>
  <si>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</si>
  <si>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</si>
  <si>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</si>
  <si>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</si>
  <si>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</si>
  <si>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</si>
  <si>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</si>
  <si>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</si>
  <si>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</si>
  <si>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</si>
  <si>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</si>
  <si>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</si>
  <si>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</si>
  <si>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</si>
  <si>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</si>
  <si>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</si>
  <si>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</si>
  <si>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</si>
  <si>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</si>
  <si>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</si>
  <si>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</si>
  <si>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</si>
  <si>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</si>
  <si>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</si>
  <si>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</si>
  <si>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</si>
  <si>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</si>
  <si>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</si>
  <si>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</si>
  <si>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</si>
  <si>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</si>
  <si>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</si>
  <si>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</si>
  <si>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</si>
  <si>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</si>
  <si>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</si>
  <si>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</si>
  <si>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</si>
  <si>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</si>
  <si>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</si>
  <si>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</si>
  <si>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</si>
  <si>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</si>
  <si>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</si>
  <si>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</si>
  <si>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</si>
  <si>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</si>
  <si>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</si>
  <si>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</si>
  <si>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</si>
  <si>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</si>
  <si>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</si>
  <si>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</si>
  <si>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</si>
  <si>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</si>
  <si>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</si>
  <si>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</si>
  <si>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</si>
  <si>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</si>
  <si>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</si>
  <si>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</si>
  <si>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</si>
  <si>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</si>
  <si>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</si>
  <si>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</si>
  <si>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</si>
  <si>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</si>
  <si>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</si>
  <si>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</si>
  <si>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</si>
  <si>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</si>
  <si>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</si>
  <si>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</si>
  <si>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</si>
  <si>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</si>
  <si>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</si>
  <si>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</si>
  <si>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</si>
  <si>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</si>
  <si>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</si>
  <si>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</si>
  <si>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</si>
  <si>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</si>
  <si>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</si>
  <si>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</si>
  <si>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</si>
  <si>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</si>
  <si>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</si>
  <si>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</si>
  <si>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</si>
  <si>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</si>
  <si>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</si>
  <si>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</si>
  <si>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</si>
  <si>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</si>
  <si>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</si>
  <si>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</si>
  <si>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</si>
  <si>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</si>
  <si>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</si>
  <si>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</si>
  <si>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</si>
  <si>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</si>
  <si>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</si>
  <si>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</si>
  <si>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</si>
  <si>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</si>
  <si>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</si>
  <si>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</si>
  <si>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</si>
  <si>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</si>
  <si>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</si>
  <si>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</si>
  <si>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</si>
  <si>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</si>
  <si>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</si>
  <si>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</si>
  <si>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</si>
  <si>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</si>
  <si>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</si>
  <si>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</si>
  <si>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</si>
  <si>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</si>
  <si>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</si>
  <si>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</si>
  <si>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</si>
  <si>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</si>
  <si>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</si>
  <si>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</si>
  <si>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</si>
  <si>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</si>
  <si>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</si>
  <si>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</si>
  <si>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</si>
  <si>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</si>
  <si>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</si>
  <si>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</si>
  <si>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</si>
  <si>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</si>
  <si>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</si>
  <si>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</si>
  <si>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</si>
  <si>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</si>
  <si>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</si>
  <si>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</si>
  <si>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</si>
  <si>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</si>
  <si>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</si>
  <si>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</si>
  <si>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</si>
  <si>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</si>
  <si>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</si>
  <si>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</si>
  <si>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</si>
  <si>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</si>
  <si>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</si>
  <si>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</si>
  <si>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</si>
  <si>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</si>
  <si>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</si>
  <si>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</si>
  <si>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</si>
  <si>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</si>
  <si>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</si>
  <si>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</si>
  <si>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</si>
  <si>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</si>
  <si>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</si>
  <si>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</si>
  <si>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</si>
  <si>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</si>
  <si>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</si>
  <si>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</si>
  <si>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</si>
  <si>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</si>
  <si>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</si>
  <si>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</si>
  <si>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</si>
  <si>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</si>
  <si>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</si>
  <si>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</si>
  <si>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</si>
  <si>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</si>
  <si>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</si>
  <si>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</si>
  <si>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</si>
  <si>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</si>
  <si>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</si>
  <si>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</si>
  <si>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</si>
  <si>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</si>
  <si>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</si>
  <si>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</si>
  <si>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</si>
  <si>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</si>
  <si>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</si>
  <si>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</si>
  <si>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</si>
  <si>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</si>
  <si>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</si>
  <si>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</si>
  <si>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</si>
  <si>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</si>
  <si>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</si>
  <si>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</si>
  <si>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</si>
  <si>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</si>
  <si>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</si>
  <si>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</si>
  <si>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</si>
  <si>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</si>
  <si>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</si>
  <si>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</si>
  <si>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</si>
  <si>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</si>
  <si>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</si>
  <si>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</si>
  <si>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</si>
  <si>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</si>
  <si>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</si>
  <si>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</si>
  <si>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</si>
  <si>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</si>
  <si>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</si>
  <si>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</si>
  <si>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</si>
  <si>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</si>
  <si>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</si>
  <si>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</si>
  <si>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</si>
  <si>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</si>
  <si>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</si>
  <si>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</si>
  <si>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</si>
  <si>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</si>
  <si>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</si>
  <si>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</si>
  <si>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</si>
  <si>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</si>
  <si>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</si>
  <si>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</si>
  <si>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</si>
  <si>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</si>
  <si>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</si>
  <si>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</si>
  <si>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</si>
  <si>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</si>
  <si>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</si>
  <si>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</si>
  <si>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</si>
  <si>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</si>
  <si>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</si>
  <si>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</si>
  <si>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</si>
  <si>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</si>
  <si>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</si>
  <si>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</si>
  <si>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</si>
  <si>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</si>
  <si>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</si>
  <si>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</si>
  <si>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</si>
  <si>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</si>
  <si>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</si>
  <si>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</si>
  <si>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</si>
  <si>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</si>
  <si>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</si>
  <si>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</si>
  <si>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</si>
  <si>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</si>
  <si>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</si>
  <si>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</si>
  <si>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</si>
  <si>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</si>
  <si>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</si>
  <si>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</si>
  <si>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</si>
  <si>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</si>
  <si>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</si>
  <si>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</si>
  <si>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</si>
  <si>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</si>
  <si>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</si>
  <si>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</si>
  <si>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</si>
  <si>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</si>
  <si>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</si>
  <si>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</si>
  <si>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</si>
  <si>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</si>
  <si>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</si>
  <si>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</si>
  <si>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</si>
  <si>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</si>
  <si>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</si>
  <si>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</si>
  <si>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</si>
  <si>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</si>
  <si>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</si>
  <si>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</si>
  <si>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</si>
  <si>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</si>
  <si>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</si>
  <si>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</si>
  <si>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</si>
  <si>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</si>
  <si>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</si>
  <si>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</si>
  <si>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</si>
  <si>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</si>
  <si>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</si>
  <si>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</si>
  <si>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</si>
  <si>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</si>
  <si>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</si>
  <si>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</si>
  <si>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</si>
  <si>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</si>
  <si>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</si>
  <si>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</si>
  <si>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</si>
  <si>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</si>
  <si>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</si>
  <si>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</si>
  <si>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</si>
  <si>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</si>
  <si>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</si>
  <si>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</si>
  <si>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</si>
  <si>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</si>
  <si>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</si>
  <si>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</si>
  <si>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</si>
  <si>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</si>
  <si>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</si>
  <si>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</si>
  <si>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</si>
  <si>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</si>
  <si>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</si>
  <si>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</si>
  <si>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</si>
  <si>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</si>
  <si>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</si>
  <si>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</si>
  <si>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</si>
  <si>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</si>
  <si>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</si>
  <si>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</si>
  <si>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</si>
  <si>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</si>
  <si>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</si>
  <si>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</si>
  <si>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</si>
  <si>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</si>
  <si>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</si>
  <si>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</si>
  <si>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</si>
  <si>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</si>
  <si>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</si>
  <si>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</si>
  <si>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</si>
  <si>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</si>
  <si>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</si>
  <si>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</si>
  <si>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</si>
  <si>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</si>
  <si>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</si>
  <si>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</si>
  <si>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</si>
  <si>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</si>
  <si>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</si>
  <si>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</si>
  <si>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</si>
  <si>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</si>
  <si>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</si>
  <si>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</si>
  <si>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</si>
  <si>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</si>
  <si>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</si>
  <si>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</si>
  <si>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</si>
  <si>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</si>
  <si>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</si>
  <si>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</si>
  <si>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</si>
  <si>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</si>
  <si>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</si>
  <si>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</si>
  <si>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</si>
  <si>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</si>
  <si>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</si>
  <si>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</si>
  <si>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</si>
  <si>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</si>
  <si>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</si>
  <si>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</si>
  <si>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</si>
  <si>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</si>
  <si>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</si>
  <si>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</si>
  <si>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</si>
  <si>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</si>
  <si>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</si>
  <si>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</si>
  <si>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</si>
  <si>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</si>
  <si>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</si>
  <si>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</si>
  <si>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</si>
  <si>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</si>
  <si>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</si>
  <si>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</si>
  <si>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</si>
  <si>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</si>
  <si>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</si>
  <si>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</si>
  <si>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</si>
  <si>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</si>
  <si>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</si>
  <si>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</si>
  <si>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</si>
  <si>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</si>
  <si>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</si>
  <si>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</si>
  <si>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</si>
  <si>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</si>
  <si>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</si>
  <si>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</si>
  <si>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</si>
  <si>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</si>
  <si>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</si>
  <si>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</si>
  <si>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</si>
  <si>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</si>
  <si>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</si>
  <si>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</si>
  <si>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</si>
  <si>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</si>
  <si>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</si>
  <si>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</si>
  <si>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</si>
  <si>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</si>
  <si>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</si>
  <si>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</si>
  <si>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</si>
  <si>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</si>
  <si>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</si>
  <si>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</si>
  <si>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</si>
  <si>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</si>
  <si>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</si>
  <si>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</si>
  <si>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</si>
  <si>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</si>
  <si>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</si>
  <si>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</si>
  <si>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</si>
  <si>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</si>
  <si>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</si>
  <si>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</si>
  <si>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</si>
  <si>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</si>
  <si>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</si>
  <si>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</si>
  <si>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</si>
  <si>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</si>
  <si>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</si>
  <si>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</si>
  <si>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</si>
  <si>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</si>
  <si>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</si>
  <si>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</si>
  <si>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</si>
  <si>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</si>
  <si>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</si>
  <si>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</si>
  <si>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</si>
  <si>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</si>
  <si>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</si>
  <si>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</si>
  <si>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</si>
  <si>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</si>
  <si>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</si>
  <si>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</si>
  <si>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</si>
  <si>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</si>
  <si>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</si>
  <si>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</si>
  <si>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</si>
  <si>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</si>
  <si>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</si>
  <si>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</si>
  <si>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</si>
  <si>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</si>
  <si>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</si>
  <si>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</si>
  <si>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</si>
  <si>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</si>
  <si>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</si>
  <si>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</si>
  <si>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</si>
  <si>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</si>
  <si>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</si>
  <si>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</si>
  <si>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</si>
  <si>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</si>
  <si>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</si>
  <si>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</si>
  <si>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</si>
  <si>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</si>
  <si>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</si>
  <si>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</si>
  <si>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</si>
  <si>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</si>
  <si>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</si>
  <si>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</si>
  <si>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</si>
  <si>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</si>
  <si>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</si>
  <si>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</si>
  <si>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</si>
  <si>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</si>
  <si>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</si>
  <si>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</si>
  <si>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</si>
  <si>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</si>
  <si>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</si>
  <si>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</si>
  <si>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</si>
  <si>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</si>
  <si>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</si>
  <si>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</si>
  <si>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</si>
  <si>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</si>
  <si>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</si>
  <si>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</si>
  <si>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</si>
  <si>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</si>
  <si>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</si>
  <si>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</si>
  <si>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</si>
  <si>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</si>
  <si>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</si>
  <si>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</si>
  <si>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</si>
  <si>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</si>
  <si>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</si>
  <si>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</si>
  <si>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</si>
  <si>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</si>
  <si>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</si>
  <si>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</si>
  <si>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</si>
  <si>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</si>
  <si>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</si>
  <si>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</si>
  <si>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</si>
  <si>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</si>
  <si>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</si>
  <si>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</si>
  <si>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</si>
  <si>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</si>
  <si>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</si>
  <si>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</si>
  <si>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</si>
  <si>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</si>
  <si>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</si>
  <si>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</si>
  <si>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</si>
  <si>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</si>
  <si>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</si>
  <si>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</si>
  <si>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</si>
  <si>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</si>
  <si>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</si>
  <si>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</si>
  <si>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</si>
  <si>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</si>
  <si>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</si>
  <si>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</si>
  <si>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</si>
  <si>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</si>
  <si>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</si>
  <si>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</si>
  <si>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</si>
  <si>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</si>
  <si>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</si>
  <si>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</si>
  <si>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</si>
  <si>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</si>
  <si>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</si>
  <si>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</si>
  <si>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</si>
  <si>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</si>
  <si>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</si>
  <si>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</si>
  <si>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</si>
  <si>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</si>
  <si>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</si>
  <si>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</si>
  <si>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</si>
  <si>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</si>
  <si>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</si>
  <si>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</si>
  <si>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</si>
  <si>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</si>
  <si>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</si>
  <si>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</si>
  <si>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</si>
  <si>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</si>
  <si>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</si>
  <si>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</si>
  <si>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</si>
  <si>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</si>
  <si>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</si>
  <si>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</si>
  <si>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</si>
  <si>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</si>
  <si>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</si>
  <si>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</si>
  <si>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</si>
  <si>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</si>
  <si>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</si>
  <si>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</si>
  <si>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</si>
  <si>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</si>
  <si>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</si>
  <si>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</si>
  <si>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</si>
  <si>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</si>
  <si>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</si>
  <si>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</si>
  <si>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</si>
  <si>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</si>
  <si>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</si>
  <si>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</si>
  <si>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</si>
  <si>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</si>
  <si>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</si>
  <si>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</si>
  <si>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</si>
  <si>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</si>
  <si>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</si>
  <si>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</si>
  <si>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</si>
  <si>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</si>
  <si>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</si>
  <si>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</si>
  <si>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</si>
  <si>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</si>
  <si>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</si>
  <si>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</si>
  <si>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</si>
  <si>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</si>
  <si>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</si>
  <si>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</si>
  <si>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</si>
  <si>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</si>
  <si>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</si>
  <si>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</si>
  <si>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</si>
  <si>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</si>
  <si>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</si>
  <si>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</si>
  <si>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</si>
  <si>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</si>
  <si>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</si>
  <si>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</si>
  <si>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</si>
  <si>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</si>
  <si>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</si>
  <si>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</si>
  <si>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</si>
  <si>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</si>
  <si>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</si>
  <si>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</si>
  <si>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</si>
  <si>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</si>
  <si>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</si>
  <si>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</si>
  <si>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</si>
  <si>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</si>
  <si>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</si>
  <si>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</si>
  <si>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</si>
  <si>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</si>
  <si>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</si>
  <si>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</si>
  <si>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</si>
  <si>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</si>
  <si>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</si>
  <si>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</si>
  <si>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</si>
  <si>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</si>
  <si>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</si>
  <si>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</si>
  <si>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</si>
  <si>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</si>
  <si>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</si>
  <si>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</si>
  <si>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</si>
  <si>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</si>
  <si>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</si>
  <si>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</si>
  <si>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</si>
  <si>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</si>
  <si>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</si>
  <si>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</si>
  <si>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</si>
  <si>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</si>
  <si>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</si>
  <si>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</si>
  <si>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</si>
  <si>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</si>
  <si>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</si>
  <si>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</si>
  <si>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</si>
  <si>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</si>
  <si>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</si>
  <si>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</si>
  <si>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</si>
  <si>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</si>
  <si>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</si>
  <si>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</si>
  <si>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</si>
  <si>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</si>
  <si>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</si>
  <si>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</si>
  <si>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</si>
  <si>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</si>
  <si>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</si>
  <si>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</si>
  <si>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</si>
  <si>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</si>
  <si>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</si>
  <si>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</si>
  <si>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</si>
  <si>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</si>
  <si>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</si>
  <si>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</si>
  <si>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</si>
  <si>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</si>
  <si>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</si>
  <si>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</si>
  <si>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</si>
  <si>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</si>
  <si>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</si>
  <si>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</si>
  <si>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</si>
  <si>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</si>
  <si>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</si>
  <si>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</si>
  <si>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</si>
  <si>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</si>
  <si>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</si>
  <si>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</si>
  <si>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</si>
  <si>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</si>
  <si>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</si>
  <si>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</si>
  <si>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</si>
  <si>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</si>
  <si>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</si>
  <si>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</si>
  <si>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</si>
  <si>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</si>
  <si>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</si>
  <si>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</si>
  <si>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</si>
  <si>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</si>
  <si>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</si>
  <si>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</si>
  <si>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</si>
  <si>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</si>
  <si>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</si>
  <si>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</si>
  <si>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</si>
  <si>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</si>
  <si>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</si>
  <si>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</si>
  <si>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</si>
  <si>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</si>
  <si>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</si>
  <si>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</si>
  <si>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</si>
  <si>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</si>
  <si>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</si>
  <si>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</si>
  <si>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</si>
  <si>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</si>
  <si>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</si>
  <si>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</si>
  <si>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</si>
  <si>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</si>
  <si>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</si>
  <si>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</si>
  <si>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</si>
  <si>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</si>
  <si>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</si>
  <si>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</si>
  <si>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</si>
  <si>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</si>
  <si>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</si>
  <si>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</si>
  <si>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</si>
  <si>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</si>
  <si>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</si>
  <si>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</si>
  <si>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</si>
  <si>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</si>
  <si>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</si>
  <si>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</si>
  <si>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</si>
  <si>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</si>
  <si>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</si>
  <si>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</si>
  <si>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</si>
  <si>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</si>
  <si>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</si>
  <si>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</si>
  <si>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</si>
  <si>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</si>
  <si>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</si>
  <si>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</si>
  <si>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</si>
  <si>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</si>
  <si>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</si>
  <si>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</si>
  <si>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</si>
  <si>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</si>
  <si>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</si>
  <si>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</si>
  <si>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</si>
  <si>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</si>
  <si>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</si>
  <si>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</si>
  <si>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</si>
  <si>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</si>
  <si>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</si>
  <si>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</si>
  <si>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</si>
  <si>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</si>
  <si>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</si>
  <si>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</si>
  <si>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</si>
  <si>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</si>
  <si>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</si>
  <si>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</si>
  <si>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</si>
  <si>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</si>
  <si>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</si>
  <si>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</si>
  <si>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</si>
  <si>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</si>
  <si>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</si>
  <si>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</si>
  <si>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</si>
  <si>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</si>
  <si>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</si>
  <si>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</si>
  <si>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</si>
  <si>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</si>
  <si>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</si>
  <si>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</si>
  <si>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</si>
  <si>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</si>
  <si>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</si>
  <si>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</si>
  <si>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</si>
  <si>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</si>
  <si>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</si>
  <si>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</si>
  <si>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</si>
  <si>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</si>
  <si>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</si>
  <si>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</si>
  <si>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</si>
  <si>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</si>
  <si>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</si>
  <si>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</si>
  <si>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</si>
  <si>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</si>
  <si>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</si>
  <si>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</si>
  <si>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</si>
  <si>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</si>
  <si>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</si>
  <si>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</si>
  <si>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</si>
  <si>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</si>
  <si>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</si>
  <si>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</si>
  <si>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</si>
  <si>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</si>
  <si>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</si>
  <si>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</si>
  <si>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</si>
  <si>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</si>
  <si>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</si>
  <si>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</si>
  <si>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</si>
  <si>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</si>
  <si>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</si>
  <si>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</si>
  <si>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</si>
  <si>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</si>
  <si>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</si>
  <si>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</si>
  <si>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</si>
  <si>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</si>
  <si>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</si>
  <si>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</si>
  <si>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</si>
  <si>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</si>
  <si>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</si>
  <si>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</si>
  <si>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</si>
  <si>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</si>
  <si>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</si>
  <si>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</si>
  <si>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</si>
  <si>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</si>
  <si>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</si>
  <si>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</si>
  <si>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</si>
  <si>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</si>
  <si>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</si>
  <si>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</si>
  <si>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</si>
  <si>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</si>
  <si>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</si>
  <si>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</si>
  <si>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</si>
  <si>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</si>
  <si>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</si>
  <si>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</si>
  <si>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</si>
  <si>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</si>
  <si>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</si>
  <si>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</si>
  <si>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</si>
  <si>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</si>
  <si>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</si>
  <si>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</si>
  <si>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</si>
  <si>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</si>
  <si>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</si>
  <si>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</si>
  <si>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</si>
  <si>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</si>
  <si>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</si>
  <si>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</si>
  <si>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</si>
  <si>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</si>
  <si>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</si>
  <si>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</si>
  <si>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</si>
  <si>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</si>
  <si>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</si>
  <si>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</si>
  <si>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</si>
  <si>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</si>
  <si>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</si>
  <si>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</si>
  <si>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</si>
  <si>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</si>
  <si>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</si>
  <si>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</si>
  <si>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</si>
  <si>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</si>
  <si>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</si>
  <si>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</si>
  <si>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</si>
  <si>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</si>
  <si>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</si>
  <si>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</si>
  <si>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</si>
  <si>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</si>
  <si>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</si>
  <si>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</si>
  <si>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</si>
  <si>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</si>
  <si>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</si>
  <si>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</si>
  <si>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</si>
  <si>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</si>
  <si>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</si>
  <si>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</si>
  <si>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</si>
  <si>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</si>
  <si>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</si>
  <si>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</si>
  <si>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</si>
  <si>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</si>
  <si>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</si>
  <si>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</si>
  <si>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</si>
  <si>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</si>
  <si>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</si>
  <si>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</si>
  <si>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</si>
  <si>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</si>
  <si>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</si>
  <si>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</si>
  <si>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</si>
  <si>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</si>
  <si>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</si>
  <si>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</si>
  <si>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</si>
  <si>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</si>
  <si>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</si>
  <si>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</si>
  <si>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</si>
  <si>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</si>
  <si>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</si>
  <si>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</si>
  <si>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</si>
  <si>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</si>
  <si>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</si>
  <si>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</si>
  <si>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</si>
  <si>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</si>
  <si>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</si>
  <si>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</si>
  <si>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</si>
  <si>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</si>
  <si>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</si>
  <si>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</si>
  <si>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</si>
  <si>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</si>
  <si>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</si>
  <si>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</si>
  <si>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</si>
  <si>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</si>
  <si>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</si>
  <si>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</si>
  <si>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</si>
  <si>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</si>
  <si>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</si>
  <si>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</si>
  <si>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</si>
  <si>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</si>
  <si>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</si>
  <si>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</si>
  <si>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</si>
  <si>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</si>
  <si>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</si>
  <si>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</si>
  <si>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</si>
  <si>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</si>
  <si>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</si>
  <si>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</si>
  <si>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</si>
  <si>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</si>
  <si>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</si>
  <si>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</si>
  <si>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</si>
  <si>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</si>
  <si>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</si>
  <si>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</si>
  <si>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</si>
  <si>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</si>
  <si>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</si>
  <si>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</si>
  <si>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</si>
  <si>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</si>
  <si>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</si>
  <si>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</si>
  <si>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</si>
  <si>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</si>
  <si>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</si>
  <si>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</si>
  <si>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</si>
  <si>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</si>
  <si>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</si>
  <si>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</si>
  <si>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</si>
  <si>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</si>
  <si>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</si>
  <si>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</si>
  <si>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</si>
  <si>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</si>
  <si>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</si>
  <si>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</si>
  <si>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</si>
  <si>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</si>
  <si>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</si>
  <si>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</si>
  <si>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</si>
  <si>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</si>
  <si>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</si>
  <si>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</si>
  <si>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</si>
  <si>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</si>
  <si>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</si>
  <si>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</si>
  <si>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</si>
  <si>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</si>
  <si>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</si>
  <si>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</si>
  <si>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</si>
  <si>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</si>
  <si>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</si>
  <si>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</si>
  <si>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</si>
  <si>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</si>
  <si>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</si>
  <si>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</si>
  <si>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</si>
  <si>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</si>
  <si>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</si>
  <si>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</si>
  <si>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</si>
  <si>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</si>
  <si>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</si>
  <si>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</si>
  <si>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</si>
  <si>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</si>
  <si>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</si>
  <si>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</si>
  <si>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</si>
  <si>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</si>
  <si>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</si>
  <si>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</si>
  <si>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</si>
  <si>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</si>
  <si>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</si>
  <si>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</si>
  <si>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</si>
  <si>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</si>
  <si>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</si>
  <si>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</si>
  <si>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</si>
  <si>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</si>
  <si>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</si>
  <si>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</si>
  <si>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</si>
  <si>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</si>
  <si>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</si>
  <si>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</si>
  <si>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</si>
  <si>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</si>
  <si>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</si>
  <si>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</si>
  <si>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</si>
  <si>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</si>
  <si>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</si>
  <si>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</si>
  <si>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</si>
  <si>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</si>
  <si>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</si>
  <si>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</si>
  <si>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</si>
  <si>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</si>
  <si>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</si>
  <si>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</si>
  <si>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</si>
  <si>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</si>
  <si>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</si>
  <si>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</si>
  <si>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</si>
  <si>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</si>
  <si>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</si>
  <si>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</si>
  <si>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</si>
  <si>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</si>
  <si>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</si>
  <si>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</si>
  <si>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</si>
  <si>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</si>
  <si>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</si>
  <si>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</si>
  <si>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</si>
  <si>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</si>
  <si>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</si>
  <si>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</si>
  <si>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</si>
  <si>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</si>
  <si>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</si>
  <si>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</si>
  <si>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</si>
  <si>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</si>
  <si>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</si>
  <si>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</si>
  <si>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</si>
  <si>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</si>
  <si>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</si>
  <si>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</si>
  <si>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</si>
  <si>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</si>
  <si>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</si>
  <si>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</si>
  <si>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</si>
  <si>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</si>
  <si>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</si>
  <si>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</si>
  <si>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</si>
  <si>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</si>
  <si>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</si>
  <si>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</si>
  <si>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</si>
  <si>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</si>
  <si>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</si>
  <si>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</si>
  <si>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</si>
  <si>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</si>
  <si>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</si>
  <si>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</si>
  <si>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</si>
  <si>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</si>
  <si>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</si>
  <si>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</si>
  <si>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</si>
  <si>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</si>
  <si>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</si>
  <si>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</si>
  <si>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</si>
  <si>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</si>
  <si>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</si>
  <si>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</si>
  <si>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</si>
  <si>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</si>
  <si>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</si>
  <si>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</si>
  <si>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</si>
  <si>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</si>
  <si>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</si>
  <si>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</si>
  <si>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</si>
  <si>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</si>
  <si>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</si>
  <si>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</si>
  <si>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</si>
  <si>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</si>
  <si>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</si>
  <si>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</si>
  <si>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</si>
  <si>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</si>
  <si>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</si>
  <si>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</si>
  <si>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</si>
  <si>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</si>
  <si>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</si>
  <si>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</si>
  <si>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</si>
  <si>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</si>
  <si>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</si>
  <si>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</si>
  <si>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</si>
  <si>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</si>
  <si>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</si>
  <si>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</si>
  <si>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</si>
  <si>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</si>
  <si>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</si>
  <si>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</si>
  <si>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</si>
  <si>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</si>
  <si>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</si>
  <si>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</si>
  <si>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</si>
  <si>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</si>
  <si>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</si>
  <si>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</si>
  <si>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</si>
  <si>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</si>
  <si>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</si>
  <si>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</si>
  <si>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</si>
  <si>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</si>
  <si>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</si>
  <si>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</si>
  <si>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</si>
  <si>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</si>
  <si>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</si>
  <si>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</si>
  <si>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</si>
  <si>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</si>
  <si>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</si>
  <si>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</si>
  <si>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</si>
  <si>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</si>
  <si>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</si>
  <si>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</si>
  <si>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</si>
  <si>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</si>
  <si>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</si>
  <si>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</si>
  <si>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</si>
  <si>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</si>
  <si>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</si>
  <si>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</si>
  <si>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</si>
  <si>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</si>
  <si>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</si>
  <si>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</si>
  <si>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</si>
  <si>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</si>
  <si>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</si>
  <si>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</si>
  <si>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</si>
  <si>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</si>
  <si>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</si>
  <si>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</si>
  <si>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</si>
  <si>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</si>
  <si>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</si>
  <si>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</si>
  <si>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</si>
  <si>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</si>
  <si>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</si>
  <si>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</si>
  <si>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</si>
  <si>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</si>
  <si>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</si>
  <si>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</si>
  <si>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</si>
  <si>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</si>
  <si>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</si>
  <si>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</si>
  <si>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</si>
  <si>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</si>
  <si>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</si>
  <si>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</si>
  <si>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</si>
  <si>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</si>
  <si>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</si>
  <si>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</si>
  <si>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</si>
  <si>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</si>
  <si>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</si>
  <si>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</si>
  <si>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</si>
  <si>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</si>
  <si>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</si>
  <si>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</si>
  <si>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</si>
  <si>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</si>
  <si>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</si>
  <si>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</si>
  <si>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</si>
  <si>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</si>
  <si>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</si>
  <si>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</si>
  <si>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</si>
  <si>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</si>
  <si>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</si>
  <si>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</si>
  <si>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</si>
  <si>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</si>
  <si>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</si>
  <si>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</si>
  <si>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</si>
  <si>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</si>
  <si>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</si>
  <si>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</si>
  <si>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</si>
  <si>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</si>
  <si>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</si>
  <si>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</si>
  <si>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</si>
  <si>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</si>
  <si>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</si>
  <si>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</si>
  <si>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</si>
  <si>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</si>
  <si>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</si>
  <si>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</si>
  <si>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</si>
  <si>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</si>
  <si>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</si>
  <si>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</si>
  <si>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</si>
  <si>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</si>
  <si>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</si>
  <si>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</si>
  <si>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</si>
  <si>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</si>
  <si>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</si>
  <si>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</si>
  <si>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</si>
  <si>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</si>
  <si>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</si>
  <si>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</si>
  <si>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</si>
  <si>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</si>
  <si>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</si>
  <si>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</si>
  <si>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</si>
  <si>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</si>
  <si>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</si>
  <si>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</si>
  <si>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</si>
  <si>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</si>
  <si>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</si>
  <si>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</si>
  <si>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</si>
  <si>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</si>
  <si>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</si>
  <si>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</si>
  <si>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</si>
  <si>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</si>
  <si>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</si>
  <si>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</si>
  <si>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</si>
  <si>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</si>
  <si>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</si>
  <si>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</si>
  <si>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</si>
  <si>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</si>
  <si>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</si>
  <si>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</si>
  <si>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</si>
  <si>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</si>
  <si>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</si>
  <si>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</si>
  <si>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</si>
  <si>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</si>
  <si>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</si>
  <si>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</si>
  <si>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</si>
  <si>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</si>
  <si>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</si>
  <si>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</si>
  <si>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</si>
  <si>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</si>
  <si>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</si>
  <si>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</si>
  <si>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</si>
  <si>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</si>
  <si>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</si>
  <si>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</si>
  <si>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</si>
  <si>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</si>
  <si>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</si>
  <si>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</si>
  <si>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</si>
  <si>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</si>
  <si>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</si>
  <si>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</si>
  <si>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</si>
  <si>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</si>
  <si>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</si>
  <si>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</si>
  <si>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</si>
  <si>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</si>
  <si>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</si>
  <si>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</si>
  <si>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</si>
  <si>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</si>
  <si>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</si>
  <si>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</si>
  <si>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</si>
  <si>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</si>
  <si>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</si>
  <si>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</si>
  <si>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</si>
  <si>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</si>
  <si>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</si>
  <si>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</si>
  <si>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</si>
  <si>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</si>
  <si>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</si>
  <si>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</si>
  <si>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</si>
  <si>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</si>
  <si>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</si>
  <si>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</si>
  <si>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</si>
  <si>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</si>
  <si>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</si>
  <si>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</si>
  <si>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</si>
  <si>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</si>
  <si>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</si>
  <si>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</si>
  <si>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</si>
  <si>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</si>
  <si>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</si>
  <si>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</si>
  <si>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</si>
  <si>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</si>
  <si>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</si>
  <si>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</si>
  <si>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</si>
  <si>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</si>
  <si>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</si>
  <si>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</si>
  <si>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</si>
  <si>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</si>
  <si>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</si>
  <si>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</si>
  <si>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</si>
  <si>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</si>
  <si>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</si>
  <si>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</si>
  <si>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</si>
  <si>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</si>
  <si>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</si>
  <si>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</si>
  <si>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</si>
  <si>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</si>
  <si>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</si>
  <si>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</si>
  <si>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</si>
  <si>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</si>
  <si>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</si>
  <si>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</si>
  <si>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</si>
  <si>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</si>
  <si>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</si>
  <si>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</si>
  <si>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</si>
  <si>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</si>
  <si>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</si>
  <si>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</si>
  <si>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</si>
  <si>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</si>
  <si>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</si>
  <si>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</si>
  <si>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</si>
  <si>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</si>
  <si>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</si>
  <si>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</si>
  <si>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</si>
  <si>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</si>
  <si>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</si>
  <si>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</si>
  <si>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</si>
  <si>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</si>
  <si>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</si>
  <si>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</si>
  <si>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</si>
  <si>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</si>
  <si>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</si>
  <si>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</si>
  <si>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</si>
  <si>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</si>
  <si>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</si>
  <si>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</si>
  <si>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</si>
  <si>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</si>
  <si>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</si>
  <si>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</si>
  <si>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</si>
  <si>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</si>
  <si>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</si>
  <si>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</si>
  <si>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</si>
  <si>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</si>
  <si>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</si>
  <si>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</si>
  <si>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</si>
  <si>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</si>
  <si>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</si>
  <si>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</si>
  <si>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</si>
  <si>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</si>
  <si>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</si>
  <si>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</si>
  <si>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</si>
  <si>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</si>
  <si>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</si>
  <si>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</si>
  <si>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</si>
  <si>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</si>
  <si>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</si>
  <si>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</si>
  <si>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</si>
  <si>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</si>
  <si>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</si>
  <si>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</si>
  <si>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</si>
  <si>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</si>
  <si>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</si>
  <si>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</si>
  <si>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</si>
  <si>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</si>
  <si>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</si>
  <si>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</si>
  <si>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</si>
  <si>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</si>
  <si>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</si>
  <si>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</si>
  <si>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</si>
  <si>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</si>
  <si>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</si>
  <si>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</si>
  <si>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</si>
  <si>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</si>
  <si>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</si>
  <si>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</si>
  <si>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</si>
  <si>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</si>
  <si>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</si>
  <si>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</si>
  <si>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</si>
  <si>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</si>
  <si>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</si>
  <si>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</si>
  <si>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</si>
  <si>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</si>
  <si>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</si>
  <si>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</si>
  <si>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</si>
  <si>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</si>
  <si>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</si>
  <si>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</si>
  <si>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</si>
  <si>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</si>
  <si>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</si>
  <si>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</si>
  <si>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</si>
  <si>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</si>
  <si>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</si>
  <si>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</si>
  <si>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</si>
  <si>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</si>
  <si>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</si>
  <si>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</si>
  <si>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</si>
  <si>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</si>
  <si>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</si>
  <si>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</si>
  <si>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</si>
  <si>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</si>
  <si>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</si>
  <si>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</si>
  <si>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</si>
  <si>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</si>
  <si>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</si>
  <si>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</si>
  <si>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</si>
  <si>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</si>
  <si>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</si>
  <si>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</si>
  <si>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</si>
  <si>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</si>
  <si>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</si>
  <si>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</si>
  <si>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</si>
  <si>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</si>
  <si>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</si>
  <si>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</si>
  <si>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</si>
  <si>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</si>
  <si>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</si>
  <si>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</si>
  <si>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</si>
  <si>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</si>
  <si>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</si>
  <si>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</si>
  <si>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</si>
  <si>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</si>
  <si>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</si>
  <si>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</si>
  <si>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</si>
  <si>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</si>
  <si>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</si>
  <si>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</si>
  <si>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</si>
  <si>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</si>
  <si>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</si>
  <si>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</si>
  <si>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</si>
  <si>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</si>
  <si>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</si>
  <si>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</si>
  <si>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</si>
  <si>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</si>
  <si>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</si>
  <si>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</si>
  <si>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</si>
  <si>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</si>
  <si>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</si>
  <si>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</si>
  <si>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</si>
  <si>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</si>
  <si>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</si>
  <si>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</si>
  <si>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</si>
  <si>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</si>
  <si>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</si>
  <si>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</si>
  <si>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</si>
  <si>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</si>
  <si>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</si>
  <si>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</si>
  <si>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</si>
  <si>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</si>
  <si>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</si>
  <si>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</si>
  <si>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</si>
  <si>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</si>
  <si>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</si>
  <si>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</si>
  <si>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</si>
  <si>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</si>
  <si>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</si>
  <si>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</si>
  <si>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</si>
  <si>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</si>
  <si>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</si>
  <si>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</si>
  <si>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</si>
  <si>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</si>
  <si>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</si>
  <si>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</si>
  <si>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</si>
  <si>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</si>
  <si>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</si>
  <si>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</si>
  <si>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</si>
  <si>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</si>
  <si>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</si>
  <si>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</si>
  <si>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</si>
  <si>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</si>
  <si>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</si>
  <si>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</si>
  <si>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</si>
  <si>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</si>
  <si>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</si>
  <si>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</si>
  <si>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</si>
  <si>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</si>
  <si>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</si>
  <si>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</si>
  <si>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</si>
  <si>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</si>
  <si>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</si>
  <si>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</si>
  <si>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</si>
  <si>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</si>
  <si>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</si>
  <si>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</si>
  <si>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</si>
  <si>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</si>
  <si>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</si>
  <si>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</si>
  <si>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</si>
  <si>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</si>
  <si>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</si>
  <si>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</si>
  <si>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</si>
  <si>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</si>
  <si>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</si>
  <si>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</si>
  <si>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</si>
  <si>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</si>
  <si>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</si>
  <si>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</si>
  <si>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</si>
  <si>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</si>
  <si>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</si>
  <si>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</si>
  <si>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</si>
  <si>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</si>
  <si>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</si>
  <si>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</si>
  <si>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</si>
  <si>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</si>
  <si>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</si>
  <si>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</si>
  <si>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</si>
  <si>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</si>
  <si>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</si>
  <si>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</si>
  <si>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</si>
  <si>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</si>
  <si>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</si>
  <si>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</si>
  <si>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</si>
  <si>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</si>
  <si>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</si>
  <si>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</si>
  <si>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</si>
  <si>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</si>
  <si>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</si>
  <si>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</si>
  <si>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</si>
  <si>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</si>
  <si>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</si>
  <si>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</si>
  <si>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</si>
  <si>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</si>
  <si>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</si>
  <si>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</si>
  <si>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</si>
  <si>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</si>
  <si>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</si>
  <si>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</si>
  <si>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</si>
  <si>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</si>
  <si>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</si>
  <si>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</si>
  <si>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</si>
  <si>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</si>
  <si>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</si>
  <si>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</si>
  <si>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</si>
  <si>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</si>
  <si>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</si>
  <si>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</si>
  <si>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</si>
  <si>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</si>
  <si>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</si>
  <si>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</si>
  <si>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</si>
  <si>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</si>
  <si>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</si>
  <si>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</si>
  <si>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</si>
  <si>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</si>
  <si>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</si>
  <si>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</si>
  <si>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</si>
  <si>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</si>
  <si>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</si>
  <si>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</si>
  <si>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</si>
  <si>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</si>
  <si>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</si>
  <si>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</si>
  <si>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</si>
  <si>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</si>
  <si>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</si>
  <si>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</si>
  <si>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</si>
  <si>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</si>
  <si>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</si>
  <si>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</si>
  <si>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</si>
  <si>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</si>
  <si>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</si>
  <si>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</si>
  <si>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</si>
  <si>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</si>
  <si>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</si>
  <si>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</si>
  <si>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</si>
  <si>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</si>
  <si>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</si>
  <si>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</si>
  <si>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</si>
  <si>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</si>
  <si>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</si>
  <si>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</si>
  <si>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</si>
  <si>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</si>
  <si>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</si>
  <si>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</si>
  <si>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</si>
  <si>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</si>
  <si>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</si>
  <si>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</si>
  <si>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</si>
  <si>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</si>
  <si>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</si>
  <si>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</si>
  <si>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</si>
  <si>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</si>
  <si>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</si>
  <si>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</si>
  <si>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</si>
  <si>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</si>
  <si>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</si>
  <si>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</si>
  <si>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</si>
  <si>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</si>
  <si>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</si>
  <si>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</si>
  <si>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</si>
  <si>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</si>
  <si>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</si>
  <si>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</si>
  <si>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</si>
  <si>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</si>
  <si>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</si>
  <si>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</si>
  <si>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</si>
  <si>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</si>
  <si>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</si>
  <si>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</si>
  <si>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</si>
  <si>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</si>
  <si>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</si>
  <si>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</si>
  <si>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</si>
  <si>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</si>
  <si>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</si>
  <si>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</si>
  <si>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</si>
  <si>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</si>
  <si>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</si>
  <si>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</si>
  <si>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</si>
  <si>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</si>
  <si>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</si>
  <si>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</si>
  <si>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</si>
  <si>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</si>
  <si>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</si>
  <si>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</si>
  <si>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</si>
  <si>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</si>
  <si>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</si>
  <si>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</si>
  <si>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</si>
  <si>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</si>
  <si>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</si>
  <si>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</si>
  <si>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</si>
  <si>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</si>
  <si>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</si>
  <si>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</si>
  <si>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</si>
  <si>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</si>
  <si>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</si>
  <si>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</si>
  <si>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</si>
  <si>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</si>
  <si>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</si>
  <si>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</si>
  <si>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</si>
  <si>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</si>
  <si>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</si>
  <si>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</si>
  <si>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</si>
  <si>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</si>
  <si>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</si>
  <si>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</si>
  <si>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</si>
  <si>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</si>
  <si>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</si>
  <si>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</si>
  <si>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</si>
  <si>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</si>
  <si>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</si>
  <si>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</si>
  <si>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</si>
  <si>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</si>
  <si>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</si>
  <si>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</si>
  <si>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</si>
  <si>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</si>
  <si>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</si>
  <si>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</si>
  <si>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</si>
  <si>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</si>
  <si>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</si>
  <si>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</si>
  <si>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</si>
  <si>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</si>
  <si>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</si>
  <si>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</si>
  <si>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</si>
  <si>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</si>
  <si>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</si>
  <si>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</si>
  <si>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</si>
  <si>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</si>
  <si>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</si>
  <si>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</si>
  <si>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</si>
  <si>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</si>
  <si>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</si>
  <si>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</si>
  <si>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</si>
  <si>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</si>
  <si>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</si>
  <si>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</si>
  <si>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</si>
  <si>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</si>
  <si>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</si>
  <si>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</si>
  <si>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</si>
  <si>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</si>
  <si>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</si>
  <si>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</si>
  <si>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</si>
  <si>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</si>
  <si>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</si>
  <si>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</si>
  <si>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</si>
  <si>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</si>
  <si>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</si>
  <si>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</si>
  <si>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</si>
  <si>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</si>
  <si>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</si>
  <si>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</si>
  <si>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</si>
  <si>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</si>
  <si>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</si>
  <si>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</si>
  <si>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</si>
  <si>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</si>
  <si>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</si>
  <si>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</si>
  <si>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</si>
  <si>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</si>
  <si>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</si>
  <si>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</si>
  <si>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</si>
  <si>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</si>
  <si>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</si>
  <si>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</si>
  <si>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</si>
  <si>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</si>
  <si>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</si>
  <si>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</si>
  <si>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</si>
  <si>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</si>
  <si>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</si>
  <si>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</si>
  <si>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</si>
  <si>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</si>
  <si>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</si>
  <si>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</si>
  <si>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</si>
  <si>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</si>
  <si>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</si>
  <si>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</si>
  <si>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</si>
  <si>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</si>
  <si>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</si>
  <si>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</si>
  <si>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</si>
  <si>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</si>
  <si>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</si>
  <si>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</si>
  <si>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</si>
  <si>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</si>
  <si>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</si>
  <si>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</si>
  <si>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</si>
  <si>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</si>
  <si>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</si>
  <si>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</si>
  <si>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</si>
  <si>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</si>
  <si>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</si>
  <si>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</si>
  <si>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</si>
  <si>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</si>
  <si>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</si>
  <si>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</si>
  <si>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</si>
  <si>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</si>
  <si>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</si>
  <si>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</si>
  <si>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</si>
  <si>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</si>
  <si>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</si>
  <si>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</si>
  <si>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</si>
  <si>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</si>
  <si>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</si>
  <si>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</si>
  <si>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</si>
  <si>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</si>
  <si>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</si>
  <si>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</si>
  <si>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</si>
  <si>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</si>
  <si>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</si>
  <si>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</si>
  <si>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</si>
  <si>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</si>
  <si>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</si>
  <si>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</si>
  <si>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</si>
  <si>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</si>
  <si>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</si>
  <si>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</si>
  <si>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</si>
  <si>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</si>
  <si>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</si>
  <si>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</si>
  <si>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</si>
  <si>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</si>
  <si>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</si>
  <si>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</si>
  <si>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</si>
  <si>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</si>
  <si>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</si>
  <si>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</si>
  <si>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</si>
  <si>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</si>
  <si>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</si>
  <si>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</si>
  <si>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</si>
  <si>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</si>
  <si>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</si>
  <si>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</si>
  <si>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</si>
  <si>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</si>
  <si>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</si>
  <si>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</si>
  <si>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</si>
  <si>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</si>
  <si>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</si>
  <si>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</si>
  <si>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</si>
  <si>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</si>
  <si>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</si>
  <si>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</si>
  <si>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</si>
  <si>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</si>
  <si>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</si>
  <si>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</si>
  <si>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</si>
  <si>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</si>
  <si>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</si>
  <si>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</si>
  <si>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</si>
  <si>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</si>
  <si>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</si>
  <si>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</si>
  <si>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</si>
  <si>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</si>
  <si>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</si>
  <si>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</si>
  <si>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</si>
  <si>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</si>
  <si>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</si>
  <si>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</si>
  <si>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</si>
  <si>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</si>
  <si>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</si>
  <si>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</si>
  <si>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</si>
  <si>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</si>
  <si>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</si>
  <si>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</si>
  <si>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</si>
  <si>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</si>
  <si>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</si>
  <si>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</si>
  <si>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</si>
  <si>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</si>
  <si>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</si>
  <si>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</si>
  <si>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</si>
  <si>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</si>
  <si>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</si>
  <si>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</si>
  <si>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</si>
  <si>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</si>
  <si>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</si>
  <si>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</si>
  <si>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</si>
  <si>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</si>
  <si>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</si>
  <si>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</si>
  <si>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</si>
  <si>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</si>
  <si>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</si>
  <si>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</si>
  <si>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</si>
  <si>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</si>
  <si>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</si>
  <si>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</si>
  <si>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</si>
  <si>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</si>
  <si>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</si>
  <si>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</si>
  <si>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</si>
  <si>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</si>
  <si>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</si>
  <si>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</si>
  <si>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</si>
  <si>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</si>
  <si>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</si>
  <si>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</si>
  <si>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</si>
  <si>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</si>
  <si>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</si>
  <si>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</si>
  <si>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</si>
  <si>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</si>
  <si>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</si>
  <si>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</si>
  <si>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</si>
  <si>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</si>
  <si>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</si>
  <si>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</si>
  <si>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</si>
  <si>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</si>
  <si>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</si>
  <si>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</si>
  <si>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</si>
  <si>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</si>
  <si>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</si>
  <si>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</si>
  <si>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</si>
  <si>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</si>
  <si>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</si>
  <si>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</si>
  <si>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</si>
  <si>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</si>
  <si>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</si>
  <si>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</si>
  <si>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</si>
  <si>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</si>
  <si>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</si>
  <si>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</si>
  <si>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</si>
  <si>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</si>
  <si>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</si>
  <si>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</si>
  <si>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</si>
  <si>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</si>
  <si>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</si>
  <si>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</si>
  <si>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</si>
  <si>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</si>
  <si>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</si>
  <si>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</si>
  <si>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</si>
  <si>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</si>
  <si>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</si>
  <si>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</si>
  <si>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</si>
  <si>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</si>
  <si>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</si>
  <si>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</si>
  <si>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</si>
  <si>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</si>
  <si>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</si>
  <si>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</si>
  <si>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</si>
  <si>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</si>
  <si>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</si>
  <si>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</si>
  <si>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</si>
  <si>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</si>
  <si>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</si>
  <si>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</si>
  <si>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</si>
  <si>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</si>
  <si>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</si>
  <si>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</si>
  <si>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</si>
  <si>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</si>
  <si>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</si>
  <si>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</si>
  <si>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</si>
  <si>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</si>
  <si>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</si>
  <si>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</si>
  <si>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</si>
  <si>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</si>
  <si>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</si>
  <si>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</si>
  <si>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</si>
  <si>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</si>
  <si>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</si>
  <si>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</si>
  <si>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</si>
  <si>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</si>
  <si>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</si>
  <si>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</si>
  <si>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</si>
  <si>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</si>
  <si>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</si>
  <si>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</si>
  <si>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</si>
  <si>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</si>
  <si>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</si>
  <si>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</si>
  <si>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</si>
  <si>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</si>
  <si>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</si>
  <si>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</si>
  <si>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</si>
  <si>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</si>
  <si>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</si>
  <si>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</si>
  <si>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</si>
  <si>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</si>
  <si>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</si>
  <si>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</si>
  <si>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</si>
  <si>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</si>
  <si>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</si>
  <si>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</si>
  <si>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</si>
  <si>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</si>
  <si>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</si>
  <si>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</si>
  <si>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</si>
  <si>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</si>
  <si>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</si>
  <si>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</si>
  <si>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</si>
  <si>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</si>
  <si>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</si>
  <si>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</si>
  <si>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</si>
  <si>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</si>
  <si>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</si>
  <si>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</si>
  <si>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</si>
  <si>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</si>
  <si>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</si>
  <si>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</si>
  <si>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</si>
  <si>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</si>
  <si>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</si>
  <si>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</si>
  <si>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</si>
  <si>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</si>
  <si>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</si>
  <si>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</si>
  <si>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</si>
  <si>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</si>
  <si>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</si>
  <si>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</si>
  <si>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</si>
  <si>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</si>
  <si>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</si>
  <si>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</si>
  <si>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</si>
  <si>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</si>
  <si>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</si>
  <si>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</si>
  <si>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</si>
  <si>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</si>
  <si>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</si>
  <si>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</si>
  <si>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</si>
  <si>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</si>
  <si>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</si>
  <si>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</si>
  <si>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</si>
  <si>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</si>
  <si>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</si>
  <si>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</si>
  <si>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</si>
  <si>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</si>
  <si>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</si>
  <si>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</si>
  <si>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</si>
  <si>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</si>
  <si>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</si>
  <si>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</si>
  <si>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</si>
  <si>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</si>
  <si>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</si>
  <si>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</si>
  <si>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</si>
  <si>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</si>
  <si>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</si>
  <si>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</si>
  <si>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</si>
  <si>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</si>
  <si>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</si>
  <si>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</si>
  <si>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</si>
  <si>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</si>
  <si>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</si>
  <si>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</si>
  <si>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</si>
  <si>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</si>
  <si>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</si>
  <si>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</si>
  <si>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</si>
  <si>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</si>
  <si>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</si>
  <si>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</si>
  <si>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</si>
  <si>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</si>
  <si>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</si>
  <si>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</si>
  <si>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</si>
  <si>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</si>
  <si>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</si>
  <si>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</si>
  <si>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</si>
  <si>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</si>
  <si>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</si>
  <si>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</si>
  <si>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</si>
  <si>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</si>
  <si>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</si>
  <si>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</si>
  <si>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</si>
  <si>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</si>
  <si>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</si>
  <si>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</si>
  <si>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</si>
  <si>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</si>
  <si>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</si>
  <si>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</si>
  <si>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</si>
  <si>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</si>
  <si>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</si>
  <si>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</si>
  <si>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</si>
  <si>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</si>
  <si>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</si>
  <si>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</si>
  <si>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</si>
  <si>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</si>
  <si>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</si>
  <si>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</si>
  <si>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</si>
  <si>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</si>
  <si>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</si>
  <si>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</si>
  <si>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</si>
  <si>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</si>
  <si>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</si>
  <si>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</si>
  <si>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</si>
  <si>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</si>
  <si>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</si>
  <si>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</si>
  <si>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</si>
  <si>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</si>
  <si>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</si>
  <si>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</si>
  <si>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</si>
  <si>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</si>
  <si>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</si>
  <si>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</si>
  <si>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</si>
  <si>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</si>
  <si>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</si>
  <si>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</si>
  <si>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</si>
  <si>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</si>
  <si>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</si>
  <si>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</si>
  <si>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</si>
  <si>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</si>
  <si>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</si>
  <si>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</si>
  <si>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</si>
  <si>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</si>
  <si>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</si>
  <si>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</si>
  <si>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</si>
  <si>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</si>
  <si>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</si>
  <si>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</si>
  <si>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</si>
  <si>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</si>
  <si>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</si>
  <si>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</si>
  <si>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</si>
  <si>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</si>
  <si>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</si>
  <si>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</si>
  <si>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</si>
  <si>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</si>
  <si>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</si>
  <si>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</si>
  <si>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</si>
  <si>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</si>
  <si>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</si>
  <si>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</si>
  <si>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</si>
  <si>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</si>
  <si>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</si>
  <si>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</si>
  <si>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</si>
  <si>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</si>
  <si>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</si>
  <si>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</si>
  <si>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</si>
  <si>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</si>
  <si>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</si>
  <si>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</si>
  <si>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</si>
  <si>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</si>
  <si>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</si>
  <si>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</si>
  <si>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</si>
  <si>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</si>
  <si>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</si>
  <si>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</si>
  <si>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</si>
  <si>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</si>
  <si>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</si>
  <si>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</si>
  <si>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</si>
  <si>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</si>
  <si>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</si>
  <si>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</si>
  <si>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</si>
  <si>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</si>
  <si>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</si>
  <si>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</si>
  <si>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</si>
  <si>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</si>
  <si>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</si>
  <si>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</si>
  <si>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</si>
  <si>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</si>
  <si>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</si>
  <si>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</si>
  <si>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</si>
  <si>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</si>
  <si>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</si>
  <si>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</si>
  <si>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</si>
  <si>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</si>
  <si>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</si>
  <si>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</si>
  <si>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</si>
  <si>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</si>
  <si>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</si>
  <si>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</si>
  <si>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</si>
  <si>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</si>
  <si>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</si>
  <si>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</si>
  <si>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</si>
  <si>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</si>
  <si>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</si>
  <si>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</si>
  <si>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</si>
  <si>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</si>
  <si>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</si>
  <si>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</si>
  <si>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</si>
  <si>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</si>
  <si>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</si>
  <si>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</si>
  <si>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</si>
  <si>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</si>
  <si>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</si>
  <si>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</si>
  <si>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</si>
  <si>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</si>
  <si>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</si>
  <si>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</si>
  <si>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</si>
  <si>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</si>
  <si>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</si>
  <si>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</si>
  <si>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</si>
  <si>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</si>
  <si>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</si>
  <si>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</si>
  <si>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</si>
  <si>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</si>
  <si>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</si>
  <si>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</si>
  <si>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</si>
  <si>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</si>
  <si>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</si>
  <si>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</si>
  <si>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</si>
  <si>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</si>
  <si>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</si>
  <si>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</si>
  <si>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</si>
  <si>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</si>
  <si>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</si>
  <si>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</si>
  <si>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</si>
  <si>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</si>
  <si>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</si>
  <si>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</si>
  <si>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</si>
  <si>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</si>
  <si>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</si>
  <si>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</si>
  <si>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</si>
  <si>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</si>
  <si>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</si>
  <si>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</si>
  <si>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</si>
  <si>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</si>
  <si>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</si>
  <si>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</si>
  <si>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</si>
  <si>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</si>
  <si>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</si>
  <si>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</si>
  <si>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</si>
  <si>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</si>
  <si>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</si>
  <si>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</si>
  <si>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</si>
  <si>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</si>
  <si>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</si>
  <si>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</si>
  <si>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</si>
  <si>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</si>
  <si>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</si>
  <si>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</si>
  <si>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</si>
  <si>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</si>
  <si>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</si>
  <si>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</si>
  <si>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</si>
  <si>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</si>
  <si>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</si>
  <si>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</si>
  <si>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</si>
  <si>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</si>
  <si>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</si>
  <si>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</si>
  <si>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</si>
  <si>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</si>
  <si>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</si>
  <si>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</si>
  <si>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</si>
  <si>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</si>
  <si>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</si>
  <si>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</si>
  <si>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</si>
  <si>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</si>
  <si>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</si>
  <si>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</si>
  <si>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</si>
  <si>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</si>
  <si>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</si>
  <si>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</si>
  <si>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</si>
  <si>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</si>
  <si>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</si>
  <si>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</si>
  <si>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</si>
  <si>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</si>
  <si>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</si>
  <si>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</si>
  <si>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</si>
  <si>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</si>
  <si>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</si>
  <si>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</si>
  <si>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</si>
  <si>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</si>
  <si>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</si>
  <si>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</si>
  <si>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</si>
  <si>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</si>
  <si>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</si>
  <si>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</si>
  <si>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</si>
  <si>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</si>
  <si>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</si>
  <si>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</si>
  <si>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</si>
  <si>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</si>
  <si>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</si>
  <si>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</si>
  <si>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</si>
  <si>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</si>
  <si>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</si>
  <si>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</si>
  <si>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</si>
  <si>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</si>
  <si>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</si>
  <si>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</si>
  <si>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</si>
  <si>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</si>
  <si>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</si>
  <si>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</si>
  <si>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</si>
  <si>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</si>
  <si>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</si>
  <si>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</si>
  <si>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</si>
  <si>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</si>
  <si>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</si>
  <si>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</si>
  <si>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</si>
  <si>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</si>
  <si>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</si>
  <si>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</si>
  <si>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</si>
  <si>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</si>
  <si>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</si>
  <si>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</si>
  <si>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</si>
  <si>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</si>
  <si>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</si>
  <si>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</si>
  <si>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</si>
  <si>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</si>
  <si>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</si>
  <si>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</si>
  <si>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</si>
  <si>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</si>
  <si>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</si>
  <si>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</si>
  <si>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</si>
  <si>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</si>
  <si>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</si>
  <si>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</si>
  <si>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</si>
  <si>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</si>
  <si>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</si>
  <si>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</si>
  <si>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</si>
  <si>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</si>
  <si>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</si>
  <si>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</si>
  <si>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</si>
  <si>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</si>
  <si>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</si>
  <si>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</si>
  <si>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</si>
  <si>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</si>
  <si>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</si>
  <si>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</si>
  <si>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</si>
  <si>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</si>
  <si>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</si>
  <si>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</si>
  <si>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</si>
  <si>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</si>
  <si>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</si>
  <si>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</si>
  <si>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</si>
  <si>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</si>
  <si>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</si>
  <si>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</si>
  <si>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</si>
  <si>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</si>
  <si>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</si>
  <si>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</si>
  <si>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</si>
  <si>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</si>
  <si>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</si>
  <si>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</si>
  <si>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</si>
  <si>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</si>
  <si>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</si>
  <si>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</si>
  <si>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</si>
  <si>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</si>
  <si>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</si>
  <si>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</si>
  <si>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</si>
  <si>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</si>
  <si>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</si>
  <si>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</si>
  <si>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</si>
  <si>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</si>
  <si>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</si>
  <si>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</si>
  <si>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</si>
  <si>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</si>
  <si>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</si>
  <si>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</si>
  <si>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</si>
  <si>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</si>
  <si>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</si>
  <si>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</si>
  <si>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</si>
  <si>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</si>
  <si>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</si>
  <si>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</si>
  <si>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</si>
  <si>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</si>
  <si>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</si>
  <si>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</si>
  <si>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</si>
  <si>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</si>
  <si>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</si>
  <si>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</si>
  <si>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</si>
  <si>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</si>
  <si>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</si>
  <si>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</si>
  <si>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</si>
  <si>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</si>
  <si>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</si>
  <si>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</si>
  <si>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</si>
  <si>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</si>
  <si>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</si>
  <si>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</si>
  <si>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</si>
  <si>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</si>
  <si>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</si>
  <si>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</si>
  <si>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</si>
  <si>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</si>
  <si>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</si>
  <si>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</si>
  <si>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</si>
  <si>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</si>
  <si>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</si>
  <si>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</si>
  <si>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</si>
  <si>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</si>
  <si>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</si>
  <si>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</si>
  <si>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</si>
  <si>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</si>
  <si>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</si>
  <si>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</si>
  <si>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</si>
  <si>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</si>
  <si>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</si>
  <si>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</si>
  <si>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</si>
  <si>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</si>
  <si>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</si>
  <si>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</si>
  <si>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</si>
  <si>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</si>
  <si>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</si>
  <si>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</si>
  <si>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</si>
  <si>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</si>
  <si>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</si>
  <si>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</si>
  <si>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</si>
  <si>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</si>
  <si>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</si>
  <si>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</si>
  <si>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</si>
  <si>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</si>
  <si>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</si>
  <si>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</si>
  <si>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</si>
  <si>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</si>
  <si>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</si>
  <si>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</si>
  <si>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</si>
  <si>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</si>
  <si>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</si>
  <si>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</si>
  <si>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</si>
  <si>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</si>
  <si>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</si>
  <si>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</si>
  <si>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</si>
  <si>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</si>
  <si>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</si>
  <si>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</si>
  <si>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</si>
  <si>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</si>
  <si>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</si>
  <si>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</si>
  <si>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</si>
  <si>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</si>
  <si>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</si>
  <si>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</si>
  <si>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</si>
  <si>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</si>
  <si>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</si>
  <si>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</si>
  <si>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</si>
  <si>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</si>
  <si>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</si>
  <si>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</si>
  <si>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</si>
  <si>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</si>
  <si>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</si>
  <si>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</si>
  <si>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</si>
  <si>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</si>
  <si>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</si>
  <si>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</si>
  <si>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</si>
  <si>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</si>
  <si>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</si>
  <si>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</si>
  <si>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</si>
  <si>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</si>
  <si>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</si>
  <si>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</si>
  <si>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</si>
  <si>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</si>
  <si>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</si>
  <si>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</si>
  <si>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</si>
  <si>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</si>
  <si>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</si>
  <si>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</si>
  <si>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</si>
  <si>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</si>
  <si>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</si>
  <si>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</si>
  <si>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</si>
  <si>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</si>
  <si>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</si>
  <si>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</si>
  <si>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</si>
  <si>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</si>
  <si>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</si>
  <si>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</si>
  <si>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</si>
  <si>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</si>
  <si>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</si>
  <si>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</si>
  <si>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</si>
  <si>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</si>
  <si>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</si>
  <si>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</si>
  <si>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</si>
  <si>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</si>
  <si>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</si>
  <si>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</si>
  <si>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</si>
  <si>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</si>
  <si>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</si>
  <si>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</si>
  <si>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</si>
  <si>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</si>
  <si>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</si>
  <si>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</si>
  <si>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</si>
  <si>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</si>
  <si>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</si>
  <si>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</si>
  <si>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</si>
  <si>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</si>
  <si>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</si>
  <si>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</si>
  <si>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</si>
  <si>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</si>
  <si>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</si>
  <si>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</si>
  <si>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</si>
  <si>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</si>
  <si>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</si>
  <si>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</si>
  <si>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</si>
  <si>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</si>
  <si>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</si>
  <si>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</si>
  <si>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</si>
  <si>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</si>
  <si>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</si>
  <si>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</si>
  <si>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</si>
  <si>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</si>
  <si>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</si>
  <si>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</si>
  <si>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</si>
  <si>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</si>
  <si>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</si>
  <si>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</si>
  <si>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</si>
  <si>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</si>
  <si>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</si>
  <si>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</si>
  <si>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</si>
  <si>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</si>
  <si>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</si>
  <si>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</si>
  <si>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</si>
  <si>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</si>
  <si>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</si>
  <si>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</si>
  <si>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</si>
  <si>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</si>
  <si>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</si>
  <si>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</si>
  <si>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</si>
  <si>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</si>
  <si>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</si>
  <si>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</si>
  <si>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</si>
  <si>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</si>
  <si>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</si>
  <si>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</si>
  <si>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</si>
  <si>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</si>
  <si>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</si>
  <si>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</si>
  <si>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</si>
  <si>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</si>
  <si>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</si>
  <si>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</si>
  <si>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</si>
  <si>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</si>
  <si>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</si>
  <si>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</si>
  <si>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</si>
  <si>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</si>
  <si>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</si>
  <si>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</si>
  <si>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</si>
  <si>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</si>
  <si>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</si>
  <si>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</si>
  <si>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</si>
  <si>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</si>
  <si>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</si>
  <si>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</si>
  <si>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</si>
  <si>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</si>
  <si>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</si>
  <si>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</si>
  <si>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</si>
  <si>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</si>
  <si>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</si>
  <si>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</si>
  <si>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</si>
  <si>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</si>
  <si>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</si>
  <si>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</si>
  <si>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</si>
  <si>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</si>
  <si>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</si>
  <si>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</si>
  <si>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</si>
  <si>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</si>
  <si>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</si>
  <si>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</si>
  <si>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</si>
  <si>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</si>
  <si>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</si>
  <si>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</si>
  <si>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</si>
  <si>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</si>
  <si>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</si>
  <si>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</si>
  <si>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</si>
  <si>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</si>
  <si>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</si>
  <si>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</si>
  <si>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</si>
  <si>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</si>
  <si>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</si>
  <si>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</si>
  <si>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</si>
  <si>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</si>
  <si>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</si>
  <si>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</si>
  <si>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</si>
  <si>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</si>
  <si>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</si>
  <si>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</si>
  <si>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</si>
  <si>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</si>
  <si>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</si>
  <si>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</si>
  <si>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</si>
  <si>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</si>
  <si>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</si>
  <si>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</si>
  <si>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</si>
  <si>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</si>
  <si>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</si>
  <si>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</si>
  <si>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</si>
  <si>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</si>
  <si>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</si>
  <si>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</si>
  <si>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</si>
  <si>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</si>
  <si>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</si>
  <si>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</si>
  <si>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</si>
  <si>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</si>
  <si>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</si>
  <si>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</si>
  <si>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</si>
  <si>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</si>
  <si>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</si>
  <si>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</si>
  <si>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</si>
  <si>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</si>
  <si>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</si>
  <si>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</si>
  <si>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</si>
  <si>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</si>
  <si>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</si>
  <si>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</si>
  <si>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</si>
  <si>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</si>
  <si>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</si>
  <si>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</si>
  <si>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</si>
  <si>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</si>
  <si>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</si>
  <si>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</si>
  <si>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</si>
  <si>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</si>
  <si>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</si>
  <si>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</si>
  <si>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</si>
  <si>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</si>
  <si>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</si>
  <si>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</si>
  <si>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</si>
  <si>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</si>
  <si>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</si>
  <si>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</si>
  <si>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</si>
  <si>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</si>
  <si>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</si>
  <si>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</si>
  <si>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</si>
  <si>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</si>
  <si>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</si>
  <si>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</si>
  <si>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</si>
  <si>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</si>
  <si>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</si>
  <si>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</si>
  <si>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</si>
  <si>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</si>
  <si>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</si>
  <si>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</si>
  <si>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</si>
  <si>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</si>
  <si>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</si>
  <si>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</si>
  <si>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</si>
  <si>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</si>
  <si>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</si>
  <si>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</si>
  <si>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</si>
  <si>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</si>
  <si>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</si>
  <si>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</si>
  <si>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</si>
  <si>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</si>
  <si>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</si>
  <si>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</si>
  <si>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</si>
  <si>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</si>
  <si>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</si>
  <si>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</si>
  <si>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</si>
  <si>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</si>
  <si>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</si>
  <si>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</si>
  <si>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</si>
  <si>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</si>
  <si>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</si>
  <si>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</si>
  <si>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</si>
  <si>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</si>
  <si>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</si>
  <si>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</si>
  <si>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</si>
  <si>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</si>
  <si>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</si>
  <si>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</si>
  <si>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</si>
  <si>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</si>
  <si>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</si>
  <si>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</si>
  <si>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</si>
  <si>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</si>
  <si>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</si>
  <si>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</si>
  <si>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</si>
  <si>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</si>
  <si>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</si>
  <si>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</si>
  <si>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</si>
  <si>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</si>
  <si>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</si>
  <si>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</si>
  <si>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</si>
  <si>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</si>
  <si>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</si>
  <si>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</si>
  <si>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</si>
  <si>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</si>
  <si>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</si>
  <si>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</si>
  <si>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</si>
  <si>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</si>
  <si>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</si>
  <si>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</si>
  <si>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</si>
  <si>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</si>
  <si>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</si>
  <si>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</si>
  <si>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</si>
  <si>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</si>
  <si>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</si>
  <si>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</si>
  <si>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</si>
  <si>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</si>
  <si>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</si>
  <si>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</si>
  <si>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</si>
  <si>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</si>
  <si>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</si>
  <si>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</si>
  <si>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</si>
  <si>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</si>
  <si>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</si>
  <si>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</si>
  <si>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</si>
  <si>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</si>
  <si>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</si>
  <si>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</si>
  <si>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</si>
  <si>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</si>
  <si>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</si>
  <si>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</si>
  <si>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</si>
  <si>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</si>
  <si>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</si>
  <si>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</si>
  <si>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</si>
  <si>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</si>
  <si>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</si>
  <si>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</si>
  <si>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</si>
  <si>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</si>
  <si>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</si>
  <si>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</si>
  <si>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</si>
  <si>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</si>
  <si>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</si>
  <si>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</si>
  <si>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</si>
  <si>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</si>
  <si>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</si>
  <si>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</si>
  <si>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</si>
  <si>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</si>
  <si>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</si>
  <si>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</si>
  <si>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</si>
  <si>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</si>
  <si>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</si>
  <si>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</si>
  <si>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</si>
  <si>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</si>
  <si>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</si>
  <si>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</si>
  <si>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</si>
  <si>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</si>
  <si>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</si>
  <si>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</si>
  <si>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</si>
  <si>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</si>
  <si>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</si>
  <si>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</si>
  <si>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</si>
  <si>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</si>
  <si>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</si>
  <si>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</si>
  <si>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</si>
  <si>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</si>
  <si>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</si>
  <si>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</si>
  <si>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</si>
  <si>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</si>
  <si>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</si>
  <si>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</si>
  <si>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</si>
  <si>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</si>
  <si>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</si>
  <si>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</si>
  <si>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</si>
  <si>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</si>
  <si>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</si>
  <si>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</si>
  <si>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</si>
  <si>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</si>
  <si>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</si>
  <si>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</si>
  <si>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</si>
  <si>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</si>
  <si>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</si>
  <si>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</si>
  <si>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</si>
  <si>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</si>
  <si>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</si>
  <si>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</si>
  <si>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</si>
  <si>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</si>
  <si>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</si>
  <si>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</si>
  <si>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</si>
  <si>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</si>
  <si>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</si>
  <si>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</si>
  <si>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</si>
  <si>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</si>
  <si>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</si>
  <si>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</si>
  <si>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</si>
  <si>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</si>
  <si>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</si>
  <si>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</si>
  <si>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</si>
  <si>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</si>
  <si>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</si>
  <si>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</si>
  <si>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</si>
  <si>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</si>
  <si>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</si>
  <si>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</si>
  <si>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</si>
  <si>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</si>
  <si>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</si>
  <si>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</si>
  <si>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</si>
  <si>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</si>
  <si>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</si>
  <si>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</si>
  <si>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</si>
  <si>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</si>
  <si>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</si>
  <si>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</si>
  <si>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</si>
  <si>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</si>
  <si>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</si>
  <si>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</si>
  <si>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</si>
  <si>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</si>
  <si>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</si>
  <si>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</si>
  <si>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</si>
  <si>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</si>
  <si>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</si>
  <si>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</si>
  <si>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</si>
  <si>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</si>
  <si>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</si>
  <si>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</si>
  <si>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</si>
  <si>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</si>
  <si>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</si>
  <si>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</si>
  <si>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</si>
  <si>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</si>
  <si>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</si>
  <si>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</si>
  <si>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</si>
  <si>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</si>
  <si>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</si>
  <si>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</si>
  <si>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</si>
  <si>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</si>
  <si>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</si>
  <si>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</si>
  <si>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</si>
  <si>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</si>
  <si>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</si>
  <si>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</si>
  <si>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</si>
  <si>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</si>
  <si>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</si>
  <si>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</si>
  <si>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</si>
  <si>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</si>
  <si>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</si>
  <si>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</si>
  <si>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</si>
  <si>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</si>
  <si>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</si>
  <si>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</si>
  <si>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</si>
  <si>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</si>
  <si>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</si>
  <si>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</si>
  <si>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</si>
  <si>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</si>
  <si>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</si>
  <si>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</si>
  <si>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</si>
  <si>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</si>
  <si>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</si>
  <si>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</si>
  <si>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</si>
  <si>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</si>
  <si>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</si>
  <si>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</si>
  <si>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</si>
  <si>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</si>
  <si>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</si>
  <si>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</si>
  <si>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</si>
  <si>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</si>
  <si>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</si>
  <si>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</si>
  <si>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</si>
  <si>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</si>
  <si>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</si>
  <si>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</si>
  <si>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</si>
  <si>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</si>
  <si>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</si>
  <si>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</si>
  <si>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</si>
  <si>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</si>
  <si>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</si>
  <si>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</si>
  <si>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</si>
  <si>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</si>
  <si>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</si>
  <si>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</si>
  <si>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</si>
  <si>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</si>
  <si>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</si>
  <si>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</si>
  <si>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</si>
  <si>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</si>
  <si>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</si>
  <si>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</si>
  <si>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</si>
  <si>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</si>
  <si>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</si>
  <si>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</si>
  <si>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</si>
  <si>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</si>
  <si>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</si>
  <si>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</si>
  <si>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</si>
  <si>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</si>
  <si>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</si>
  <si>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</si>
  <si>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</si>
  <si>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</si>
  <si>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</si>
  <si>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</si>
  <si>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</si>
  <si>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</si>
  <si>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</si>
  <si>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</si>
  <si>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</si>
  <si>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</si>
  <si>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</si>
  <si>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</si>
  <si>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</si>
  <si>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</si>
  <si>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</si>
  <si>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</si>
  <si>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</si>
  <si>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</si>
  <si>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</si>
  <si>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</si>
  <si>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</si>
  <si>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</si>
  <si>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</si>
  <si>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</si>
  <si>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</si>
  <si>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</si>
  <si>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</si>
  <si>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</si>
  <si>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</si>
  <si>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</si>
  <si>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</si>
  <si>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</si>
  <si>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</si>
  <si>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</si>
  <si>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</si>
  <si>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</si>
  <si>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</si>
  <si>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</si>
  <si>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</si>
  <si>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</si>
  <si>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</si>
  <si>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</si>
  <si>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</si>
  <si>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</si>
  <si>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</si>
  <si>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</si>
  <si>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</si>
  <si>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</si>
  <si>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</si>
  <si>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</si>
  <si>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</si>
  <si>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</si>
  <si>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</si>
  <si>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</si>
  <si>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</si>
  <si>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</si>
  <si>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</si>
  <si>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</si>
  <si>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</si>
  <si>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</si>
  <si>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</si>
  <si>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</si>
  <si>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</si>
  <si>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</si>
  <si>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</si>
  <si>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</si>
  <si>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</si>
  <si>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</si>
  <si>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</si>
  <si>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</si>
  <si>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</si>
  <si>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</si>
  <si>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</si>
  <si>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</si>
  <si>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</si>
  <si>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</si>
  <si>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</si>
  <si>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</si>
  <si>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</si>
  <si>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</si>
  <si>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</si>
  <si>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</si>
  <si>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</si>
  <si>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</si>
  <si>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</si>
  <si>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</si>
  <si>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</si>
  <si>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</si>
  <si>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</si>
  <si>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</si>
  <si>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</si>
  <si>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</si>
  <si>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</si>
  <si>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</si>
  <si>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</si>
  <si>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</si>
  <si>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</si>
  <si>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</si>
  <si>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</si>
  <si>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</si>
  <si>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</si>
  <si>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</si>
  <si>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</si>
  <si>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</si>
  <si>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</si>
  <si>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</si>
  <si>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</si>
  <si>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</si>
  <si>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</si>
  <si>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</si>
  <si>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</si>
  <si>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</si>
  <si>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</si>
  <si>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</si>
  <si>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</si>
  <si>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</si>
  <si>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</si>
  <si>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</si>
  <si>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</si>
  <si>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</si>
  <si>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</si>
  <si>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</si>
  <si>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</si>
  <si>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</si>
  <si>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</si>
  <si>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</si>
  <si>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</si>
  <si>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</si>
  <si>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</si>
  <si>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</si>
  <si>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</si>
  <si>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</si>
  <si>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</si>
  <si>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</si>
  <si>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</si>
  <si>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</si>
  <si>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</si>
  <si>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</si>
  <si>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</si>
  <si>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</si>
  <si>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</si>
  <si>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</si>
  <si>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</si>
  <si>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</si>
  <si>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</si>
  <si>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</si>
  <si>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</si>
  <si>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</si>
  <si>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</si>
  <si>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</si>
  <si>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</si>
  <si>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</si>
  <si>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</si>
  <si>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</si>
  <si>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</si>
  <si>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</si>
  <si>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</si>
  <si>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</si>
  <si>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</si>
  <si>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</si>
  <si>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</si>
  <si>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</si>
  <si>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</si>
  <si>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</si>
  <si>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</si>
  <si>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</si>
  <si>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</si>
  <si>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</si>
  <si>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</si>
  <si>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</si>
  <si>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</si>
  <si>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</si>
  <si>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</si>
  <si>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</si>
  <si>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</si>
  <si>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</si>
  <si>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</si>
  <si>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</si>
  <si>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</si>
  <si>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</si>
  <si>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</si>
  <si>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</si>
  <si>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</si>
  <si>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</si>
  <si>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</si>
  <si>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</si>
  <si>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</si>
  <si>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</si>
  <si>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</si>
  <si>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</si>
  <si>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</si>
  <si>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</si>
  <si>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</si>
  <si>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</si>
  <si>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</si>
  <si>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</si>
  <si>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</si>
  <si>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</si>
  <si>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</si>
  <si>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</si>
  <si>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</si>
  <si>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</si>
  <si>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</si>
  <si>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</si>
  <si>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</si>
  <si>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</si>
  <si>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</si>
  <si>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</si>
  <si>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</si>
  <si>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</si>
  <si>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</si>
  <si>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</si>
  <si>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</si>
  <si>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</si>
  <si>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</si>
  <si>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</si>
  <si>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</si>
  <si>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</si>
  <si>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</si>
  <si>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</si>
  <si>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</si>
  <si>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</si>
  <si>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</si>
  <si>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</si>
  <si>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</si>
  <si>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</si>
  <si>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</si>
  <si>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</si>
  <si>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</si>
  <si>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</si>
  <si>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</si>
  <si>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</si>
  <si>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</si>
  <si>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</si>
  <si>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</si>
  <si>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</si>
  <si>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</si>
  <si>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</si>
  <si>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</si>
  <si>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</si>
  <si>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</si>
  <si>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</si>
  <si>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</si>
  <si>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</si>
  <si>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</si>
  <si>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</si>
  <si>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</si>
  <si>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</si>
  <si>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</si>
  <si>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</si>
  <si>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</si>
  <si>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</si>
  <si>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</si>
  <si>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</si>
  <si>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</si>
  <si>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</si>
  <si>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</si>
  <si>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</si>
  <si>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</si>
  <si>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</si>
  <si>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</si>
  <si>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</si>
  <si>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</si>
  <si>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</si>
  <si>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</si>
  <si>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</si>
  <si>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</si>
  <si>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</si>
  <si>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</si>
  <si>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</si>
  <si>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</si>
  <si>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</si>
  <si>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</si>
  <si>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</si>
  <si>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</si>
  <si>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</si>
  <si>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</si>
  <si>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</si>
  <si>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</si>
  <si>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</si>
  <si>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</si>
  <si>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</si>
  <si>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</si>
  <si>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</si>
  <si>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</si>
  <si>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</si>
  <si>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</si>
  <si>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</si>
  <si>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</si>
  <si>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</si>
  <si>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</si>
  <si>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</si>
  <si>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</si>
  <si>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</si>
  <si>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</si>
  <si>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</si>
  <si>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</si>
  <si>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</si>
  <si>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</si>
  <si>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</si>
  <si>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</si>
  <si>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</si>
  <si>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</si>
  <si>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</si>
  <si>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</si>
  <si>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</si>
  <si>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</si>
  <si>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</si>
  <si>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</si>
  <si>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</si>
  <si>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</si>
  <si>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</si>
  <si>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</si>
  <si>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</si>
  <si>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</si>
  <si>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</si>
  <si>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</si>
  <si>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</si>
  <si>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</si>
  <si>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</si>
  <si>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</si>
  <si>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</si>
  <si>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</si>
  <si>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</si>
  <si>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</si>
  <si>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</si>
  <si>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</si>
  <si>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</si>
  <si>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</si>
  <si>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</si>
  <si>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</si>
  <si>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</si>
  <si>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</si>
  <si>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</si>
  <si>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</si>
  <si>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</si>
  <si>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</si>
  <si>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</si>
  <si>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</si>
  <si>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</si>
  <si>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</si>
  <si>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</si>
  <si>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</si>
  <si>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</si>
  <si>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</si>
  <si>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</si>
  <si>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</si>
  <si>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</si>
  <si>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</si>
  <si>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</si>
  <si>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</si>
  <si>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</si>
  <si>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</si>
  <si>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</si>
  <si>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</si>
  <si>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</si>
  <si>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</si>
  <si>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</si>
  <si>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</si>
  <si>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</si>
  <si>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</si>
  <si>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</si>
  <si>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</si>
  <si>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</si>
  <si>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</si>
  <si>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</si>
  <si>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</si>
  <si>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</si>
  <si>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</si>
  <si>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</si>
  <si>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</si>
  <si>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</si>
  <si>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</si>
  <si>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</si>
  <si>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</si>
  <si>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</si>
  <si>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</si>
  <si>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</si>
  <si>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</si>
  <si>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</si>
  <si>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</si>
  <si>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</si>
  <si>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</si>
  <si>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</si>
  <si>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</si>
  <si>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</si>
  <si>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</si>
  <si>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</si>
  <si>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</si>
  <si>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</si>
  <si>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</si>
  <si>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</si>
  <si>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</si>
  <si>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</si>
  <si>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</si>
  <si>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</si>
  <si>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</si>
  <si>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</si>
  <si>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</si>
  <si>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</si>
  <si>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</si>
  <si>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</si>
  <si>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</si>
  <si>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</si>
  <si>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</si>
  <si>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</si>
  <si>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</si>
  <si>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</si>
  <si>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</si>
  <si>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</si>
  <si>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</si>
  <si>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</si>
  <si>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</si>
  <si>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</si>
  <si>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</si>
  <si>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</si>
  <si>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</si>
  <si>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</si>
  <si>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</si>
  <si>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</si>
  <si>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</si>
  <si>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</si>
  <si>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</si>
  <si>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</si>
  <si>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</si>
  <si>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</si>
  <si>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</si>
  <si>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</si>
  <si>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</si>
  <si>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</si>
  <si>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</si>
  <si>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</si>
  <si>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</si>
  <si>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</si>
  <si>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</si>
  <si>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</si>
  <si>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</si>
  <si>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</si>
  <si>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</si>
  <si>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</si>
  <si>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</si>
  <si>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</si>
  <si>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</si>
  <si>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</si>
  <si>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</si>
  <si>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</si>
  <si>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</si>
  <si>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</si>
  <si>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</si>
  <si>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</si>
  <si>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</si>
  <si>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</si>
  <si>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</si>
  <si>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</si>
  <si>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</si>
  <si>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</si>
  <si>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</si>
  <si>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</si>
  <si>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</si>
  <si>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</si>
  <si>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</si>
  <si>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</si>
  <si>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</si>
  <si>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</si>
  <si>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</si>
  <si>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</si>
  <si>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</si>
  <si>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</si>
  <si>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</si>
  <si>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</si>
  <si>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</si>
  <si>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</si>
  <si>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</si>
  <si>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</si>
  <si>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</si>
  <si>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</si>
  <si>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</si>
  <si>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</si>
  <si>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</si>
  <si>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</si>
  <si>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</si>
  <si>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</si>
  <si>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</si>
  <si>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</si>
  <si>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</si>
  <si>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</si>
  <si>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</si>
  <si>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</si>
  <si>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</si>
  <si>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</si>
  <si>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</si>
  <si>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</si>
  <si>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</si>
  <si>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</si>
  <si>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</si>
  <si>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</si>
  <si>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</si>
  <si>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</si>
  <si>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</si>
  <si>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</si>
  <si>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</si>
  <si>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</si>
  <si>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</si>
  <si>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</si>
  <si>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</si>
  <si>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</si>
  <si>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</si>
  <si>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</si>
  <si>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</si>
  <si>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</si>
  <si>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</si>
  <si>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</si>
  <si>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</si>
  <si>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</si>
  <si>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</si>
  <si>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</si>
  <si>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</si>
  <si>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</si>
  <si>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</si>
  <si>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</si>
  <si>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</si>
  <si>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</si>
  <si>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</si>
  <si>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</si>
  <si>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</si>
  <si>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</si>
  <si>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</si>
  <si>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</si>
  <si>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</si>
  <si>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</si>
  <si>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</si>
  <si>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</si>
  <si>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</si>
  <si>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</si>
  <si>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</si>
  <si>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</si>
  <si>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</si>
  <si>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</si>
  <si>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</si>
  <si>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</si>
  <si>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</si>
  <si>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</si>
  <si>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</si>
  <si>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</si>
  <si>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</si>
  <si>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</si>
  <si>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</si>
  <si>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</si>
  <si>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</si>
  <si>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</si>
  <si>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</si>
  <si>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</si>
  <si>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</si>
  <si>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</si>
  <si>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</si>
  <si>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</si>
  <si>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</si>
  <si>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</si>
  <si>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</si>
  <si>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</si>
  <si>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</si>
  <si>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</si>
  <si>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</si>
  <si>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</si>
  <si>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</si>
  <si>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</si>
  <si>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</si>
  <si>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</si>
  <si>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</si>
  <si>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</si>
  <si>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</si>
  <si>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</si>
  <si>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</si>
  <si>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</si>
  <si>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</si>
  <si>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</si>
  <si>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</si>
  <si>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</si>
  <si>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</si>
  <si>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</si>
  <si>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</si>
  <si>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Grand Total</t>
  </si>
  <si>
    <t>Years (Order Date)</t>
  </si>
  <si>
    <t>Quarters (Order Date)</t>
  </si>
  <si>
    <t>Months (Order Date)</t>
  </si>
  <si>
    <t>&lt;1/3/2014</t>
  </si>
  <si>
    <t>2014</t>
  </si>
  <si>
    <t>2015</t>
  </si>
  <si>
    <t>2016</t>
  </si>
  <si>
    <t>2017</t>
  </si>
  <si>
    <t>Count of Order ID</t>
  </si>
  <si>
    <t>Data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</si>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</sst>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9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2" xfId="0" pivotButton="1" applyBorder="1"/>
    <xf numFmtId="0" fontId="0" fillId="0" borderId="6" xfId="0" applyBorder="1"/>
    <xf numFmtId="9" fontId="1" fillId="0" borderId="0" xfId="2" applyFont="1"/>
    <xf numFmtId="164" fontId="1" fillId="0" borderId="0" xfId="2" applyNumberFormat="1" applyFont="1"/>
    <xf numFmtId="165" fontId="1" fillId="0" borderId="0" xfId="1" applyNumberFormat="1" applyFont="1"/>
    <xf numFmtId="3" fontId="0" fillId="0" borderId="1" xfId="0" applyNumberFormat="1" applyBorder="1"/>
    <xf numFmtId="3" fontId="0" fillId="0" borderId="5" xfId="0" applyNumberFormat="1" applyBorder="1"/>
    <xf numFmtId="0" fontId="0" fillId="0" borderId="7" xfId="0" applyBorder="1"/>
    <xf numFmtId="3" fontId="0" fillId="0" borderId="7" xfId="0" applyNumberFormat="1" applyBorder="1"/>
    <xf numFmtId="3" fontId="0" fillId="0" borderId="8" xfId="0" applyNumberFormat="1" applyBorder="1"/>
    <xf numFmtId="10" fontId="1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Bailey" refreshedDate="45922.511474537037" createdVersion="1" refreshedVersion="4" recordCount="9995" upgradeOnRefresh="1" xr:uid="{A507D5CB-6A17-4FCA-862C-A8170A5DEAD0}">
  <cacheSource type="worksheet">
    <worksheetSource ref="A1:U65536" sheet="Orders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3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m/>
    <m/>
    <x v="1237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DB492-73DB-4F0A-9F4F-68CD5CCE7027}" name="PivotTable1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G9" firstHeaderRow="1" firstDataRow="5" firstDataCol="1"/>
  <pivotFields count="24">
    <pivotField compact="0" outline="0" showAll="0" includeNewItemsInFilter="1"/>
    <pivotField dataField="1" compact="0" outline="0" showAll="0" includeNewItemsInFilter="1"/>
    <pivotField axis="axisCol" compact="0" outline="0" showAll="0" includeNewItemsInFilter="1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-2"/>
  </rowFields>
  <rowItems count="2">
    <i>
      <x/>
    </i>
    <i i="1">
      <x v="1"/>
    </i>
  </rowItems>
  <colFields count="4">
    <field x="23"/>
    <field x="22"/>
    <field x="21"/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Count of Order ID" fld="1" subtotal="count" baseField="23" baseItem="0" numFmtId="3"/>
    <dataField name="Sum of Sales" fld="17" baseField="23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5126-991D-486A-AECF-8C95149BD344}">
  <dimension ref="A3:G11"/>
  <sheetViews>
    <sheetView workbookViewId="0">
      <selection activeCell="E16" sqref="E16"/>
    </sheetView>
  </sheetViews>
  <sheetFormatPr defaultColWidth="9.25" defaultRowHeight="15.5" x14ac:dyDescent="0.35"/>
  <cols>
    <col min="1" max="1" width="15.25" bestFit="1" customWidth="1"/>
    <col min="2" max="6" width="20.83203125" bestFit="1" customWidth="1"/>
    <col min="7" max="7" width="10.5" bestFit="1" customWidth="1"/>
    <col min="8" max="11" width="20.83203125" bestFit="1" customWidth="1"/>
    <col min="12" max="12" width="20" bestFit="1" customWidth="1"/>
    <col min="13" max="13" width="15.75" bestFit="1" customWidth="1"/>
    <col min="14" max="39" width="10.25" bestFit="1" customWidth="1"/>
    <col min="40" max="40" width="8.5" bestFit="1" customWidth="1"/>
    <col min="41" max="41" width="9.08203125" bestFit="1" customWidth="1"/>
    <col min="42" max="42" width="10.5" bestFit="1" customWidth="1"/>
    <col min="43" max="43" width="9.25" bestFit="1" customWidth="1"/>
    <col min="44" max="49" width="8.25" bestFit="1" customWidth="1"/>
    <col min="50" max="67" width="9.25" bestFit="1" customWidth="1"/>
    <col min="68" max="75" width="8.25" bestFit="1" customWidth="1"/>
    <col min="76" max="91" width="9.25" bestFit="1" customWidth="1"/>
    <col min="92" max="99" width="8.25" bestFit="1" customWidth="1"/>
    <col min="100" max="119" width="9.25" bestFit="1" customWidth="1"/>
    <col min="120" max="127" width="8.25" bestFit="1" customWidth="1"/>
    <col min="128" max="144" width="9.25" bestFit="1" customWidth="1"/>
    <col min="145" max="152" width="8.25" bestFit="1" customWidth="1"/>
    <col min="153" max="168" width="9.25" bestFit="1" customWidth="1"/>
    <col min="169" max="176" width="8.25" bestFit="1" customWidth="1"/>
    <col min="177" max="192" width="9.25" bestFit="1" customWidth="1"/>
    <col min="193" max="200" width="8.25" bestFit="1" customWidth="1"/>
    <col min="201" max="229" width="9.25" bestFit="1" customWidth="1"/>
    <col min="230" max="249" width="10.25" bestFit="1" customWidth="1"/>
  </cols>
  <sheetData>
    <row r="3" spans="1:7" x14ac:dyDescent="0.35">
      <c r="A3" s="3"/>
      <c r="B3" s="7" t="s">
        <v>10944</v>
      </c>
      <c r="C3" s="9" t="s">
        <v>10945</v>
      </c>
      <c r="D3" s="9" t="s">
        <v>10946</v>
      </c>
      <c r="E3" s="9" t="s">
        <v>10941</v>
      </c>
      <c r="F3" s="4"/>
      <c r="G3" s="5"/>
    </row>
    <row r="4" spans="1:7" x14ac:dyDescent="0.35">
      <c r="A4" s="6"/>
      <c r="B4" s="3" t="s">
        <v>10947</v>
      </c>
      <c r="C4" s="3" t="s">
        <v>10948</v>
      </c>
      <c r="D4" s="3" t="s">
        <v>10949</v>
      </c>
      <c r="E4" s="3" t="s">
        <v>10950</v>
      </c>
      <c r="F4" s="3" t="s">
        <v>10951</v>
      </c>
      <c r="G4" s="8" t="s">
        <v>10943</v>
      </c>
    </row>
    <row r="5" spans="1:7" x14ac:dyDescent="0.35">
      <c r="A5" s="6"/>
      <c r="B5" s="6"/>
      <c r="C5" s="6"/>
      <c r="D5" s="6"/>
      <c r="E5" s="6"/>
      <c r="F5" s="6"/>
      <c r="G5" s="10"/>
    </row>
    <row r="6" spans="1:7" x14ac:dyDescent="0.35">
      <c r="A6" s="6"/>
      <c r="B6" s="6"/>
      <c r="C6" s="6"/>
      <c r="D6" s="6"/>
      <c r="E6" s="6"/>
      <c r="F6" s="6"/>
      <c r="G6" s="10"/>
    </row>
    <row r="7" spans="1:7" x14ac:dyDescent="0.35">
      <c r="A7" s="7" t="s">
        <v>10953</v>
      </c>
      <c r="B7" s="6"/>
      <c r="C7" s="6"/>
      <c r="D7" s="6"/>
      <c r="E7" s="6"/>
      <c r="F7" s="6"/>
      <c r="G7" s="10"/>
    </row>
    <row r="8" spans="1:7" x14ac:dyDescent="0.35">
      <c r="A8" s="3" t="s">
        <v>10952</v>
      </c>
      <c r="B8" s="14"/>
      <c r="C8" s="14">
        <v>1993</v>
      </c>
      <c r="D8" s="14">
        <v>2102</v>
      </c>
      <c r="E8" s="14">
        <v>2587</v>
      </c>
      <c r="F8" s="14">
        <v>3312</v>
      </c>
      <c r="G8" s="15">
        <v>9994</v>
      </c>
    </row>
    <row r="9" spans="1:7" x14ac:dyDescent="0.35">
      <c r="A9" s="16" t="s">
        <v>10954</v>
      </c>
      <c r="B9" s="17"/>
      <c r="C9" s="17">
        <v>484247.49810000096</v>
      </c>
      <c r="D9" s="17">
        <v>470532.50899999985</v>
      </c>
      <c r="E9" s="17">
        <v>609205.59800000081</v>
      </c>
      <c r="F9" s="17">
        <v>733215.2551999999</v>
      </c>
      <c r="G9" s="18">
        <v>2297200.8602999523</v>
      </c>
    </row>
    <row r="10" spans="1:7" x14ac:dyDescent="0.35">
      <c r="D10" s="12">
        <f t="shared" ref="D10:F11" si="0">(D8-C8)/D8</f>
        <v>5.1855375832540435E-2</v>
      </c>
      <c r="E10" s="12">
        <f t="shared" si="0"/>
        <v>0.18747584074217241</v>
      </c>
      <c r="F10" s="12">
        <f t="shared" si="0"/>
        <v>0.21890096618357488</v>
      </c>
    </row>
    <row r="11" spans="1:7" x14ac:dyDescent="0.35">
      <c r="D11" s="12">
        <f t="shared" si="0"/>
        <v>-2.9147803473024467E-2</v>
      </c>
      <c r="E11" s="12">
        <f t="shared" si="0"/>
        <v>0.22762937414767614</v>
      </c>
      <c r="F11" s="12">
        <f t="shared" si="0"/>
        <v>0.16913131078563395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4F46-EA53-4B56-8335-DC1327A3386C}">
  <dimension ref="A1:U9995"/>
  <sheetViews>
    <sheetView tabSelected="1" workbookViewId="0"/>
  </sheetViews>
  <sheetFormatPr defaultColWidth="11" defaultRowHeight="15.5" x14ac:dyDescent="0.35"/>
  <cols>
    <col min="1" max="1" width="6.5" bestFit="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63A5-58D8-4D0C-8067-0235ACD044A0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7A5E-C3A8-4BBA-B5DB-899E62A245E4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FE42-091C-43CE-AE8F-1A2C962BF7E2}">
  <dimension ref="B1:E22"/>
  <sheetViews>
    <sheetView zoomScale="90" zoomScaleNormal="90" workbookViewId="0">
      <selection activeCell="C1" sqref="C1"/>
    </sheetView>
  </sheetViews>
  <sheetFormatPr defaultRowHeight="15.5" x14ac:dyDescent="0.35"/>
  <cols>
    <col min="2" max="2" width="4.75" bestFit="1" customWidth="1"/>
    <col min="3" max="3" width="8.6640625" style="13" bestFit="1" customWidth="1"/>
    <col min="5" max="5" width="6.9140625" bestFit="1" customWidth="1"/>
  </cols>
  <sheetData>
    <row r="1" spans="2:5" x14ac:dyDescent="0.35">
      <c r="B1">
        <v>2014</v>
      </c>
      <c r="C1" s="13">
        <v>1993</v>
      </c>
      <c r="D1" s="12"/>
      <c r="E1" s="12"/>
    </row>
    <row r="2" spans="2:5" x14ac:dyDescent="0.35">
      <c r="B2">
        <v>2015</v>
      </c>
      <c r="C2" s="13">
        <v>2102</v>
      </c>
      <c r="D2" s="12">
        <f>(C2-C1)/C1</f>
        <v>5.4691419969894628E-2</v>
      </c>
      <c r="E2" s="12"/>
    </row>
    <row r="3" spans="2:5" x14ac:dyDescent="0.35">
      <c r="B3">
        <v>2016</v>
      </c>
      <c r="C3" s="13">
        <v>2587</v>
      </c>
      <c r="D3" s="12">
        <f>(C3-C2)/C2</f>
        <v>0.230732635585157</v>
      </c>
      <c r="E3" s="12"/>
    </row>
    <row r="4" spans="2:5" x14ac:dyDescent="0.35">
      <c r="B4">
        <v>2017</v>
      </c>
      <c r="C4" s="13">
        <v>3177</v>
      </c>
      <c r="D4" s="12">
        <f>(C4-C3)/C3</f>
        <v>0.22806339389253963</v>
      </c>
      <c r="E4" s="12"/>
    </row>
    <row r="5" spans="2:5" x14ac:dyDescent="0.35">
      <c r="B5">
        <v>2018</v>
      </c>
      <c r="C5" s="13">
        <v>3836</v>
      </c>
      <c r="D5" s="12">
        <f>(C5-C4)/C4</f>
        <v>0.2074283915643689</v>
      </c>
      <c r="E5" s="12"/>
    </row>
    <row r="8" spans="2:5" x14ac:dyDescent="0.35">
      <c r="B8">
        <v>2014</v>
      </c>
      <c r="C8" s="13">
        <v>484247</v>
      </c>
    </row>
    <row r="9" spans="2:5" x14ac:dyDescent="0.35">
      <c r="B9">
        <v>2015</v>
      </c>
      <c r="C9" s="13">
        <v>470533</v>
      </c>
      <c r="D9" s="12">
        <f>(C9-C8)/C8</f>
        <v>-2.8320258050127309E-2</v>
      </c>
      <c r="E9" s="12"/>
    </row>
    <row r="10" spans="2:5" x14ac:dyDescent="0.35">
      <c r="B10">
        <v>2016</v>
      </c>
      <c r="C10" s="13">
        <v>609206</v>
      </c>
      <c r="D10" s="12">
        <f>(C10-C9)/C9</f>
        <v>0.29471471713992431</v>
      </c>
      <c r="E10" s="12"/>
    </row>
    <row r="11" spans="2:5" x14ac:dyDescent="0.35">
      <c r="B11">
        <v>2017</v>
      </c>
      <c r="C11" s="13">
        <v>686271</v>
      </c>
      <c r="D11" s="19">
        <f>(C11-C10)/C10</f>
        <v>0.12650072389306738</v>
      </c>
      <c r="E11" s="19">
        <f>D10-D11</f>
        <v>0.16821399324685693</v>
      </c>
    </row>
    <row r="12" spans="2:5" x14ac:dyDescent="0.35">
      <c r="B12">
        <v>2018</v>
      </c>
      <c r="C12" s="13">
        <v>685981</v>
      </c>
      <c r="D12" s="12">
        <f>(C12-C11)/C11</f>
        <v>-4.2257358973350176E-4</v>
      </c>
      <c r="E12" s="11">
        <f>D11*(1-E11)</f>
        <v>0.10522153197839643</v>
      </c>
    </row>
    <row r="17" spans="2:5" x14ac:dyDescent="0.35">
      <c r="B17">
        <v>2014</v>
      </c>
      <c r="C17" s="13">
        <v>49544</v>
      </c>
    </row>
    <row r="18" spans="2:5" x14ac:dyDescent="0.35">
      <c r="B18">
        <v>2015</v>
      </c>
      <c r="C18" s="13">
        <v>61619</v>
      </c>
      <c r="D18" s="12">
        <f>(C18-C17)/C17</f>
        <v>0.24372275149362183</v>
      </c>
    </row>
    <row r="19" spans="2:5" x14ac:dyDescent="0.35">
      <c r="B19">
        <v>2016</v>
      </c>
      <c r="C19" s="13">
        <v>81795</v>
      </c>
      <c r="D19" s="12">
        <f>(C19-C18)/C18</f>
        <v>0.32743147405832618</v>
      </c>
      <c r="E19" s="12"/>
    </row>
    <row r="20" spans="2:5" x14ac:dyDescent="0.35">
      <c r="B20">
        <v>2017</v>
      </c>
      <c r="C20" s="13">
        <v>100961</v>
      </c>
      <c r="D20" s="12">
        <f>(C20-C19)/C19</f>
        <v>0.23431750106974755</v>
      </c>
      <c r="E20" s="12"/>
    </row>
    <row r="21" spans="2:5" x14ac:dyDescent="0.35">
      <c r="B21">
        <v>2018</v>
      </c>
      <c r="C21" s="13">
        <v>116179</v>
      </c>
      <c r="D21" s="12">
        <f>(C21-C20)/C20</f>
        <v>0.15073147056784303</v>
      </c>
      <c r="E21" s="12"/>
    </row>
    <row r="22" spans="2:5" x14ac:dyDescent="0.35">
      <c r="E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Orders</vt:lpstr>
      <vt:lpstr>Returns</vt:lpstr>
      <vt:lpstr>People</vt:lpstr>
      <vt:lpstr>scratch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Bryan Bailey</cp:lastModifiedBy>
  <dcterms:created xsi:type="dcterms:W3CDTF">2014-11-07T23:43:06Z</dcterms:created>
  <dcterms:modified xsi:type="dcterms:W3CDTF">2026-05-15T08:37:37Z</dcterms:modified>
</cp:coreProperties>
</file>