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gmtScratchBook/"/>
    </mc:Choice>
  </mc:AlternateContent>
  <xr:revisionPtr revIDLastSave="0" documentId="13_ncr:1_{7AEACE0B-36DC-9A4D-916A-D236ED0456E1}" xr6:coauthVersionLast="47" xr6:coauthVersionMax="47" xr10:uidLastSave="{00000000-0000-0000-0000-000000000000}"/>
  <bookViews>
    <workbookView xWindow="1760" yWindow="2480" windowWidth="26040" windowHeight="13600" xr2:uid="{88F2F4A2-56F8-BA4A-B393-B0681C843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l="1"/>
  <c r="T2" i="1"/>
</calcChain>
</file>

<file path=xl/sharedStrings.xml><?xml version="1.0" encoding="utf-8"?>
<sst xmlns="http://schemas.openxmlformats.org/spreadsheetml/2006/main" count="37" uniqueCount="34">
  <si>
    <t>1/e2 Radius (mm)</t>
  </si>
  <si>
    <t>NA*f</t>
  </si>
  <si>
    <t>CA req</t>
  </si>
  <si>
    <t>CA (zmx)</t>
  </si>
  <si>
    <t>Beam radius (zmx)</t>
  </si>
  <si>
    <t>Full div angle (spec)</t>
  </si>
  <si>
    <t>F280FC-1550</t>
  </si>
  <si>
    <t>1550nm</t>
  </si>
  <si>
    <t>0.0004°</t>
  </si>
  <si>
    <t>0.032°</t>
  </si>
  <si>
    <t>1531nm</t>
  </si>
  <si>
    <t>0.063 (diverging)</t>
  </si>
  <si>
    <t>658nm</t>
  </si>
  <si>
    <t>1.206 (diverging)</t>
  </si>
  <si>
    <t>F810FC-1550</t>
  </si>
  <si>
    <t>0.020°</t>
  </si>
  <si>
    <t>0.016°</t>
  </si>
  <si>
    <t>6.661 (diverging)</t>
  </si>
  <si>
    <t>retro mim radius</t>
  </si>
  <si>
    <t>planned retro radius</t>
  </si>
  <si>
    <t>6.35 (1/4")</t>
  </si>
  <si>
    <t>11.1 (0.875")</t>
  </si>
  <si>
    <t>R increase due to div</t>
  </si>
  <si>
    <t>R increase due to wavelength</t>
  </si>
  <si>
    <t>return beam 1/e2 radius</t>
  </si>
  <si>
    <t>estimated capture ratio</t>
  </si>
  <si>
    <t>2 circles, r1=2.4mm, r2=3mm, d=3mm</t>
  </si>
  <si>
    <t>CAD (retaining ring)</t>
  </si>
  <si>
    <t>CA (Thorlabs 90% visible portion of lens)</t>
  </si>
  <si>
    <t>Beam radius (zmx) (1m)</t>
  </si>
  <si>
    <t>Beam radius (zmx) (2m)</t>
  </si>
  <si>
    <t>Beam radius (zmx) (23m)</t>
  </si>
  <si>
    <t>Beam radius (zmx) (46m)</t>
  </si>
  <si>
    <t>Full div angle (calculated from Zmx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</si>
</sst>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0" fontId="3" fillId="6" borderId="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1" fillId="5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1" fillId="3" borderId="6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7" borderId="3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0023-1C63-774B-A7CA-04F53811DA1A}">
  <dimension ref="A1:V7"/>
  <sheetViews>
    <sheetView tabSelected="1" workbookViewId="0">
      <selection activeCell="S7" sqref="S7"/>
    </sheetView>
  </sheetViews>
  <sheetFormatPr baseColWidth="10" defaultRowHeight="16" x14ac:dyDescent="0.2"/>
  <sheetData>
    <row r="1" spans="1:22" ht="133" thickBot="1" x14ac:dyDescent="0.25">
      <c r="A1" s="1"/>
      <c r="B1" s="1"/>
      <c r="C1" s="2" t="s">
        <v>0</v>
      </c>
      <c r="D1" s="2" t="s">
        <v>1</v>
      </c>
      <c r="E1" s="2" t="s">
        <v>28</v>
      </c>
      <c r="F1" s="2" t="s">
        <v>2</v>
      </c>
      <c r="G1" s="2" t="s">
        <v>27</v>
      </c>
      <c r="H1" s="2" t="s">
        <v>3</v>
      </c>
      <c r="I1" s="2" t="s">
        <v>4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</v>
      </c>
      <c r="P1" s="19" t="s">
        <v>18</v>
      </c>
      <c r="Q1" s="19" t="s">
        <v>19</v>
      </c>
      <c r="R1" s="19" t="s">
        <v>22</v>
      </c>
      <c r="S1" s="19" t="s">
        <v>23</v>
      </c>
      <c r="T1" s="19" t="s">
        <v>24</v>
      </c>
      <c r="U1" s="19" t="s">
        <v>25</v>
      </c>
    </row>
    <row r="2" spans="1:22" ht="24" thickTop="1" thickBot="1" x14ac:dyDescent="0.25">
      <c r="A2" s="27" t="s">
        <v>6</v>
      </c>
      <c r="B2" s="4" t="s">
        <v>7</v>
      </c>
      <c r="C2" s="30">
        <v>1.8</v>
      </c>
      <c r="D2" s="27">
        <v>2.8</v>
      </c>
      <c r="E2" s="3"/>
      <c r="F2" s="27">
        <v>3</v>
      </c>
      <c r="G2" s="3"/>
      <c r="H2" s="27">
        <v>3.25</v>
      </c>
      <c r="I2" s="4">
        <v>2.6269999999999998</v>
      </c>
      <c r="J2" s="4">
        <v>2.6339999999999999</v>
      </c>
      <c r="K2" s="4">
        <v>2.641</v>
      </c>
      <c r="L2" s="5">
        <v>2.7879999999999998</v>
      </c>
      <c r="M2" s="5">
        <v>2.95</v>
      </c>
      <c r="N2" s="6" t="s">
        <v>8</v>
      </c>
      <c r="O2" s="23" t="s">
        <v>9</v>
      </c>
      <c r="P2">
        <v>1.5</v>
      </c>
      <c r="Q2" t="s">
        <v>20</v>
      </c>
      <c r="R2" s="26">
        <v>0.6</v>
      </c>
      <c r="S2">
        <v>0</v>
      </c>
      <c r="T2">
        <f>C2+R2+S2</f>
        <v>2.4</v>
      </c>
      <c r="U2">
        <v>0.35</v>
      </c>
      <c r="V2" t="s">
        <v>26</v>
      </c>
    </row>
    <row r="3" spans="1:22" ht="67" thickBot="1" x14ac:dyDescent="0.25">
      <c r="A3" s="28"/>
      <c r="B3" s="7" t="s">
        <v>10</v>
      </c>
      <c r="C3" s="31"/>
      <c r="D3" s="28"/>
      <c r="E3" s="15"/>
      <c r="F3" s="28"/>
      <c r="G3" s="15"/>
      <c r="H3" s="28"/>
      <c r="I3" s="7">
        <v>2.6259999999999999</v>
      </c>
      <c r="J3" s="7">
        <v>2.5680000000000001</v>
      </c>
      <c r="K3" s="7">
        <v>2.5099999999999998</v>
      </c>
      <c r="L3" s="8">
        <v>1.282</v>
      </c>
      <c r="M3" s="8" t="s">
        <v>11</v>
      </c>
      <c r="N3" s="9"/>
      <c r="O3" s="24"/>
      <c r="R3" s="26"/>
      <c r="S3">
        <f>(K3-I3)/I3*C2</f>
        <v>-7.9512566641279592E-2</v>
      </c>
      <c r="T3">
        <f>C2+R2+S3</f>
        <v>2.3204874333587204</v>
      </c>
      <c r="U3">
        <v>0.45</v>
      </c>
    </row>
    <row r="4" spans="1:22" ht="67" thickBot="1" x14ac:dyDescent="0.25">
      <c r="A4" s="29"/>
      <c r="B4" s="10" t="s">
        <v>12</v>
      </c>
      <c r="C4" s="32"/>
      <c r="D4" s="29"/>
      <c r="E4" s="16">
        <v>2.6</v>
      </c>
      <c r="F4" s="29"/>
      <c r="G4" s="16">
        <v>2.9</v>
      </c>
      <c r="H4" s="29"/>
      <c r="I4" s="10">
        <v>2.62</v>
      </c>
      <c r="J4" s="10" t="s">
        <v>13</v>
      </c>
      <c r="K4" s="10">
        <v>5.0350000000000001</v>
      </c>
      <c r="L4" s="8">
        <v>85.451999999999998</v>
      </c>
      <c r="M4" s="8">
        <v>173.529</v>
      </c>
      <c r="N4" s="9"/>
      <c r="O4" s="25"/>
      <c r="R4" s="26"/>
      <c r="U4">
        <v>0.2</v>
      </c>
    </row>
    <row r="5" spans="1:22" ht="23" thickBot="1" x14ac:dyDescent="0.25">
      <c r="A5" s="33" t="s">
        <v>14</v>
      </c>
      <c r="B5" s="7" t="s">
        <v>7</v>
      </c>
      <c r="C5" s="36">
        <v>3.5</v>
      </c>
      <c r="D5" s="33">
        <v>8.1</v>
      </c>
      <c r="E5" s="20"/>
      <c r="F5" s="33">
        <v>7</v>
      </c>
      <c r="G5" s="11"/>
      <c r="H5" s="33">
        <v>10</v>
      </c>
      <c r="I5" s="12">
        <v>5.1849999999999996</v>
      </c>
      <c r="J5" s="8">
        <v>5.3620000000000001</v>
      </c>
      <c r="K5" s="8">
        <v>5.54</v>
      </c>
      <c r="L5" s="7">
        <v>9.2720000000000002</v>
      </c>
      <c r="M5" s="7">
        <v>13.359</v>
      </c>
      <c r="N5" s="7" t="s">
        <v>15</v>
      </c>
      <c r="O5" s="7" t="s">
        <v>16</v>
      </c>
      <c r="P5" s="17">
        <v>3.5</v>
      </c>
      <c r="Q5" t="s">
        <v>21</v>
      </c>
      <c r="R5" s="26">
        <v>6.4</v>
      </c>
    </row>
    <row r="6" spans="1:22" ht="24" thickBot="1" x14ac:dyDescent="0.25">
      <c r="A6" s="34"/>
      <c r="B6" s="10" t="s">
        <v>10</v>
      </c>
      <c r="C6" s="31"/>
      <c r="D6" s="34"/>
      <c r="E6" s="21"/>
      <c r="F6" s="34"/>
      <c r="G6" s="17"/>
      <c r="H6" s="34"/>
      <c r="I6" s="12">
        <v>5.1840000000000002</v>
      </c>
      <c r="J6" s="8">
        <v>5.2990000000000004</v>
      </c>
      <c r="K6" s="8">
        <v>5.415</v>
      </c>
      <c r="L6" s="10">
        <v>7.8319999999999999</v>
      </c>
      <c r="M6" s="10">
        <v>10.48</v>
      </c>
      <c r="N6" s="13"/>
      <c r="O6" s="13"/>
      <c r="R6" s="26"/>
    </row>
    <row r="7" spans="1:22" ht="67" thickBot="1" x14ac:dyDescent="0.25">
      <c r="A7" s="35"/>
      <c r="B7" s="7" t="s">
        <v>12</v>
      </c>
      <c r="C7" s="32"/>
      <c r="D7" s="35"/>
      <c r="E7" s="22">
        <v>8.1</v>
      </c>
      <c r="F7" s="35"/>
      <c r="G7" s="18">
        <v>9</v>
      </c>
      <c r="H7" s="35"/>
      <c r="I7" s="12">
        <v>5.17</v>
      </c>
      <c r="J7" s="8">
        <v>0.74199999999999999</v>
      </c>
      <c r="K7" s="8" t="s">
        <v>17</v>
      </c>
      <c r="L7" s="7">
        <v>130.94399999999999</v>
      </c>
      <c r="M7" s="7">
        <v>267.06299999999999</v>
      </c>
      <c r="N7" s="14"/>
      <c r="O7" s="14"/>
      <c r="R7" s="26"/>
    </row>
  </sheetData>
  <mergeCells count="13">
    <mergeCell ref="R5:R7"/>
    <mergeCell ref="A5:A7"/>
    <mergeCell ref="C5:C7"/>
    <mergeCell ref="D5:D7"/>
    <mergeCell ref="F5:F7"/>
    <mergeCell ref="H5:H7"/>
    <mergeCell ref="O2:O4"/>
    <mergeCell ref="R2:R4"/>
    <mergeCell ref="A2:A4"/>
    <mergeCell ref="C2:C4"/>
    <mergeCell ref="D2:D4"/>
    <mergeCell ref="F2:F4"/>
    <mergeCell ref="H2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2023-04-19T21:49:20Z</dcterms:created>
  <dcterms:modified xsi:type="dcterms:W3CDTF">2023-04-27T22:16:36Z</dcterms:modified>
</cp:coreProperties>
</file>