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"/>
    </mc:Choice>
  </mc:AlternateContent>
  <xr:revisionPtr revIDLastSave="0" documentId="13_ncr:1_{717C88A2-E471-4AA0-8280-3AA00B96369B}" xr6:coauthVersionLast="47" xr6:coauthVersionMax="47" xr10:uidLastSave="{00000000-0000-0000-0000-000000000000}"/>
  <bookViews>
    <workbookView xWindow="5760" yWindow="870" windowWidth="1225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F6" i="1"/>
  <c r="F9" i="1" s="1"/>
  <c r="F7" i="1" l="1"/>
  <c r="F8" i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<sst xmlns="http://schemas.openxmlformats.org/spreadsheetml/2006/main" count="32" uniqueCount="26">
  <si>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</si>
  <si>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</si>
  <si>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</si>
  <si>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</si>
  <si>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</si>
  <si>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[cm^3/mol]</t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</si>
  <si>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</si>
  <si>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</si>
  <si>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</si>
  <si>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</si>
  <si>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</si>
  <si>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</si>
  <si>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</si>
  <si>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</si>
  <si>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</si>
  <si>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</si>
  <si>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</si>
  <si>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L1=L0*1.003</t>
    <phoneticPr fontId="1"/>
  </si>
  <si>
    <t>L1=L0*1.006</t>
    <phoneticPr fontId="1"/>
  </si>
  <si>
    <t>L1=L0*1.009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</si>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</sst>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00000"/>
    <numFmt numFmtId="181" formatCode="0.0000"/>
    <numFmt numFmtId="182" formatCode="0.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8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9" fontId="0" fillId="3" borderId="0" xfId="0" applyNumberFormat="1" applyFill="1">
      <alignment vertical="center"/>
    </xf>
    <xf numFmtId="182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A12" sqref="A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v>0.9375</v>
      </c>
      <c r="C1" t="s">
        <v>5</v>
      </c>
      <c r="E1" s="2" t="s">
        <v>24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25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16</v>
      </c>
    </row>
    <row r="6" spans="1:7" x14ac:dyDescent="0.55000000000000004">
      <c r="A6" t="s">
        <v>6</v>
      </c>
      <c r="B6" s="1">
        <v>-111.03615000000001</v>
      </c>
      <c r="C6" t="s">
        <v>10</v>
      </c>
      <c r="D6" t="s">
        <v>11</v>
      </c>
      <c r="E6" t="s">
        <v>12</v>
      </c>
      <c r="F6" s="5">
        <f>B3</f>
        <v>7.7469279999999996</v>
      </c>
    </row>
    <row r="7" spans="1:7" x14ac:dyDescent="0.55000000000000004">
      <c r="A7" t="s">
        <v>7</v>
      </c>
      <c r="B7" s="1">
        <v>-106.05410999999999</v>
      </c>
      <c r="C7" t="s">
        <v>10</v>
      </c>
      <c r="D7" t="s">
        <v>11</v>
      </c>
      <c r="E7" t="s">
        <v>13</v>
      </c>
      <c r="F7" s="5">
        <f>F6*1.003</f>
        <v>7.7701687839999991</v>
      </c>
      <c r="G7" t="s">
        <v>17</v>
      </c>
    </row>
    <row r="8" spans="1:7" x14ac:dyDescent="0.55000000000000004">
      <c r="A8" t="s">
        <v>8</v>
      </c>
      <c r="B8" s="1">
        <v>-100.24464999999999</v>
      </c>
      <c r="C8" t="s">
        <v>10</v>
      </c>
      <c r="D8" t="s">
        <v>11</v>
      </c>
      <c r="E8" t="s">
        <v>14</v>
      </c>
      <c r="F8" s="5">
        <f>F6*1.006</f>
        <v>7.7934095679999995</v>
      </c>
      <c r="G8" t="s">
        <v>18</v>
      </c>
    </row>
    <row r="9" spans="1:7" x14ac:dyDescent="0.55000000000000004">
      <c r="A9" t="s">
        <v>9</v>
      </c>
      <c r="B9" s="1">
        <v>-93.781109999999998</v>
      </c>
      <c r="C9" t="s">
        <v>10</v>
      </c>
      <c r="D9" t="s">
        <v>11</v>
      </c>
      <c r="E9" t="s">
        <v>15</v>
      </c>
      <c r="F9" s="5">
        <f>F6*1.009</f>
        <v>7.816650351999999</v>
      </c>
      <c r="G9" t="s">
        <v>19</v>
      </c>
    </row>
    <row r="11" spans="1:7" x14ac:dyDescent="0.55000000000000004">
      <c r="A11" t="s">
        <v>20</v>
      </c>
      <c r="B11" s="6">
        <f>2*((B9-B6) -2*(B8-B6) +(B7-B6))/(B3^2*0.000018)</f>
        <v>1210.9586703111022</v>
      </c>
      <c r="C11" t="s">
        <v>21</v>
      </c>
    </row>
    <row r="12" spans="1:7" x14ac:dyDescent="0.55000000000000004">
      <c r="A12" t="s">
        <v>22</v>
      </c>
      <c r="B12" s="4">
        <f>B11*(B3^2/(B2/B1))/1000</f>
        <v>0.80956137932781835</v>
      </c>
      <c r="C12" t="s">
        <v>23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2022-05-17T06:02:48Z</dcterms:modified>
</cp:coreProperties>
</file>