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4" yWindow="82" windowWidth="28284" windowHeight="14291" tabRatio="500"/>
  </bookViews>
  <sheets>
    <sheet name="Graph of GEO_REF" sheetId="5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5"/>
  <c r="D46"/>
  <c r="D22"/>
  <c r="D21"/>
  <c r="D27"/>
  <c r="D48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6"/>
  <c r="D17"/>
  <c r="D18"/>
  <c r="D19"/>
  <c r="D20"/>
  <c r="D23"/>
  <c r="D11"/>
  <c r="D3"/>
  <c r="D4"/>
  <c r="D5"/>
  <c r="D6"/>
  <c r="D7"/>
  <c r="D8"/>
  <c r="D9"/>
  <c r="D10"/>
  <c r="D12"/>
  <c r="D13"/>
  <c r="D14"/>
  <c r="D15"/>
  <c r="D16"/>
  <c r="D2"/>
</calcChain>
</file>

<file path=xl/sharedStrings.xml><?xml version="1.0" encoding="utf-8"?>
<sst xmlns="http://schemas.openxmlformats.org/spreadsheetml/2006/main" count="13" uniqueCount="8">
  <si>
    <t>Stress</t>
  </si>
  <si>
    <t>HoF</t>
  </si>
  <si>
    <t>Infinite</t>
  </si>
  <si>
    <t>RMS Diff.</t>
  </si>
  <si>
    <t>HoF diff</t>
  </si>
  <si>
    <t>RMS versus stress</t>
  </si>
  <si>
    <t>HoF versus stress</t>
  </si>
  <si>
    <t>HoF versus RMS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</si>
</sst>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164" fontId="0" fillId="0" borderId="0">
      <alignment horizontal="center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164" fontId="0" fillId="0" borderId="0" xfId="0">
      <alignment horizontal="center"/>
    </xf>
    <xf numFmtId="165" fontId="0" fillId="0" borderId="0" xfId="0" applyNumberFormat="1">
      <alignment horizontal="center"/>
    </xf>
    <xf numFmtId="164" fontId="1" fillId="0" borderId="0" xfId="3" applyNumberFormat="1" applyAlignment="1" applyProtection="1">
      <alignment horizontal="center"/>
    </xf>
    <xf numFmtId="164" fontId="2" fillId="0" borderId="0" xfId="0" applyFont="1" applyAlignment="1">
      <alignment horizontal="center" vertical="center"/>
    </xf>
  </cellXfs>
  <cellStyles count="4">
    <cellStyle name="Hyperlink" xfId="1" builtinId="8" hidden="1"/>
    <cellStyle name="Hyperlink" xfId="2" builtinId="8" hidden="1"/>
    <cellStyle name="Hyperlink" xfId="3" builtinId="8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3507272931089787"/>
          <c:y val="0.12143749136621101"/>
          <c:w val="0.69124148141276154"/>
          <c:h val="0.753749136621084"/>
        </c:manualLayout>
      </c:layout>
      <c:scatterChart>
        <c:scatterStyle val="lineMarker"/>
        <c:ser>
          <c:idx val="0"/>
          <c:order val="0"/>
          <c:tx>
            <c:v>HoF versus stress</c:v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'Graph of GEO_REF'!$B$2:$B$23</c:f>
              <c:numCache>
                <c:formatCode>0.000</c:formatCode>
                <c:ptCount val="22"/>
                <c:pt idx="0">
                  <c:v>6</c:v>
                </c:pt>
                <c:pt idx="1">
                  <c:v>5</c:v>
                </c:pt>
                <c:pt idx="2">
                  <c:v>4.5</c:v>
                </c:pt>
                <c:pt idx="3">
                  <c:v>4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0.70000000000000007</c:v>
                </c:pt>
                <c:pt idx="13">
                  <c:v>0.60000000000000009</c:v>
                </c:pt>
                <c:pt idx="14">
                  <c:v>0.50000000000000011</c:v>
                </c:pt>
                <c:pt idx="15">
                  <c:v>0.40000000000000013</c:v>
                </c:pt>
                <c:pt idx="16">
                  <c:v>0.30000000000000016</c:v>
                </c:pt>
                <c:pt idx="17">
                  <c:v>0.20000000000000015</c:v>
                </c:pt>
                <c:pt idx="18">
                  <c:v>0.10000000000000014</c:v>
                </c:pt>
                <c:pt idx="19">
                  <c:v>0.05</c:v>
                </c:pt>
                <c:pt idx="20">
                  <c:v>2.5000000000000001E-2</c:v>
                </c:pt>
                <c:pt idx="21">
                  <c:v>1.3877787807814457E-16</c:v>
                </c:pt>
              </c:numCache>
            </c:numRef>
          </c:xVal>
          <c:yVal>
            <c:numRef>
              <c:f>'Graph of GEO_REF'!$D$2:$D$23</c:f>
              <c:numCache>
                <c:formatCode>0.0</c:formatCode>
                <c:ptCount val="22"/>
                <c:pt idx="0">
                  <c:v>3856.3300000000017</c:v>
                </c:pt>
                <c:pt idx="1">
                  <c:v>1642.1100000000006</c:v>
                </c:pt>
                <c:pt idx="2">
                  <c:v>1615.9400000000023</c:v>
                </c:pt>
                <c:pt idx="3">
                  <c:v>1584.6200000000026</c:v>
                </c:pt>
                <c:pt idx="4">
                  <c:v>1549.3000000000029</c:v>
                </c:pt>
                <c:pt idx="5">
                  <c:v>1507.510000000002</c:v>
                </c:pt>
                <c:pt idx="6">
                  <c:v>1455.6599999999962</c:v>
                </c:pt>
                <c:pt idx="7">
                  <c:v>1394.6999999999971</c:v>
                </c:pt>
                <c:pt idx="8">
                  <c:v>1315.3000000000029</c:v>
                </c:pt>
                <c:pt idx="9">
                  <c:v>1189.3499999999985</c:v>
                </c:pt>
                <c:pt idx="10">
                  <c:v>1157.9599999999991</c:v>
                </c:pt>
                <c:pt idx="11">
                  <c:v>1124.3700000000026</c:v>
                </c:pt>
                <c:pt idx="12">
                  <c:v>1087.6399999999994</c:v>
                </c:pt>
                <c:pt idx="13">
                  <c:v>1046.9099999999962</c:v>
                </c:pt>
                <c:pt idx="14">
                  <c:v>984.88999999999942</c:v>
                </c:pt>
                <c:pt idx="15">
                  <c:v>912.34999999999854</c:v>
                </c:pt>
                <c:pt idx="16">
                  <c:v>836.15999999999622</c:v>
                </c:pt>
                <c:pt idx="17">
                  <c:v>721.62000000000262</c:v>
                </c:pt>
                <c:pt idx="18">
                  <c:v>512.02999999999884</c:v>
                </c:pt>
                <c:pt idx="19">
                  <c:v>360.34999999999854</c:v>
                </c:pt>
                <c:pt idx="20">
                  <c:v>206.90999999999622</c:v>
                </c:pt>
                <c:pt idx="21">
                  <c:v>0</c:v>
                </c:pt>
              </c:numCache>
            </c:numRef>
          </c:yVal>
        </c:ser>
        <c:axId val="62755968"/>
        <c:axId val="84422656"/>
      </c:scatterChart>
      <c:valAx>
        <c:axId val="62755968"/>
        <c:scaling>
          <c:orientation val="minMax"/>
          <c:max val="6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200" b="1"/>
                  <a:t>Penalty </a:t>
                </a:r>
                <a:r>
                  <a:rPr lang="en-US" sz="1200" b="1" baseline="0"/>
                  <a:t> (Kcal/(mole.Ångstrom</a:t>
                </a:r>
                <a:r>
                  <a:rPr lang="en-US" sz="1200" b="1" baseline="30000"/>
                  <a:t>2</a:t>
                </a:r>
                <a:r>
                  <a:rPr lang="en-US" sz="1200" b="1" baseline="0"/>
                  <a:t>)</a:t>
                </a:r>
                <a:endParaRPr lang="en-US" sz="1200" b="1"/>
              </a:p>
            </c:rich>
          </c:tx>
          <c:layout/>
        </c:title>
        <c:numFmt formatCode="0.000" sourceLinked="1"/>
        <c:tickLblPos val="nextTo"/>
        <c:crossAx val="84422656"/>
        <c:crossesAt val="-2910"/>
        <c:crossBetween val="midCat"/>
      </c:valAx>
      <c:valAx>
        <c:axId val="84422656"/>
        <c:scaling>
          <c:orientation val="minMax"/>
          <c:max val="4000"/>
        </c:scaling>
        <c:axPos val="l"/>
        <c:title>
          <c:tx>
            <c:rich>
              <a:bodyPr rot="0" vert="horz"/>
              <a:lstStyle/>
              <a:p>
                <a:pPr>
                  <a:defRPr sz="1200" b="1"/>
                </a:pPr>
                <a:r>
                  <a:rPr lang="en-US" sz="1200" b="1"/>
                  <a:t>Strain </a:t>
                </a:r>
                <a:br>
                  <a:rPr lang="en-US" sz="1200" b="1"/>
                </a:br>
                <a:r>
                  <a:rPr lang="en-US" sz="1200" b="1" baseline="0"/>
                  <a:t> (Kcal.mol</a:t>
                </a:r>
                <a:r>
                  <a:rPr lang="en-US" sz="1200" b="1" baseline="30000"/>
                  <a:t>-1</a:t>
                </a:r>
                <a:r>
                  <a:rPr lang="en-US" sz="1200" b="1" baseline="0"/>
                  <a:t>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7.063126473517739E-2"/>
              <c:y val="0.41817149740467308"/>
            </c:manualLayout>
          </c:layout>
        </c:title>
        <c:numFmt formatCode="0.0" sourceLinked="1"/>
        <c:tickLblPos val="nextTo"/>
        <c:crossAx val="62755968"/>
        <c:crossesAt val="0"/>
        <c:crossBetween val="midCat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3507272931089787"/>
          <c:y val="8.4534462093973056E-2"/>
          <c:w val="0.69124148141276154"/>
          <c:h val="0.79065207167023199"/>
        </c:manualLayout>
      </c:layout>
      <c:scatterChart>
        <c:scatterStyle val="lineMarker"/>
        <c:ser>
          <c:idx val="1"/>
          <c:order val="0"/>
          <c:tx>
            <c:v>RMS versus stress</c:v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'Graph of GEO_REF'!$B$2:$B$23</c:f>
              <c:numCache>
                <c:formatCode>0.000</c:formatCode>
                <c:ptCount val="22"/>
                <c:pt idx="0">
                  <c:v>6</c:v>
                </c:pt>
                <c:pt idx="1">
                  <c:v>5</c:v>
                </c:pt>
                <c:pt idx="2">
                  <c:v>4.5</c:v>
                </c:pt>
                <c:pt idx="3">
                  <c:v>4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0.70000000000000007</c:v>
                </c:pt>
                <c:pt idx="13">
                  <c:v>0.60000000000000009</c:v>
                </c:pt>
                <c:pt idx="14">
                  <c:v>0.50000000000000011</c:v>
                </c:pt>
                <c:pt idx="15">
                  <c:v>0.40000000000000013</c:v>
                </c:pt>
                <c:pt idx="16">
                  <c:v>0.30000000000000016</c:v>
                </c:pt>
                <c:pt idx="17">
                  <c:v>0.20000000000000015</c:v>
                </c:pt>
                <c:pt idx="18">
                  <c:v>0.10000000000000014</c:v>
                </c:pt>
                <c:pt idx="19">
                  <c:v>0.05</c:v>
                </c:pt>
                <c:pt idx="20">
                  <c:v>2.5000000000000001E-2</c:v>
                </c:pt>
                <c:pt idx="21">
                  <c:v>1.3877787807814457E-16</c:v>
                </c:pt>
              </c:numCache>
            </c:numRef>
          </c:xVal>
          <c:yVal>
            <c:numRef>
              <c:f>'Graph of GEO_REF'!$F$2:$F$23</c:f>
              <c:numCache>
                <c:formatCode>0.000</c:formatCode>
                <c:ptCount val="22"/>
                <c:pt idx="0">
                  <c:v>0</c:v>
                </c:pt>
                <c:pt idx="1">
                  <c:v>9.2999999999999999E-2</c:v>
                </c:pt>
                <c:pt idx="2">
                  <c:v>9.8000000000000004E-2</c:v>
                </c:pt>
                <c:pt idx="3">
                  <c:v>0.104</c:v>
                </c:pt>
                <c:pt idx="4">
                  <c:v>0.111</c:v>
                </c:pt>
                <c:pt idx="5">
                  <c:v>0.121</c:v>
                </c:pt>
                <c:pt idx="6">
                  <c:v>0.13500000000000001</c:v>
                </c:pt>
                <c:pt idx="7">
                  <c:v>0.151</c:v>
                </c:pt>
                <c:pt idx="8">
                  <c:v>0.17499999999999999</c:v>
                </c:pt>
                <c:pt idx="9">
                  <c:v>0.215</c:v>
                </c:pt>
                <c:pt idx="10">
                  <c:v>0.22600000000000001</c:v>
                </c:pt>
                <c:pt idx="11">
                  <c:v>0.23899999999999999</c:v>
                </c:pt>
                <c:pt idx="12">
                  <c:v>0.255</c:v>
                </c:pt>
                <c:pt idx="13">
                  <c:v>0.27500000000000002</c:v>
                </c:pt>
                <c:pt idx="14">
                  <c:v>0.309</c:v>
                </c:pt>
                <c:pt idx="15">
                  <c:v>0.34699999999999998</c:v>
                </c:pt>
                <c:pt idx="16">
                  <c:v>0.38900000000000001</c:v>
                </c:pt>
                <c:pt idx="17">
                  <c:v>0.47099999999999997</c:v>
                </c:pt>
                <c:pt idx="18">
                  <c:v>0.63600000000000001</c:v>
                </c:pt>
                <c:pt idx="19">
                  <c:v>0.79200000000000004</c:v>
                </c:pt>
                <c:pt idx="20">
                  <c:v>0.95199999999999996</c:v>
                </c:pt>
                <c:pt idx="21">
                  <c:v>1.373</c:v>
                </c:pt>
              </c:numCache>
            </c:numRef>
          </c:yVal>
        </c:ser>
        <c:axId val="84446208"/>
        <c:axId val="84469248"/>
      </c:scatterChart>
      <c:valAx>
        <c:axId val="84446208"/>
        <c:scaling>
          <c:orientation val="minMax"/>
          <c:max val="6"/>
        </c:scaling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Penalty </a:t>
                </a:r>
                <a:r>
                  <a:rPr lang="en-US" sz="1200" b="1" baseline="0"/>
                  <a:t> (Kcal/(mole.Ångstrom</a:t>
                </a:r>
                <a:r>
                  <a:rPr lang="en-US" sz="1200" b="1" baseline="30000"/>
                  <a:t>2</a:t>
                </a:r>
                <a:r>
                  <a:rPr lang="en-US" sz="1200" b="1" baseline="0"/>
                  <a:t>)</a:t>
                </a:r>
                <a:endParaRPr lang="en-US" sz="1200" b="1"/>
              </a:p>
            </c:rich>
          </c:tx>
          <c:layout/>
        </c:title>
        <c:numFmt formatCode="0.000" sourceLinked="1"/>
        <c:tickLblPos val="nextTo"/>
        <c:crossAx val="84469248"/>
        <c:crossesAt val="-2910"/>
        <c:crossBetween val="midCat"/>
      </c:valAx>
      <c:valAx>
        <c:axId val="8446924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200" b="1"/>
                  <a:t>RMS diff.</a:t>
                </a:r>
                <a:br>
                  <a:rPr lang="en-US" sz="1200" b="1"/>
                </a:br>
                <a:r>
                  <a:rPr lang="en-US" sz="1200" b="1"/>
                  <a:t> (Å)</a:t>
                </a:r>
              </a:p>
            </c:rich>
          </c:tx>
          <c:layout>
            <c:manualLayout>
              <c:xMode val="edge"/>
              <c:yMode val="edge"/>
              <c:x val="0.10797012312568872"/>
              <c:y val="0.39595380289174553"/>
            </c:manualLayout>
          </c:layout>
        </c:title>
        <c:numFmt formatCode="0.000" sourceLinked="1"/>
        <c:tickLblPos val="nextTo"/>
        <c:crossAx val="84446208"/>
        <c:crossesAt val="0"/>
        <c:crossBetween val="midCat"/>
      </c:valAx>
    </c:plotArea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3507272931089787"/>
          <c:y val="0.12143749136621104"/>
          <c:w val="0.69124148141276154"/>
          <c:h val="0.75374913662108467"/>
        </c:manualLayout>
      </c:layout>
      <c:scatterChart>
        <c:scatterStyle val="lineMarker"/>
        <c:ser>
          <c:idx val="0"/>
          <c:order val="0"/>
          <c:tx>
            <c:v>HoF versus stress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'Graph of GEO_REF'!$F$26:$F$48</c:f>
              <c:numCache>
                <c:formatCode>0.000</c:formatCode>
                <c:ptCount val="23"/>
                <c:pt idx="0">
                  <c:v>0</c:v>
                </c:pt>
                <c:pt idx="1">
                  <c:v>3.1E-2</c:v>
                </c:pt>
                <c:pt idx="2">
                  <c:v>9.2999999999999999E-2</c:v>
                </c:pt>
                <c:pt idx="3">
                  <c:v>9.8000000000000004E-2</c:v>
                </c:pt>
                <c:pt idx="4">
                  <c:v>0.104</c:v>
                </c:pt>
                <c:pt idx="5">
                  <c:v>0.111</c:v>
                </c:pt>
                <c:pt idx="6">
                  <c:v>0.121</c:v>
                </c:pt>
                <c:pt idx="7">
                  <c:v>0.13500000000000001</c:v>
                </c:pt>
                <c:pt idx="8">
                  <c:v>0.151</c:v>
                </c:pt>
                <c:pt idx="9">
                  <c:v>0.17499999999999999</c:v>
                </c:pt>
                <c:pt idx="10">
                  <c:v>0.215</c:v>
                </c:pt>
                <c:pt idx="11">
                  <c:v>0.22600000000000001</c:v>
                </c:pt>
                <c:pt idx="12">
                  <c:v>0.23899999999999999</c:v>
                </c:pt>
                <c:pt idx="13">
                  <c:v>0.255</c:v>
                </c:pt>
                <c:pt idx="14">
                  <c:v>0.27500000000000002</c:v>
                </c:pt>
                <c:pt idx="15">
                  <c:v>0.309</c:v>
                </c:pt>
                <c:pt idx="16">
                  <c:v>0.34699999999999998</c:v>
                </c:pt>
                <c:pt idx="17">
                  <c:v>0.38900000000000001</c:v>
                </c:pt>
                <c:pt idx="18">
                  <c:v>0.47099999999999997</c:v>
                </c:pt>
                <c:pt idx="19">
                  <c:v>0.63600000000000001</c:v>
                </c:pt>
                <c:pt idx="20">
                  <c:v>0.79200000000000004</c:v>
                </c:pt>
                <c:pt idx="21">
                  <c:v>0.95199999999999996</c:v>
                </c:pt>
                <c:pt idx="22">
                  <c:v>1.373</c:v>
                </c:pt>
              </c:numCache>
            </c:numRef>
          </c:xVal>
          <c:yVal>
            <c:numRef>
              <c:f>'Graph of GEO_REF'!$D$26:$D$48</c:f>
              <c:numCache>
                <c:formatCode>0.0</c:formatCode>
                <c:ptCount val="23"/>
                <c:pt idx="0">
                  <c:v>3856.3300000000017</c:v>
                </c:pt>
                <c:pt idx="1">
                  <c:v>2241.1599999999962</c:v>
                </c:pt>
                <c:pt idx="2">
                  <c:v>1642.1100000000006</c:v>
                </c:pt>
                <c:pt idx="3">
                  <c:v>1615.9400000000023</c:v>
                </c:pt>
                <c:pt idx="4">
                  <c:v>1584.6200000000026</c:v>
                </c:pt>
                <c:pt idx="5">
                  <c:v>1549.3000000000029</c:v>
                </c:pt>
                <c:pt idx="6">
                  <c:v>1507.510000000002</c:v>
                </c:pt>
                <c:pt idx="7">
                  <c:v>1455.6599999999962</c:v>
                </c:pt>
                <c:pt idx="8">
                  <c:v>1394.6999999999971</c:v>
                </c:pt>
                <c:pt idx="9">
                  <c:v>1315.3000000000029</c:v>
                </c:pt>
                <c:pt idx="10">
                  <c:v>1189.3499999999985</c:v>
                </c:pt>
                <c:pt idx="11">
                  <c:v>1157.9599999999991</c:v>
                </c:pt>
                <c:pt idx="12">
                  <c:v>1124.3700000000026</c:v>
                </c:pt>
                <c:pt idx="13">
                  <c:v>1087.6399999999994</c:v>
                </c:pt>
                <c:pt idx="14">
                  <c:v>1046.9099999999962</c:v>
                </c:pt>
                <c:pt idx="15">
                  <c:v>984.88999999999942</c:v>
                </c:pt>
                <c:pt idx="16">
                  <c:v>912.34999999999854</c:v>
                </c:pt>
                <c:pt idx="17">
                  <c:v>836.15999999999622</c:v>
                </c:pt>
                <c:pt idx="18">
                  <c:v>721.62000000000262</c:v>
                </c:pt>
                <c:pt idx="19">
                  <c:v>512.02999999999884</c:v>
                </c:pt>
                <c:pt idx="20">
                  <c:v>360.34999999999854</c:v>
                </c:pt>
                <c:pt idx="21">
                  <c:v>206.90999999999622</c:v>
                </c:pt>
                <c:pt idx="22">
                  <c:v>0</c:v>
                </c:pt>
              </c:numCache>
            </c:numRef>
          </c:yVal>
        </c:ser>
        <c:axId val="84474112"/>
        <c:axId val="85502592"/>
      </c:scatterChart>
      <c:valAx>
        <c:axId val="84474112"/>
        <c:scaling>
          <c:orientation val="minMax"/>
          <c:max val="1.4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200" b="1"/>
                  <a:t>RMS difference (</a:t>
                </a:r>
                <a:r>
                  <a:rPr lang="en-US" sz="1200" b="1" baseline="0"/>
                  <a:t>Å)</a:t>
                </a:r>
                <a:endParaRPr lang="en-US" sz="1200" b="1"/>
              </a:p>
            </c:rich>
          </c:tx>
          <c:layout/>
        </c:title>
        <c:numFmt formatCode="0.0" sourceLinked="0"/>
        <c:tickLblPos val="nextTo"/>
        <c:crossAx val="85502592"/>
        <c:crossesAt val="-2910"/>
        <c:crossBetween val="midCat"/>
      </c:valAx>
      <c:valAx>
        <c:axId val="85502592"/>
        <c:scaling>
          <c:orientation val="minMax"/>
          <c:max val="4000"/>
        </c:scaling>
        <c:axPos val="l"/>
        <c:title>
          <c:tx>
            <c:rich>
              <a:bodyPr rot="0" vert="horz"/>
              <a:lstStyle/>
              <a:p>
                <a:pPr>
                  <a:defRPr sz="1200" b="1"/>
                </a:pPr>
                <a:r>
                  <a:rPr lang="en-US" sz="1200" b="1"/>
                  <a:t>Strain</a:t>
                </a:r>
                <a:r>
                  <a:rPr lang="en-US" sz="1200" b="1" baseline="0"/>
                  <a:t>  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(Kcal.mol</a:t>
                </a:r>
                <a:r>
                  <a:rPr lang="en-US" sz="1200" b="1" baseline="30000"/>
                  <a:t>-1</a:t>
                </a:r>
                <a:r>
                  <a:rPr lang="en-US" sz="1200" b="1" baseline="0"/>
                  <a:t>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2997369943733073E-2"/>
              <c:y val="0.42218193987623187"/>
            </c:manualLayout>
          </c:layout>
        </c:title>
        <c:numFmt formatCode="0.0" sourceLinked="1"/>
        <c:tickLblPos val="nextTo"/>
        <c:crossAx val="84474112"/>
        <c:crossesAt val="0"/>
        <c:crossBetween val="midCat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92074</xdr:colOff>
      <xdr:row>11</xdr:row>
      <xdr:rowOff>0</xdr:rowOff>
    </xdr:from>
    <xdr:to>
      <xdr:col>27</xdr:col>
      <xdr:colOff>384174</xdr:colOff>
      <xdr:row>47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94852</xdr:colOff>
      <xdr:row>10</xdr:row>
      <xdr:rowOff>86916</xdr:rowOff>
    </xdr:from>
    <xdr:to>
      <xdr:col>17</xdr:col>
      <xdr:colOff>390127</xdr:colOff>
      <xdr:row>43</xdr:row>
      <xdr:rowOff>77391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412750</xdr:colOff>
      <xdr:row>10</xdr:row>
      <xdr:rowOff>63500</xdr:rowOff>
    </xdr:from>
    <xdr:to>
      <xdr:col>38</xdr:col>
      <xdr:colOff>23668</xdr:colOff>
      <xdr:row>46</xdr:row>
      <xdr:rowOff>100734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0.8974</cdr:x>
      <cdr:y>0.87959</cdr:y>
    </cdr:from>
    <cdr:to>
      <cdr:x>0.9622</cdr:x>
      <cdr:y>0.91066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03901" y="6470650"/>
          <a:ext cx="419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Inf.</a:t>
          </a:r>
        </a:p>
      </cdr:txBody>
    </cdr:sp>
  </cdr:relSizeAnchor>
  <cdr:relSizeAnchor xmlns:cdr="http://schemas.openxmlformats.org/drawingml/2006/chartDrawing">
    <cdr:from>
      <cdr:x>0.84831</cdr:x>
      <cdr:y>0.83684</cdr:y>
    </cdr:from>
    <cdr:to>
      <cdr:x>0.89102</cdr:x>
      <cdr:y>0.91184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486401" y="6057901"/>
          <a:ext cx="276225" cy="5429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r>
            <a:rPr lang="en-US" sz="1400"/>
            <a:t>≈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0.89876</cdr:x>
      <cdr:y>0.88405</cdr:y>
    </cdr:from>
    <cdr:to>
      <cdr:x>0.96356</cdr:x>
      <cdr:y>0.91699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03101" y="5896530"/>
          <a:ext cx="418405" cy="21971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t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/>
            <a:t>Inf</a:t>
          </a:r>
          <a:r>
            <a:rPr lang="en-US" sz="1100"/>
            <a:t>.</a:t>
          </a:r>
        </a:p>
      </cdr:txBody>
    </cdr:sp>
  </cdr:relSizeAnchor>
  <cdr:relSizeAnchor xmlns:cdr="http://schemas.openxmlformats.org/drawingml/2006/chartDrawing">
    <cdr:from>
      <cdr:x>0.8576</cdr:x>
      <cdr:y>0.86849</cdr:y>
    </cdr:from>
    <cdr:to>
      <cdr:x>0.89547</cdr:x>
      <cdr:y>0.88739</cdr:y>
    </cdr:to>
    <cdr:sp macro="" textlink="">
      <cdr:nvSpPr>
        <cdr:cNvPr id="3" name="TextBox 1"/>
        <cdr:cNvSpPr txBox="1"/>
      </cdr:nvSpPr>
      <cdr:spPr>
        <a:xfrm xmlns:a="http://schemas.openxmlformats.org/drawingml/2006/main" flipV="1">
          <a:off x="5504497" y="5841491"/>
          <a:ext cx="243068" cy="127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/>
            <a:t>≈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TH1_3ZR0_A_plus_B_Opt_4p500.arc" TargetMode="External"/><Relationship Id="rId13" Type="http://schemas.openxmlformats.org/officeDocument/2006/relationships/hyperlink" Target="MTH1_3ZR0_A_plus_B_Opt_2p000.arc" TargetMode="External"/><Relationship Id="rId18" Type="http://schemas.openxmlformats.org/officeDocument/2006/relationships/hyperlink" Target="MTH1_3ZR0_A_plus_B_Opt_0p100.arc" TargetMode="External"/><Relationship Id="rId26" Type="http://schemas.openxmlformats.org/officeDocument/2006/relationships/hyperlink" Target="MTH1_3ZR0_A_plus_B_Opt_0p800.arc" TargetMode="External"/><Relationship Id="rId39" Type="http://schemas.openxmlformats.org/officeDocument/2006/relationships/hyperlink" Target="MTH1_3ZR0_A_plus_B_Opt_0p300.arc" TargetMode="External"/><Relationship Id="rId3" Type="http://schemas.openxmlformats.org/officeDocument/2006/relationships/hyperlink" Target="MTH1_3ZR0_A_plus_B_Opt_0p800.arc" TargetMode="External"/><Relationship Id="rId21" Type="http://schemas.openxmlformats.org/officeDocument/2006/relationships/hyperlink" Target="MTH1_3ZR0_A_plus_B_Opt_5p000.arc" TargetMode="External"/><Relationship Id="rId34" Type="http://schemas.openxmlformats.org/officeDocument/2006/relationships/hyperlink" Target="MTH1_3ZR0_A_plus_B_Opt_3p000.arc" TargetMode="External"/><Relationship Id="rId42" Type="http://schemas.openxmlformats.org/officeDocument/2006/relationships/hyperlink" Target="MTH1_3ZR0_A_plus_B_Opt_0p000.arc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MTH1_3ZR0_A_plus_B_Opt_5p000.arc" TargetMode="External"/><Relationship Id="rId12" Type="http://schemas.openxmlformats.org/officeDocument/2006/relationships/hyperlink" Target="MTH1_3ZR0_A_plus_B_Opt_2p500.arc" TargetMode="External"/><Relationship Id="rId17" Type="http://schemas.openxmlformats.org/officeDocument/2006/relationships/hyperlink" Target="MTH1_3ZR0_A_plus_B_Opt_0p200.arc" TargetMode="External"/><Relationship Id="rId25" Type="http://schemas.openxmlformats.org/officeDocument/2006/relationships/hyperlink" Target="MTH1_3ZR0_A_plus_B_Opt_0p900.arc" TargetMode="External"/><Relationship Id="rId33" Type="http://schemas.openxmlformats.org/officeDocument/2006/relationships/hyperlink" Target="MTH1_3ZR0_A_plus_B_Opt_3p500.arc" TargetMode="External"/><Relationship Id="rId38" Type="http://schemas.openxmlformats.org/officeDocument/2006/relationships/hyperlink" Target="MTH1_3ZR0_A_plus_B_Opt_0p400.arc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MTH1_3ZR0_A_plus_B_Opt_0p900.arc" TargetMode="External"/><Relationship Id="rId16" Type="http://schemas.openxmlformats.org/officeDocument/2006/relationships/hyperlink" Target="MTH1_3ZR0_A_plus_B_Opt_0p300.arc" TargetMode="External"/><Relationship Id="rId20" Type="http://schemas.openxmlformats.org/officeDocument/2006/relationships/hyperlink" Target="PDB%20Original%20geometry.arc" TargetMode="External"/><Relationship Id="rId29" Type="http://schemas.openxmlformats.org/officeDocument/2006/relationships/hyperlink" Target="MTH1_3ZR0_A_plus_B_Opt_0p500.arc" TargetMode="External"/><Relationship Id="rId41" Type="http://schemas.openxmlformats.org/officeDocument/2006/relationships/hyperlink" Target="MTH1_3ZR0_A_plus_B_Opt_0p100.arc" TargetMode="External"/><Relationship Id="rId1" Type="http://schemas.openxmlformats.org/officeDocument/2006/relationships/hyperlink" Target="MTH1_3ZR0_A_plus_B_Opt_1p000.arc" TargetMode="External"/><Relationship Id="rId6" Type="http://schemas.openxmlformats.org/officeDocument/2006/relationships/hyperlink" Target="MTH1_3ZR0_A_plus_B_Opt_0p500.arc" TargetMode="External"/><Relationship Id="rId11" Type="http://schemas.openxmlformats.org/officeDocument/2006/relationships/hyperlink" Target="MTH1_3ZR0_A_plus_B_Opt_3p000.arc" TargetMode="External"/><Relationship Id="rId24" Type="http://schemas.openxmlformats.org/officeDocument/2006/relationships/hyperlink" Target="MTH1_3ZR0_A_plus_B_Opt_1p000.arc" TargetMode="External"/><Relationship Id="rId32" Type="http://schemas.openxmlformats.org/officeDocument/2006/relationships/hyperlink" Target="MTH1_3ZR0_A_plus_B_Opt_4p000.arc" TargetMode="External"/><Relationship Id="rId37" Type="http://schemas.openxmlformats.org/officeDocument/2006/relationships/hyperlink" Target="MTH1_3ZR0_A_plus_B_Opt_1p500.arc" TargetMode="External"/><Relationship Id="rId40" Type="http://schemas.openxmlformats.org/officeDocument/2006/relationships/hyperlink" Target="MTH1_3ZR0_A_plus_B_Opt_0p200.arc" TargetMode="External"/><Relationship Id="rId45" Type="http://schemas.openxmlformats.org/officeDocument/2006/relationships/hyperlink" Target="PDB%20Original%20geometry.arc" TargetMode="External"/><Relationship Id="rId5" Type="http://schemas.openxmlformats.org/officeDocument/2006/relationships/hyperlink" Target="MTH1_3ZR0_A_plus_B_Opt_0p600.arc" TargetMode="External"/><Relationship Id="rId15" Type="http://schemas.openxmlformats.org/officeDocument/2006/relationships/hyperlink" Target="MTH1_3ZR0_A_plus_B_Opt_0p400.arc" TargetMode="External"/><Relationship Id="rId23" Type="http://schemas.openxmlformats.org/officeDocument/2006/relationships/hyperlink" Target="MTH1_3ZR0_A_plus_B_Opt_0p025.arc" TargetMode="External"/><Relationship Id="rId28" Type="http://schemas.openxmlformats.org/officeDocument/2006/relationships/hyperlink" Target="MTH1_3ZR0_A_plus_B_Opt_0p600.arc" TargetMode="External"/><Relationship Id="rId36" Type="http://schemas.openxmlformats.org/officeDocument/2006/relationships/hyperlink" Target="MTH1_3ZR0_A_plus_B_Opt_2p000.arc" TargetMode="External"/><Relationship Id="rId10" Type="http://schemas.openxmlformats.org/officeDocument/2006/relationships/hyperlink" Target="MTH1_3ZR0_A_plus_B_Opt_3p500.arc" TargetMode="External"/><Relationship Id="rId19" Type="http://schemas.openxmlformats.org/officeDocument/2006/relationships/hyperlink" Target="MTH1_3ZR0_A_plus_B_Opt_0p000.arc" TargetMode="External"/><Relationship Id="rId31" Type="http://schemas.openxmlformats.org/officeDocument/2006/relationships/hyperlink" Target="MTH1_3ZR0_A_plus_B_Opt_4p500.arc" TargetMode="External"/><Relationship Id="rId44" Type="http://schemas.openxmlformats.org/officeDocument/2006/relationships/hyperlink" Target="MTH1_3ZR0_A_plus_B_Opt_0p025.arc" TargetMode="External"/><Relationship Id="rId4" Type="http://schemas.openxmlformats.org/officeDocument/2006/relationships/hyperlink" Target="MTH1_3ZR0_A_plus_B_Opt_0p700.arc" TargetMode="External"/><Relationship Id="rId9" Type="http://schemas.openxmlformats.org/officeDocument/2006/relationships/hyperlink" Target="MTH1_3ZR0_A_plus_B_Opt_4p000.arc" TargetMode="External"/><Relationship Id="rId14" Type="http://schemas.openxmlformats.org/officeDocument/2006/relationships/hyperlink" Target="MTH1_3ZR0_A_plus_B_Opt_1p500.arc" TargetMode="External"/><Relationship Id="rId22" Type="http://schemas.openxmlformats.org/officeDocument/2006/relationships/hyperlink" Target="MTH1_3ZR0_A_plus_B_Opt_0p0500.arc" TargetMode="External"/><Relationship Id="rId27" Type="http://schemas.openxmlformats.org/officeDocument/2006/relationships/hyperlink" Target="MTH1_3ZR0_A_plus_B_Opt_0p700.arc" TargetMode="External"/><Relationship Id="rId30" Type="http://schemas.openxmlformats.org/officeDocument/2006/relationships/hyperlink" Target="MTH1_3ZR0_A_plus_B_Opt_5p000.arc" TargetMode="External"/><Relationship Id="rId35" Type="http://schemas.openxmlformats.org/officeDocument/2006/relationships/hyperlink" Target="MTH1_3ZR0_A_plus_B_Opt_2p500.arc" TargetMode="External"/><Relationship Id="rId43" Type="http://schemas.openxmlformats.org/officeDocument/2006/relationships/hyperlink" Target="MTH1_3ZR0_A_plus_B_Opt_0p0500.a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8"/>
  <sheetViews>
    <sheetView tabSelected="1" topLeftCell="A2" zoomScale="80" zoomScaleNormal="80" workbookViewId="0">
      <selection activeCell="H27" sqref="H27"/>
    </sheetView>
  </sheetViews>
  <sheetFormatPr defaultRowHeight="16.3"/>
  <cols>
    <col min="2" max="2" width="9" style="1"/>
    <col min="3" max="3" width="11.88671875" customWidth="1"/>
    <col min="6" max="7" width="9" style="1"/>
  </cols>
  <sheetData>
    <row r="1" spans="1:35">
      <c r="B1" s="1" t="s">
        <v>0</v>
      </c>
      <c r="C1" t="s">
        <v>1</v>
      </c>
      <c r="D1" t="s">
        <v>4</v>
      </c>
      <c r="F1" s="1" t="s">
        <v>3</v>
      </c>
      <c r="H1" t="s">
        <v>0</v>
      </c>
    </row>
    <row r="2" spans="1:35">
      <c r="A2" t="s">
        <v>2</v>
      </c>
      <c r="B2" s="1">
        <v>6</v>
      </c>
      <c r="C2" s="2">
        <v>-43073.74</v>
      </c>
      <c r="D2">
        <f t="shared" ref="D2:D23" si="0">C2-C$23</f>
        <v>3856.3300000000017</v>
      </c>
      <c r="F2" s="1">
        <v>0</v>
      </c>
      <c r="H2">
        <v>0</v>
      </c>
    </row>
    <row r="3" spans="1:35">
      <c r="B3" s="1">
        <v>5</v>
      </c>
      <c r="C3" s="2">
        <v>-45287.96</v>
      </c>
      <c r="D3">
        <f t="shared" si="0"/>
        <v>1642.1100000000006</v>
      </c>
      <c r="F3" s="1">
        <v>9.2999999999999999E-2</v>
      </c>
      <c r="H3">
        <v>246.17</v>
      </c>
    </row>
    <row r="4" spans="1:35">
      <c r="B4" s="1">
        <v>4.5</v>
      </c>
      <c r="C4" s="2">
        <v>-45314.13</v>
      </c>
      <c r="D4">
        <f t="shared" si="0"/>
        <v>1615.9400000000023</v>
      </c>
      <c r="F4" s="1">
        <v>9.8000000000000004E-2</v>
      </c>
      <c r="H4">
        <v>245.3</v>
      </c>
    </row>
    <row r="5" spans="1:35">
      <c r="B5" s="1">
        <v>4</v>
      </c>
      <c r="C5" s="2">
        <v>-45345.45</v>
      </c>
      <c r="D5">
        <f t="shared" si="0"/>
        <v>1584.6200000000026</v>
      </c>
      <c r="F5" s="1">
        <v>0.104</v>
      </c>
      <c r="H5">
        <v>243.09</v>
      </c>
    </row>
    <row r="6" spans="1:35">
      <c r="B6" s="1">
        <v>3.5</v>
      </c>
      <c r="C6" s="2">
        <v>-45380.77</v>
      </c>
      <c r="D6">
        <f t="shared" si="0"/>
        <v>1549.3000000000029</v>
      </c>
      <c r="F6" s="1">
        <v>0.111</v>
      </c>
      <c r="H6">
        <v>242.75</v>
      </c>
    </row>
    <row r="7" spans="1:35">
      <c r="B7" s="1">
        <v>3</v>
      </c>
      <c r="C7" s="2">
        <v>-45422.559999999998</v>
      </c>
      <c r="D7">
        <f t="shared" si="0"/>
        <v>1507.510000000002</v>
      </c>
      <c r="F7" s="1">
        <v>0.121</v>
      </c>
      <c r="H7">
        <v>248.86</v>
      </c>
      <c r="M7" s="3" t="s">
        <v>5</v>
      </c>
      <c r="N7" s="3"/>
      <c r="O7" s="3"/>
      <c r="V7" s="3" t="s">
        <v>6</v>
      </c>
      <c r="W7" s="3"/>
      <c r="X7" s="3"/>
      <c r="AG7" s="3" t="s">
        <v>7</v>
      </c>
      <c r="AH7" s="3"/>
      <c r="AI7" s="3"/>
    </row>
    <row r="8" spans="1:35">
      <c r="B8" s="1">
        <v>2.5</v>
      </c>
      <c r="C8" s="2">
        <v>-45474.41</v>
      </c>
      <c r="D8">
        <f t="shared" si="0"/>
        <v>1455.6599999999962</v>
      </c>
      <c r="F8" s="1">
        <v>0.13500000000000001</v>
      </c>
      <c r="H8">
        <v>256.42</v>
      </c>
      <c r="M8" s="3"/>
      <c r="N8" s="3"/>
      <c r="O8" s="3"/>
      <c r="V8" s="3"/>
      <c r="W8" s="3"/>
      <c r="X8" s="3"/>
      <c r="AG8" s="3"/>
      <c r="AH8" s="3"/>
      <c r="AI8" s="3"/>
    </row>
    <row r="9" spans="1:35">
      <c r="B9" s="1">
        <v>2</v>
      </c>
      <c r="C9" s="2">
        <v>-45535.37</v>
      </c>
      <c r="D9">
        <f t="shared" si="0"/>
        <v>1394.6999999999971</v>
      </c>
      <c r="F9" s="1">
        <v>0.151</v>
      </c>
      <c r="H9">
        <v>257.01</v>
      </c>
    </row>
    <row r="10" spans="1:35">
      <c r="B10" s="1">
        <v>1.5</v>
      </c>
      <c r="C10" s="2">
        <v>-45614.77</v>
      </c>
      <c r="D10">
        <f t="shared" si="0"/>
        <v>1315.3000000000029</v>
      </c>
      <c r="F10" s="1">
        <v>0.17499999999999999</v>
      </c>
      <c r="H10">
        <v>256.98</v>
      </c>
    </row>
    <row r="11" spans="1:35">
      <c r="B11" s="1">
        <v>1</v>
      </c>
      <c r="C11" s="2">
        <v>-45740.72</v>
      </c>
      <c r="D11">
        <f t="shared" si="0"/>
        <v>1189.3499999999985</v>
      </c>
      <c r="F11" s="1">
        <v>0.215</v>
      </c>
      <c r="H11">
        <v>258.57</v>
      </c>
    </row>
    <row r="12" spans="1:35">
      <c r="B12" s="1">
        <v>0.9</v>
      </c>
      <c r="C12" s="2">
        <v>-45772.11</v>
      </c>
      <c r="D12">
        <f t="shared" si="0"/>
        <v>1157.9599999999991</v>
      </c>
      <c r="F12" s="1">
        <v>0.22600000000000001</v>
      </c>
      <c r="H12">
        <v>257.45</v>
      </c>
    </row>
    <row r="13" spans="1:35">
      <c r="B13" s="1">
        <v>0.8</v>
      </c>
      <c r="C13" s="2">
        <v>-45805.7</v>
      </c>
      <c r="D13">
        <f t="shared" si="0"/>
        <v>1124.3700000000026</v>
      </c>
      <c r="F13" s="1">
        <v>0.23899999999999999</v>
      </c>
      <c r="H13">
        <v>256.77999999999997</v>
      </c>
    </row>
    <row r="14" spans="1:35">
      <c r="B14" s="1">
        <v>0.70000000000000007</v>
      </c>
      <c r="C14" s="2">
        <v>-45842.43</v>
      </c>
      <c r="D14">
        <f t="shared" si="0"/>
        <v>1087.6399999999994</v>
      </c>
      <c r="F14" s="1">
        <v>0.255</v>
      </c>
      <c r="H14">
        <v>255.65</v>
      </c>
    </row>
    <row r="15" spans="1:35">
      <c r="B15" s="1">
        <v>0.60000000000000009</v>
      </c>
      <c r="C15" s="2">
        <v>-45883.16</v>
      </c>
      <c r="D15">
        <f t="shared" si="0"/>
        <v>1046.9099999999962</v>
      </c>
      <c r="F15" s="1">
        <v>0.27500000000000002</v>
      </c>
      <c r="H15">
        <v>253.98</v>
      </c>
    </row>
    <row r="16" spans="1:35">
      <c r="B16" s="1">
        <v>0.50000000000000011</v>
      </c>
      <c r="C16" s="2">
        <v>-45945.18</v>
      </c>
      <c r="D16">
        <f t="shared" si="0"/>
        <v>984.88999999999942</v>
      </c>
      <c r="F16" s="1">
        <v>0.309</v>
      </c>
      <c r="H16">
        <v>267.16000000000003</v>
      </c>
    </row>
    <row r="17" spans="2:8">
      <c r="B17" s="1">
        <v>0.40000000000000013</v>
      </c>
      <c r="C17" s="2">
        <v>-46017.72</v>
      </c>
      <c r="D17">
        <f t="shared" si="0"/>
        <v>912.34999999999854</v>
      </c>
      <c r="F17" s="1">
        <v>0.34699999999999998</v>
      </c>
      <c r="H17">
        <v>270.06</v>
      </c>
    </row>
    <row r="18" spans="2:8">
      <c r="B18" s="1">
        <v>0.30000000000000016</v>
      </c>
      <c r="C18" s="2">
        <v>-46093.91</v>
      </c>
      <c r="D18">
        <f t="shared" si="0"/>
        <v>836.15999999999622</v>
      </c>
      <c r="F18" s="1">
        <v>0.38900000000000001</v>
      </c>
      <c r="H18">
        <v>254.44</v>
      </c>
    </row>
    <row r="19" spans="2:8">
      <c r="B19" s="1">
        <v>0.20000000000000015</v>
      </c>
      <c r="C19" s="2">
        <v>-46208.45</v>
      </c>
      <c r="D19">
        <f t="shared" si="0"/>
        <v>721.62000000000262</v>
      </c>
      <c r="F19" s="1">
        <v>0.47099999999999997</v>
      </c>
      <c r="H19">
        <v>248.31</v>
      </c>
    </row>
    <row r="20" spans="2:8">
      <c r="B20" s="1">
        <v>0.10000000000000014</v>
      </c>
      <c r="C20" s="2">
        <v>-46418.04</v>
      </c>
      <c r="D20">
        <f t="shared" si="0"/>
        <v>512.02999999999884</v>
      </c>
      <c r="F20" s="1">
        <v>0.63600000000000001</v>
      </c>
      <c r="H20">
        <v>226.69</v>
      </c>
    </row>
    <row r="21" spans="2:8">
      <c r="B21" s="1">
        <v>0.05</v>
      </c>
      <c r="C21" s="2">
        <v>-46569.72</v>
      </c>
      <c r="D21">
        <f t="shared" si="0"/>
        <v>360.34999999999854</v>
      </c>
      <c r="F21" s="1">
        <v>0.79200000000000004</v>
      </c>
      <c r="H21">
        <v>175.72</v>
      </c>
    </row>
    <row r="22" spans="2:8">
      <c r="B22" s="1">
        <v>2.5000000000000001E-2</v>
      </c>
      <c r="C22" s="2">
        <v>-46723.16</v>
      </c>
      <c r="D22">
        <f t="shared" si="0"/>
        <v>206.90999999999622</v>
      </c>
      <c r="F22" s="1">
        <v>0.95199999999999996</v>
      </c>
      <c r="H22">
        <v>126.9</v>
      </c>
    </row>
    <row r="23" spans="2:8">
      <c r="B23" s="1">
        <v>1.3877787807814457E-16</v>
      </c>
      <c r="C23" s="2">
        <v>-46930.07</v>
      </c>
      <c r="D23">
        <f t="shared" si="0"/>
        <v>0</v>
      </c>
      <c r="F23" s="1">
        <v>1.373</v>
      </c>
      <c r="H23">
        <v>0</v>
      </c>
    </row>
    <row r="25" spans="2:8">
      <c r="B25" s="1" t="s">
        <v>0</v>
      </c>
      <c r="C25" t="s">
        <v>1</v>
      </c>
      <c r="D25" t="s">
        <v>4</v>
      </c>
      <c r="F25" s="1" t="s">
        <v>3</v>
      </c>
    </row>
    <row r="26" spans="2:8">
      <c r="B26" s="1">
        <v>5.5</v>
      </c>
      <c r="C26" s="2">
        <v>-43073.74</v>
      </c>
      <c r="D26">
        <f>C26-C$23</f>
        <v>3856.3300000000017</v>
      </c>
      <c r="F26" s="1">
        <v>0</v>
      </c>
    </row>
    <row r="27" spans="2:8">
      <c r="B27" s="1">
        <v>50</v>
      </c>
      <c r="C27" s="2">
        <v>-44688.91</v>
      </c>
      <c r="D27">
        <f>C27-C$23</f>
        <v>2241.1599999999962</v>
      </c>
      <c r="F27" s="1">
        <v>3.1E-2</v>
      </c>
    </row>
    <row r="28" spans="2:8">
      <c r="B28" s="1">
        <v>5</v>
      </c>
      <c r="C28" s="2">
        <v>-45287.96</v>
      </c>
      <c r="D28">
        <f t="shared" ref="D28:D35" si="1">C28-C$23</f>
        <v>1642.1100000000006</v>
      </c>
      <c r="F28" s="1">
        <v>9.2999999999999999E-2</v>
      </c>
    </row>
    <row r="29" spans="2:8">
      <c r="B29" s="1">
        <v>4.5</v>
      </c>
      <c r="C29" s="2">
        <v>-45314.13</v>
      </c>
      <c r="D29">
        <f t="shared" si="1"/>
        <v>1615.9400000000023</v>
      </c>
      <c r="F29" s="1">
        <v>9.8000000000000004E-2</v>
      </c>
    </row>
    <row r="30" spans="2:8">
      <c r="B30" s="1">
        <v>4</v>
      </c>
      <c r="C30" s="2">
        <v>-45345.45</v>
      </c>
      <c r="D30">
        <f t="shared" si="1"/>
        <v>1584.6200000000026</v>
      </c>
      <c r="F30" s="1">
        <v>0.104</v>
      </c>
    </row>
    <row r="31" spans="2:8">
      <c r="B31" s="1">
        <v>3.5</v>
      </c>
      <c r="C31" s="2">
        <v>-45380.77</v>
      </c>
      <c r="D31">
        <f t="shared" si="1"/>
        <v>1549.3000000000029</v>
      </c>
      <c r="F31" s="1">
        <v>0.111</v>
      </c>
    </row>
    <row r="32" spans="2:8">
      <c r="B32" s="1">
        <v>3</v>
      </c>
      <c r="C32" s="2">
        <v>-45422.559999999998</v>
      </c>
      <c r="D32">
        <f t="shared" si="1"/>
        <v>1507.510000000002</v>
      </c>
      <c r="F32" s="1">
        <v>0.121</v>
      </c>
    </row>
    <row r="33" spans="2:6">
      <c r="B33" s="1">
        <v>2.5</v>
      </c>
      <c r="C33" s="2">
        <v>-45474.41</v>
      </c>
      <c r="D33">
        <f t="shared" si="1"/>
        <v>1455.6599999999962</v>
      </c>
      <c r="F33" s="1">
        <v>0.13500000000000001</v>
      </c>
    </row>
    <row r="34" spans="2:6">
      <c r="B34" s="1">
        <v>2</v>
      </c>
      <c r="C34" s="2">
        <v>-45535.37</v>
      </c>
      <c r="D34">
        <f t="shared" si="1"/>
        <v>1394.6999999999971</v>
      </c>
      <c r="F34" s="1">
        <v>0.151</v>
      </c>
    </row>
    <row r="35" spans="2:6">
      <c r="B35" s="1">
        <v>1.5</v>
      </c>
      <c r="C35" s="2">
        <v>-45614.77</v>
      </c>
      <c r="D35">
        <f t="shared" si="1"/>
        <v>1315.3000000000029</v>
      </c>
      <c r="F35" s="1">
        <v>0.17499999999999999</v>
      </c>
    </row>
    <row r="36" spans="2:6">
      <c r="B36" s="1">
        <v>1</v>
      </c>
      <c r="C36" s="2">
        <v>-45740.72</v>
      </c>
      <c r="D36">
        <f>C36-C$23</f>
        <v>1189.3499999999985</v>
      </c>
      <c r="F36" s="1">
        <v>0.215</v>
      </c>
    </row>
    <row r="37" spans="2:6">
      <c r="B37" s="1">
        <v>0.9</v>
      </c>
      <c r="C37" s="2">
        <v>-45772.11</v>
      </c>
      <c r="D37">
        <f t="shared" ref="D37:D48" si="2">C37-C$23</f>
        <v>1157.9599999999991</v>
      </c>
      <c r="F37" s="1">
        <v>0.22600000000000001</v>
      </c>
    </row>
    <row r="38" spans="2:6">
      <c r="B38" s="1">
        <v>0.8</v>
      </c>
      <c r="C38" s="2">
        <v>-45805.7</v>
      </c>
      <c r="D38">
        <f t="shared" si="2"/>
        <v>1124.3700000000026</v>
      </c>
      <c r="F38" s="1">
        <v>0.23899999999999999</v>
      </c>
    </row>
    <row r="39" spans="2:6">
      <c r="B39" s="1">
        <v>0.70000000000000007</v>
      </c>
      <c r="C39" s="2">
        <v>-45842.43</v>
      </c>
      <c r="D39">
        <f t="shared" si="2"/>
        <v>1087.6399999999994</v>
      </c>
      <c r="F39" s="1">
        <v>0.255</v>
      </c>
    </row>
    <row r="40" spans="2:6">
      <c r="B40" s="1">
        <v>0.60000000000000009</v>
      </c>
      <c r="C40" s="2">
        <v>-45883.16</v>
      </c>
      <c r="D40">
        <f t="shared" si="2"/>
        <v>1046.9099999999962</v>
      </c>
      <c r="F40" s="1">
        <v>0.27500000000000002</v>
      </c>
    </row>
    <row r="41" spans="2:6">
      <c r="B41" s="1">
        <v>0.50000000000000011</v>
      </c>
      <c r="C41" s="2">
        <v>-45945.18</v>
      </c>
      <c r="D41">
        <f t="shared" si="2"/>
        <v>984.88999999999942</v>
      </c>
      <c r="F41" s="1">
        <v>0.309</v>
      </c>
    </row>
    <row r="42" spans="2:6">
      <c r="B42" s="1">
        <v>0.40000000000000013</v>
      </c>
      <c r="C42" s="2">
        <v>-46017.72</v>
      </c>
      <c r="D42">
        <f t="shared" si="2"/>
        <v>912.34999999999854</v>
      </c>
      <c r="F42" s="1">
        <v>0.34699999999999998</v>
      </c>
    </row>
    <row r="43" spans="2:6">
      <c r="B43" s="1">
        <v>0.30000000000000016</v>
      </c>
      <c r="C43" s="2">
        <v>-46093.91</v>
      </c>
      <c r="D43">
        <f t="shared" si="2"/>
        <v>836.15999999999622</v>
      </c>
      <c r="F43" s="1">
        <v>0.38900000000000001</v>
      </c>
    </row>
    <row r="44" spans="2:6">
      <c r="B44" s="1">
        <v>0.20000000000000015</v>
      </c>
      <c r="C44" s="2">
        <v>-46208.45</v>
      </c>
      <c r="D44">
        <f t="shared" si="2"/>
        <v>721.62000000000262</v>
      </c>
      <c r="F44" s="1">
        <v>0.47099999999999997</v>
      </c>
    </row>
    <row r="45" spans="2:6">
      <c r="B45" s="1">
        <v>0.10000000000000014</v>
      </c>
      <c r="C45" s="2">
        <v>-46418.04</v>
      </c>
      <c r="D45">
        <f t="shared" si="2"/>
        <v>512.02999999999884</v>
      </c>
      <c r="F45" s="1">
        <v>0.63600000000000001</v>
      </c>
    </row>
    <row r="46" spans="2:6">
      <c r="B46" s="1">
        <v>0.05</v>
      </c>
      <c r="C46" s="2">
        <v>-46569.72</v>
      </c>
      <c r="D46">
        <f t="shared" ref="D46" si="3">C46-C$23</f>
        <v>360.34999999999854</v>
      </c>
      <c r="F46" s="1">
        <v>0.79200000000000004</v>
      </c>
    </row>
    <row r="47" spans="2:6">
      <c r="B47" s="1">
        <v>2.5000000000000001E-2</v>
      </c>
      <c r="C47" s="2">
        <v>-46723.16</v>
      </c>
      <c r="D47">
        <f>C47-C$23</f>
        <v>206.90999999999622</v>
      </c>
      <c r="F47" s="1">
        <v>0.95199999999999996</v>
      </c>
    </row>
    <row r="48" spans="2:6">
      <c r="B48" s="1">
        <v>1.3877787807814457E-16</v>
      </c>
      <c r="C48" s="2">
        <v>-46930.07</v>
      </c>
      <c r="D48">
        <f t="shared" si="2"/>
        <v>0</v>
      </c>
      <c r="F48" s="1">
        <v>1.373</v>
      </c>
    </row>
  </sheetData>
  <mergeCells count="3">
    <mergeCell ref="M7:O8"/>
    <mergeCell ref="V7:X8"/>
    <mergeCell ref="AG7:AI8"/>
  </mergeCells>
  <hyperlinks>
    <hyperlink ref="C11" r:id="rId1" display="MTH1_3ZR0_A_plus_B_Opt_1p000.arc"/>
    <hyperlink ref="C12" r:id="rId2" display="MTH1_3ZR0_A_plus_B_Opt_0p900.arc"/>
    <hyperlink ref="C13" r:id="rId3" display="MTH1_3ZR0_A_plus_B_Opt_0p800.arc"/>
    <hyperlink ref="C14" r:id="rId4" display="MTH1_3ZR0_A_plus_B_Opt_0p700.arc"/>
    <hyperlink ref="C15" r:id="rId5" display="MTH1_3ZR0_A_plus_B_Opt_0p600.arc"/>
    <hyperlink ref="C16" r:id="rId6" display="MTH1_3ZR0_A_plus_B_Opt_0p500.arc"/>
    <hyperlink ref="C3" r:id="rId7" display="MTH1_3ZR0_A_plus_B_Opt_5p000.arc"/>
    <hyperlink ref="C4" r:id="rId8" display="MTH1_3ZR0_A_plus_B_Opt_4p500.arc"/>
    <hyperlink ref="C5" r:id="rId9" display="MTH1_3ZR0_A_plus_B_Opt_4p000.arc"/>
    <hyperlink ref="C6" r:id="rId10" display="MTH1_3ZR0_A_plus_B_Opt_3p500.arc"/>
    <hyperlink ref="C7" r:id="rId11" display="MTH1_3ZR0_A_plus_B_Opt_3p000.arc"/>
    <hyperlink ref="C8" r:id="rId12" display="MTH1_3ZR0_A_plus_B_Opt_2p500.arc"/>
    <hyperlink ref="C9" r:id="rId13" display="MTH1_3ZR0_A_plus_B_Opt_2p000.arc"/>
    <hyperlink ref="C10" r:id="rId14" display="MTH1_3ZR0_A_plus_B_Opt_1p500.arc"/>
    <hyperlink ref="C17" r:id="rId15" display="MTH1_3ZR0_A_plus_B_Opt_0p400.arc"/>
    <hyperlink ref="C18" r:id="rId16" display="MTH1_3ZR0_A_plus_B_Opt_0p300.arc"/>
    <hyperlink ref="C19" r:id="rId17" display="MTH1_3ZR0_A_plus_B_Opt_0p200.arc"/>
    <hyperlink ref="C20" r:id="rId18" display="MTH1_3ZR0_A_plus_B_Opt_0p100.arc"/>
    <hyperlink ref="C23" r:id="rId19" display="MTH1_3ZR0_A_plus_B_Opt_0p000.arc"/>
    <hyperlink ref="C2" r:id="rId20" display="PDB Original geometry.arc"/>
    <hyperlink ref="C27" r:id="rId21" display="MTH1_3ZR0_A_plus_B_Opt_5p000.arc"/>
    <hyperlink ref="C21" r:id="rId22" display="MTH1_3ZR0_A_plus_B_Opt_0p0500.arc"/>
    <hyperlink ref="C22" r:id="rId23" display="MTH1_3ZR0_A_plus_B_Opt_0p025.arc"/>
    <hyperlink ref="C36" r:id="rId24" display="MTH1_3ZR0_A_plus_B_Opt_1p000.arc"/>
    <hyperlink ref="C37" r:id="rId25" display="MTH1_3ZR0_A_plus_B_Opt_0p900.arc"/>
    <hyperlink ref="C38" r:id="rId26" display="MTH1_3ZR0_A_plus_B_Opt_0p800.arc"/>
    <hyperlink ref="C39" r:id="rId27" display="MTH1_3ZR0_A_plus_B_Opt_0p700.arc"/>
    <hyperlink ref="C40" r:id="rId28" display="MTH1_3ZR0_A_plus_B_Opt_0p600.arc"/>
    <hyperlink ref="C41" r:id="rId29" display="MTH1_3ZR0_A_plus_B_Opt_0p500.arc"/>
    <hyperlink ref="C28" r:id="rId30" display="MTH1_3ZR0_A_plus_B_Opt_5p000.arc"/>
    <hyperlink ref="C29" r:id="rId31" display="MTH1_3ZR0_A_plus_B_Opt_4p500.arc"/>
    <hyperlink ref="C30" r:id="rId32" display="MTH1_3ZR0_A_plus_B_Opt_4p000.arc"/>
    <hyperlink ref="C31" r:id="rId33" display="MTH1_3ZR0_A_plus_B_Opt_3p500.arc"/>
    <hyperlink ref="C32" r:id="rId34" display="MTH1_3ZR0_A_plus_B_Opt_3p000.arc"/>
    <hyperlink ref="C33" r:id="rId35" display="MTH1_3ZR0_A_plus_B_Opt_2p500.arc"/>
    <hyperlink ref="C34" r:id="rId36" display="MTH1_3ZR0_A_plus_B_Opt_2p000.arc"/>
    <hyperlink ref="C35" r:id="rId37" display="MTH1_3ZR0_A_plus_B_Opt_1p500.arc"/>
    <hyperlink ref="C42" r:id="rId38" display="MTH1_3ZR0_A_plus_B_Opt_0p400.arc"/>
    <hyperlink ref="C43" r:id="rId39" display="MTH1_3ZR0_A_plus_B_Opt_0p300.arc"/>
    <hyperlink ref="C44" r:id="rId40" display="MTH1_3ZR0_A_plus_B_Opt_0p200.arc"/>
    <hyperlink ref="C45" r:id="rId41" display="MTH1_3ZR0_A_plus_B_Opt_0p100.arc"/>
    <hyperlink ref="C48" r:id="rId42" display="MTH1_3ZR0_A_plus_B_Opt_0p000.arc"/>
    <hyperlink ref="C46" r:id="rId43" display="MTH1_3ZR0_A_plus_B_Opt_0p0500.arc"/>
    <hyperlink ref="C47" r:id="rId44" display="MTH1_3ZR0_A_plus_B_Opt_0p025.arc"/>
    <hyperlink ref="C26" r:id="rId45" display="PDB Original geometry.arc"/>
  </hyperlinks>
  <pageMargins left="0.7" right="0.7" top="0.75" bottom="0.75" header="0.3" footer="0.3"/>
  <pageSetup orientation="portrait" r:id="rId46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of GEO_REF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Ryan</dc:creator>
  <cp:lastModifiedBy>jstewart</cp:lastModifiedBy>
  <dcterms:created xsi:type="dcterms:W3CDTF">2014-12-09T21:07:56Z</dcterms:created>
  <dcterms:modified xsi:type="dcterms:W3CDTF">2016-03-11T20:32:36Z</dcterms:modified>
</cp:coreProperties>
</file>