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0DE5451A-4FDE-4A5E-965C-414B3219C4B1}" xr6:coauthVersionLast="47" xr6:coauthVersionMax="47" xr10:uidLastSave="{00000000-0000-0000-0000-000000000000}"/>
  <bookViews>
    <workbookView xWindow="1590" yWindow="225" windowWidth="2089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6" i="1"/>
  <c r="D5" i="1"/>
  <c r="B12" i="1"/>
  <c r="M46" i="1"/>
  <c r="M180" i="1"/>
  <c r="M186" i="1"/>
  <c r="M234" i="1"/>
  <c r="M235" i="1"/>
  <c r="M238" i="1"/>
  <c r="M302" i="1"/>
  <c r="M456" i="1"/>
  <c r="M462" i="1"/>
  <c r="M475" i="1"/>
  <c r="M499" i="1"/>
  <c r="M500" i="1"/>
  <c r="J45" i="1"/>
  <c r="J105" i="1"/>
  <c r="J115" i="1"/>
  <c r="J136" i="1"/>
  <c r="J137" i="1"/>
  <c r="J139" i="1"/>
  <c r="J175" i="1"/>
  <c r="J225" i="1"/>
  <c r="J226" i="1"/>
  <c r="J236" i="1"/>
  <c r="J240" i="1"/>
  <c r="J253" i="1"/>
  <c r="J265" i="1"/>
  <c r="J326" i="1"/>
  <c r="J330" i="1"/>
  <c r="J331" i="1"/>
  <c r="J336" i="1"/>
  <c r="J340" i="1"/>
  <c r="J366" i="1"/>
  <c r="J415" i="1"/>
  <c r="J416" i="1"/>
  <c r="J420" i="1"/>
  <c r="J424" i="1"/>
  <c r="J438" i="1"/>
  <c r="J453" i="1"/>
  <c r="N11" i="1"/>
  <c r="N12" i="1"/>
  <c r="N14" i="1"/>
  <c r="N17" i="1"/>
  <c r="N23" i="1"/>
  <c r="N47" i="1"/>
  <c r="N96" i="1"/>
  <c r="N98" i="1"/>
  <c r="N103" i="1"/>
  <c r="N106" i="1"/>
  <c r="N119" i="1"/>
  <c r="N131" i="1"/>
  <c r="N184" i="1"/>
  <c r="N187" i="1"/>
  <c r="N190" i="1"/>
  <c r="N192" i="1"/>
  <c r="N197" i="1"/>
  <c r="N218" i="1"/>
  <c r="N256" i="1"/>
  <c r="N259" i="1"/>
  <c r="N262" i="1"/>
  <c r="N266" i="1"/>
  <c r="N275" i="1"/>
  <c r="N285" i="1"/>
  <c r="N320" i="1"/>
  <c r="N324" i="1"/>
  <c r="N335" i="1"/>
  <c r="N336" i="1"/>
  <c r="N338" i="1"/>
  <c r="N350" i="1"/>
  <c r="N392" i="1"/>
  <c r="N394" i="1"/>
  <c r="N396" i="1"/>
  <c r="N397" i="1"/>
  <c r="N400" i="1"/>
  <c r="N423" i="1"/>
  <c r="N454" i="1"/>
  <c r="N456" i="1"/>
  <c r="N457" i="1"/>
  <c r="N458" i="1"/>
  <c r="N461" i="1"/>
  <c r="N48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7" i="1"/>
  <c r="E12" i="1"/>
  <c r="M245" i="1" s="1"/>
  <c r="F16" i="1"/>
  <c r="E16" i="1"/>
  <c r="N479" i="1" l="1"/>
  <c r="N414" i="1"/>
  <c r="N344" i="1"/>
  <c r="N282" i="1"/>
  <c r="N217" i="1"/>
  <c r="N130" i="1"/>
  <c r="N46" i="1"/>
  <c r="J449" i="1"/>
  <c r="J363" i="1"/>
  <c r="J264" i="1"/>
  <c r="J157" i="1"/>
  <c r="J44" i="1"/>
  <c r="M296" i="1"/>
  <c r="N474" i="1"/>
  <c r="N410" i="1"/>
  <c r="N343" i="1"/>
  <c r="N279" i="1"/>
  <c r="N206" i="1"/>
  <c r="N123" i="1"/>
  <c r="N36" i="1"/>
  <c r="J443" i="1"/>
  <c r="J354" i="1"/>
  <c r="J260" i="1"/>
  <c r="J149" i="1"/>
  <c r="J15" i="1"/>
  <c r="M290" i="1"/>
  <c r="N466" i="1"/>
  <c r="N404" i="1"/>
  <c r="N340" i="1"/>
  <c r="N278" i="1"/>
  <c r="N201" i="1"/>
  <c r="N121" i="1"/>
  <c r="N30" i="1"/>
  <c r="J440" i="1"/>
  <c r="J346" i="1"/>
  <c r="J256" i="1"/>
  <c r="J146" i="1"/>
  <c r="M506" i="1"/>
  <c r="M285" i="1"/>
  <c r="N462" i="1"/>
  <c r="N403" i="1"/>
  <c r="N339" i="1"/>
  <c r="N276" i="1"/>
  <c r="N198" i="1"/>
  <c r="N120" i="1"/>
  <c r="N24" i="1"/>
  <c r="J439" i="1"/>
  <c r="J343" i="1"/>
  <c r="J254" i="1"/>
  <c r="J141" i="1"/>
  <c r="M502" i="1"/>
  <c r="M27" i="1"/>
  <c r="M37" i="1"/>
  <c r="M63" i="1"/>
  <c r="M94" i="1"/>
  <c r="M119" i="1"/>
  <c r="M144" i="1"/>
  <c r="M174" i="1"/>
  <c r="M199" i="1"/>
  <c r="M224" i="1"/>
  <c r="M254" i="1"/>
  <c r="M279" i="1"/>
  <c r="M304" i="1"/>
  <c r="M334" i="1"/>
  <c r="M359" i="1"/>
  <c r="M384" i="1"/>
  <c r="M414" i="1"/>
  <c r="M439" i="1"/>
  <c r="M464" i="1"/>
  <c r="M494" i="1"/>
  <c r="J17" i="1"/>
  <c r="J41" i="1"/>
  <c r="J65" i="1"/>
  <c r="J93" i="1"/>
  <c r="J117" i="1"/>
  <c r="M10" i="1"/>
  <c r="M38" i="1"/>
  <c r="M64" i="1"/>
  <c r="M95" i="1"/>
  <c r="M120" i="1"/>
  <c r="M145" i="1"/>
  <c r="M175" i="1"/>
  <c r="M200" i="1"/>
  <c r="M225" i="1"/>
  <c r="M255" i="1"/>
  <c r="M280" i="1"/>
  <c r="M305" i="1"/>
  <c r="M335" i="1"/>
  <c r="M360" i="1"/>
  <c r="M385" i="1"/>
  <c r="M415" i="1"/>
  <c r="M440" i="1"/>
  <c r="M465" i="1"/>
  <c r="M495" i="1"/>
  <c r="J18" i="1"/>
  <c r="J42" i="1"/>
  <c r="J66" i="1"/>
  <c r="J94" i="1"/>
  <c r="J118" i="1"/>
  <c r="J142" i="1"/>
  <c r="J166" i="1"/>
  <c r="J194" i="1"/>
  <c r="J218" i="1"/>
  <c r="J242" i="1"/>
  <c r="J266" i="1"/>
  <c r="J294" i="1"/>
  <c r="J318" i="1"/>
  <c r="J341" i="1"/>
  <c r="J364" i="1"/>
  <c r="J389" i="1"/>
  <c r="J413" i="1"/>
  <c r="J436" i="1"/>
  <c r="J459" i="1"/>
  <c r="J482" i="1"/>
  <c r="J505" i="1"/>
  <c r="N31" i="1"/>
  <c r="N55" i="1"/>
  <c r="N78" i="1"/>
  <c r="N101" i="1"/>
  <c r="N124" i="1"/>
  <c r="N147" i="1"/>
  <c r="N172" i="1"/>
  <c r="N196" i="1"/>
  <c r="N219" i="1"/>
  <c r="N242" i="1"/>
  <c r="N265" i="1"/>
  <c r="N290" i="1"/>
  <c r="N314" i="1"/>
  <c r="N337" i="1"/>
  <c r="N360" i="1"/>
  <c r="N383" i="1"/>
  <c r="N406" i="1"/>
  <c r="N431" i="1"/>
  <c r="N455" i="1"/>
  <c r="N478" i="1"/>
  <c r="N501" i="1"/>
  <c r="M11" i="1"/>
  <c r="M226" i="1"/>
  <c r="M281" i="1"/>
  <c r="M336" i="1"/>
  <c r="M361" i="1"/>
  <c r="M416" i="1"/>
  <c r="M466" i="1"/>
  <c r="M496" i="1"/>
  <c r="J43" i="1"/>
  <c r="J95" i="1"/>
  <c r="J119" i="1"/>
  <c r="J169" i="1"/>
  <c r="J219" i="1"/>
  <c r="J269" i="1"/>
  <c r="J319" i="1"/>
  <c r="J365" i="1"/>
  <c r="J414" i="1"/>
  <c r="J460" i="1"/>
  <c r="J506" i="1"/>
  <c r="N56" i="1"/>
  <c r="N102" i="1"/>
  <c r="N125" i="1"/>
  <c r="N174" i="1"/>
  <c r="M39" i="1"/>
  <c r="M65" i="1"/>
  <c r="M96" i="1"/>
  <c r="M121" i="1"/>
  <c r="M146" i="1"/>
  <c r="M176" i="1"/>
  <c r="M201" i="1"/>
  <c r="M256" i="1"/>
  <c r="M306" i="1"/>
  <c r="M386" i="1"/>
  <c r="M441" i="1"/>
  <c r="J19" i="1"/>
  <c r="J69" i="1"/>
  <c r="J143" i="1"/>
  <c r="J195" i="1"/>
  <c r="J243" i="1"/>
  <c r="J295" i="1"/>
  <c r="J342" i="1"/>
  <c r="J390" i="1"/>
  <c r="J437" i="1"/>
  <c r="J483" i="1"/>
  <c r="N32" i="1"/>
  <c r="N79" i="1"/>
  <c r="N150" i="1"/>
  <c r="M15" i="1"/>
  <c r="M41" i="1"/>
  <c r="M70" i="1"/>
  <c r="M98" i="1"/>
  <c r="M123" i="1"/>
  <c r="M151" i="1"/>
  <c r="M178" i="1"/>
  <c r="M203" i="1"/>
  <c r="M231" i="1"/>
  <c r="M258" i="1"/>
  <c r="M283" i="1"/>
  <c r="M311" i="1"/>
  <c r="M338" i="1"/>
  <c r="M363" i="1"/>
  <c r="M391" i="1"/>
  <c r="M418" i="1"/>
  <c r="M443" i="1"/>
  <c r="M471" i="1"/>
  <c r="M498" i="1"/>
  <c r="M18" i="1"/>
  <c r="M44" i="1"/>
  <c r="M76" i="1"/>
  <c r="M101" i="1"/>
  <c r="M126" i="1"/>
  <c r="M156" i="1"/>
  <c r="M181" i="1"/>
  <c r="M206" i="1"/>
  <c r="M236" i="1"/>
  <c r="M261" i="1"/>
  <c r="M286" i="1"/>
  <c r="M316" i="1"/>
  <c r="M341" i="1"/>
  <c r="M366" i="1"/>
  <c r="M396" i="1"/>
  <c r="M421" i="1"/>
  <c r="M446" i="1"/>
  <c r="M476" i="1"/>
  <c r="M501" i="1"/>
  <c r="J24" i="1"/>
  <c r="J50" i="1"/>
  <c r="J76" i="1"/>
  <c r="J100" i="1"/>
  <c r="J124" i="1"/>
  <c r="J150" i="1"/>
  <c r="J176" i="1"/>
  <c r="J200" i="1"/>
  <c r="J224" i="1"/>
  <c r="J250" i="1"/>
  <c r="J276" i="1"/>
  <c r="J300" i="1"/>
  <c r="J324" i="1"/>
  <c r="J349" i="1"/>
  <c r="J373" i="1"/>
  <c r="J396" i="1"/>
  <c r="J419" i="1"/>
  <c r="J442" i="1"/>
  <c r="J465" i="1"/>
  <c r="J490" i="1"/>
  <c r="N15" i="1"/>
  <c r="N38" i="1"/>
  <c r="N61" i="1"/>
  <c r="N84" i="1"/>
  <c r="N107" i="1"/>
  <c r="N132" i="1"/>
  <c r="N156" i="1"/>
  <c r="N179" i="1"/>
  <c r="N202" i="1"/>
  <c r="M21" i="1"/>
  <c r="M50" i="1"/>
  <c r="M79" i="1"/>
  <c r="M104" i="1"/>
  <c r="M134" i="1"/>
  <c r="M159" i="1"/>
  <c r="M184" i="1"/>
  <c r="M214" i="1"/>
  <c r="M239" i="1"/>
  <c r="M264" i="1"/>
  <c r="M294" i="1"/>
  <c r="M319" i="1"/>
  <c r="M344" i="1"/>
  <c r="M374" i="1"/>
  <c r="M399" i="1"/>
  <c r="M424" i="1"/>
  <c r="M454" i="1"/>
  <c r="M479" i="1"/>
  <c r="M504" i="1"/>
  <c r="J29" i="1"/>
  <c r="J55" i="1"/>
  <c r="J79" i="1"/>
  <c r="J103" i="1"/>
  <c r="J129" i="1"/>
  <c r="J155" i="1"/>
  <c r="J179" i="1"/>
  <c r="J203" i="1"/>
  <c r="J229" i="1"/>
  <c r="J255" i="1"/>
  <c r="J279" i="1"/>
  <c r="J303" i="1"/>
  <c r="J329" i="1"/>
  <c r="J353" i="1"/>
  <c r="J376" i="1"/>
  <c r="J399" i="1"/>
  <c r="J422" i="1"/>
  <c r="J445" i="1"/>
  <c r="J470" i="1"/>
  <c r="J494" i="1"/>
  <c r="N18" i="1"/>
  <c r="N41" i="1"/>
  <c r="N64" i="1"/>
  <c r="N87" i="1"/>
  <c r="N112" i="1"/>
  <c r="N136" i="1"/>
  <c r="N159" i="1"/>
  <c r="N182" i="1"/>
  <c r="N205" i="1"/>
  <c r="N230" i="1"/>
  <c r="N254" i="1"/>
  <c r="N277" i="1"/>
  <c r="N300" i="1"/>
  <c r="N323" i="1"/>
  <c r="N346" i="1"/>
  <c r="N371" i="1"/>
  <c r="N395" i="1"/>
  <c r="N418" i="1"/>
  <c r="N441" i="1"/>
  <c r="N464" i="1"/>
  <c r="N487" i="1"/>
  <c r="M22" i="1"/>
  <c r="M51" i="1"/>
  <c r="M80" i="1"/>
  <c r="M105" i="1"/>
  <c r="M135" i="1"/>
  <c r="M160" i="1"/>
  <c r="M185" i="1"/>
  <c r="M215" i="1"/>
  <c r="M240" i="1"/>
  <c r="M265" i="1"/>
  <c r="M295" i="1"/>
  <c r="M320" i="1"/>
  <c r="M345" i="1"/>
  <c r="M375" i="1"/>
  <c r="M400" i="1"/>
  <c r="M425" i="1"/>
  <c r="M455" i="1"/>
  <c r="M480" i="1"/>
  <c r="M505" i="1"/>
  <c r="J30" i="1"/>
  <c r="J56" i="1"/>
  <c r="J80" i="1"/>
  <c r="J104" i="1"/>
  <c r="J130" i="1"/>
  <c r="J156" i="1"/>
  <c r="M24" i="1"/>
  <c r="M56" i="1"/>
  <c r="M82" i="1"/>
  <c r="M110" i="1"/>
  <c r="M137" i="1"/>
  <c r="M162" i="1"/>
  <c r="M190" i="1"/>
  <c r="M217" i="1"/>
  <c r="M242" i="1"/>
  <c r="M270" i="1"/>
  <c r="M297" i="1"/>
  <c r="M322" i="1"/>
  <c r="M350" i="1"/>
  <c r="M377" i="1"/>
  <c r="M402" i="1"/>
  <c r="M430" i="1"/>
  <c r="M457" i="1"/>
  <c r="M482" i="1"/>
  <c r="M7" i="1"/>
  <c r="J34" i="1"/>
  <c r="J58" i="1"/>
  <c r="J82" i="1"/>
  <c r="J106" i="1"/>
  <c r="J134" i="1"/>
  <c r="J158" i="1"/>
  <c r="J182" i="1"/>
  <c r="J206" i="1"/>
  <c r="J234" i="1"/>
  <c r="J258" i="1"/>
  <c r="J282" i="1"/>
  <c r="J306" i="1"/>
  <c r="J333" i="1"/>
  <c r="J356" i="1"/>
  <c r="J379" i="1"/>
  <c r="J402" i="1"/>
  <c r="J425" i="1"/>
  <c r="J450" i="1"/>
  <c r="J474" i="1"/>
  <c r="J497" i="1"/>
  <c r="N21" i="1"/>
  <c r="N44" i="1"/>
  <c r="N67" i="1"/>
  <c r="N92" i="1"/>
  <c r="N116" i="1"/>
  <c r="N139" i="1"/>
  <c r="N162" i="1"/>
  <c r="N185" i="1"/>
  <c r="N210" i="1"/>
  <c r="N234" i="1"/>
  <c r="N257" i="1"/>
  <c r="N280" i="1"/>
  <c r="N303" i="1"/>
  <c r="N326" i="1"/>
  <c r="N351" i="1"/>
  <c r="N375" i="1"/>
  <c r="N398" i="1"/>
  <c r="N421" i="1"/>
  <c r="N444" i="1"/>
  <c r="N467" i="1"/>
  <c r="N492" i="1"/>
  <c r="M25" i="1"/>
  <c r="M57" i="1"/>
  <c r="M83" i="1"/>
  <c r="M111" i="1"/>
  <c r="M138" i="1"/>
  <c r="M163" i="1"/>
  <c r="M191" i="1"/>
  <c r="M218" i="1"/>
  <c r="M243" i="1"/>
  <c r="M271" i="1"/>
  <c r="M298" i="1"/>
  <c r="M323" i="1"/>
  <c r="M351" i="1"/>
  <c r="M378" i="1"/>
  <c r="M403" i="1"/>
  <c r="M431" i="1"/>
  <c r="M458" i="1"/>
  <c r="M483" i="1"/>
  <c r="J9" i="1"/>
  <c r="J35" i="1"/>
  <c r="J59" i="1"/>
  <c r="J83" i="1"/>
  <c r="J109" i="1"/>
  <c r="J135" i="1"/>
  <c r="J159" i="1"/>
  <c r="J183" i="1"/>
  <c r="J209" i="1"/>
  <c r="J235" i="1"/>
  <c r="J259" i="1"/>
  <c r="J283" i="1"/>
  <c r="J309" i="1"/>
  <c r="J334" i="1"/>
  <c r="J357" i="1"/>
  <c r="J380" i="1"/>
  <c r="J403" i="1"/>
  <c r="J426" i="1"/>
  <c r="J451" i="1"/>
  <c r="J475" i="1"/>
  <c r="J498" i="1"/>
  <c r="N22" i="1"/>
  <c r="N45" i="1"/>
  <c r="N70" i="1"/>
  <c r="N94" i="1"/>
  <c r="N117" i="1"/>
  <c r="N140" i="1"/>
  <c r="N163" i="1"/>
  <c r="N186" i="1"/>
  <c r="N211" i="1"/>
  <c r="N235" i="1"/>
  <c r="N258" i="1"/>
  <c r="N281" i="1"/>
  <c r="N304" i="1"/>
  <c r="N327" i="1"/>
  <c r="N352" i="1"/>
  <c r="N376" i="1"/>
  <c r="N399" i="1"/>
  <c r="N422" i="1"/>
  <c r="N445" i="1"/>
  <c r="N470" i="1"/>
  <c r="N494" i="1"/>
  <c r="M31" i="1"/>
  <c r="M60" i="1"/>
  <c r="M86" i="1"/>
  <c r="M116" i="1"/>
  <c r="M141" i="1"/>
  <c r="M166" i="1"/>
  <c r="M196" i="1"/>
  <c r="M221" i="1"/>
  <c r="M246" i="1"/>
  <c r="M276" i="1"/>
  <c r="M301" i="1"/>
  <c r="M326" i="1"/>
  <c r="M356" i="1"/>
  <c r="M381" i="1"/>
  <c r="M406" i="1"/>
  <c r="M436" i="1"/>
  <c r="M461" i="1"/>
  <c r="M486" i="1"/>
  <c r="J14" i="1"/>
  <c r="J38" i="1"/>
  <c r="J62" i="1"/>
  <c r="J86" i="1"/>
  <c r="J114" i="1"/>
  <c r="J138" i="1"/>
  <c r="J162" i="1"/>
  <c r="J186" i="1"/>
  <c r="J214" i="1"/>
  <c r="J238" i="1"/>
  <c r="J262" i="1"/>
  <c r="J286" i="1"/>
  <c r="J314" i="1"/>
  <c r="J337" i="1"/>
  <c r="J360" i="1"/>
  <c r="J383" i="1"/>
  <c r="J406" i="1"/>
  <c r="J431" i="1"/>
  <c r="J455" i="1"/>
  <c r="J478" i="1"/>
  <c r="J501" i="1"/>
  <c r="N25" i="1"/>
  <c r="N50" i="1"/>
  <c r="N74" i="1"/>
  <c r="N97" i="1"/>
  <c r="M35" i="1"/>
  <c r="M61" i="1"/>
  <c r="M90" i="1"/>
  <c r="M117" i="1"/>
  <c r="M142" i="1"/>
  <c r="M170" i="1"/>
  <c r="M197" i="1"/>
  <c r="M222" i="1"/>
  <c r="M250" i="1"/>
  <c r="M14" i="1"/>
  <c r="M75" i="1"/>
  <c r="M131" i="1"/>
  <c r="M194" i="1"/>
  <c r="M251" i="1"/>
  <c r="M303" i="1"/>
  <c r="M358" i="1"/>
  <c r="M411" i="1"/>
  <c r="M463" i="1"/>
  <c r="J16" i="1"/>
  <c r="M16" i="1"/>
  <c r="M77" i="1"/>
  <c r="M136" i="1"/>
  <c r="M195" i="1"/>
  <c r="M257" i="1"/>
  <c r="M310" i="1"/>
  <c r="M362" i="1"/>
  <c r="M417" i="1"/>
  <c r="M470" i="1"/>
  <c r="J20" i="1"/>
  <c r="J63" i="1"/>
  <c r="J110" i="1"/>
  <c r="J153" i="1"/>
  <c r="J193" i="1"/>
  <c r="J230" i="1"/>
  <c r="J270" i="1"/>
  <c r="J305" i="1"/>
  <c r="J344" i="1"/>
  <c r="J381" i="1"/>
  <c r="J417" i="1"/>
  <c r="J454" i="1"/>
  <c r="J489" i="1"/>
  <c r="N26" i="1"/>
  <c r="N62" i="1"/>
  <c r="N99" i="1"/>
  <c r="N134" i="1"/>
  <c r="N166" i="1"/>
  <c r="N199" i="1"/>
  <c r="N227" i="1"/>
  <c r="N260" i="1"/>
  <c r="N287" i="1"/>
  <c r="N318" i="1"/>
  <c r="N345" i="1"/>
  <c r="N378" i="1"/>
  <c r="N405" i="1"/>
  <c r="N436" i="1"/>
  <c r="N463" i="1"/>
  <c r="N496" i="1"/>
  <c r="N135" i="1"/>
  <c r="M17" i="1"/>
  <c r="M78" i="1"/>
  <c r="M139" i="1"/>
  <c r="M198" i="1"/>
  <c r="M259" i="1"/>
  <c r="M314" i="1"/>
  <c r="M364" i="1"/>
  <c r="M419" i="1"/>
  <c r="M474" i="1"/>
  <c r="J21" i="1"/>
  <c r="J64" i="1"/>
  <c r="J113" i="1"/>
  <c r="J154" i="1"/>
  <c r="J196" i="1"/>
  <c r="J233" i="1"/>
  <c r="J273" i="1"/>
  <c r="J310" i="1"/>
  <c r="J345" i="1"/>
  <c r="J382" i="1"/>
  <c r="J418" i="1"/>
  <c r="J456" i="1"/>
  <c r="J491" i="1"/>
  <c r="N27" i="1"/>
  <c r="N63" i="1"/>
  <c r="N100" i="1"/>
  <c r="N167" i="1"/>
  <c r="N200" i="1"/>
  <c r="N231" i="1"/>
  <c r="N261" i="1"/>
  <c r="N291" i="1"/>
  <c r="N319" i="1"/>
  <c r="N347" i="1"/>
  <c r="N379" i="1"/>
  <c r="N407" i="1"/>
  <c r="N437" i="1"/>
  <c r="N465" i="1"/>
  <c r="N497" i="1"/>
  <c r="M19" i="1"/>
  <c r="M140" i="1"/>
  <c r="M202" i="1"/>
  <c r="M260" i="1"/>
  <c r="M315" i="1"/>
  <c r="M365" i="1"/>
  <c r="M420" i="1"/>
  <c r="J22" i="1"/>
  <c r="M20" i="1"/>
  <c r="M84" i="1"/>
  <c r="M143" i="1"/>
  <c r="M204" i="1"/>
  <c r="M262" i="1"/>
  <c r="M317" i="1"/>
  <c r="M370" i="1"/>
  <c r="M422" i="1"/>
  <c r="M477" i="1"/>
  <c r="J23" i="1"/>
  <c r="J73" i="1"/>
  <c r="J116" i="1"/>
  <c r="J160" i="1"/>
  <c r="J198" i="1"/>
  <c r="J237" i="1"/>
  <c r="J275" i="1"/>
  <c r="J315" i="1"/>
  <c r="J350" i="1"/>
  <c r="J385" i="1"/>
  <c r="J421" i="1"/>
  <c r="J458" i="1"/>
  <c r="J495" i="1"/>
  <c r="N34" i="1"/>
  <c r="N66" i="1"/>
  <c r="N104" i="1"/>
  <c r="N138" i="1"/>
  <c r="N171" i="1"/>
  <c r="N203" i="1"/>
  <c r="N236" i="1"/>
  <c r="N263" i="1"/>
  <c r="N294" i="1"/>
  <c r="N321" i="1"/>
  <c r="N354" i="1"/>
  <c r="N381" i="1"/>
  <c r="N411" i="1"/>
  <c r="N439" i="1"/>
  <c r="N471" i="1"/>
  <c r="N499" i="1"/>
  <c r="M23" i="1"/>
  <c r="M85" i="1"/>
  <c r="M150" i="1"/>
  <c r="M205" i="1"/>
  <c r="M263" i="1"/>
  <c r="M318" i="1"/>
  <c r="M371" i="1"/>
  <c r="M423" i="1"/>
  <c r="M478" i="1"/>
  <c r="J25" i="1"/>
  <c r="J74" i="1"/>
  <c r="J120" i="1"/>
  <c r="J161" i="1"/>
  <c r="J199" i="1"/>
  <c r="J239" i="1"/>
  <c r="J277" i="1"/>
  <c r="J316" i="1"/>
  <c r="J351" i="1"/>
  <c r="J386" i="1"/>
  <c r="J423" i="1"/>
  <c r="J461" i="1"/>
  <c r="J496" i="1"/>
  <c r="N35" i="1"/>
  <c r="N71" i="1"/>
  <c r="N105" i="1"/>
  <c r="N141" i="1"/>
  <c r="N175" i="1"/>
  <c r="N204" i="1"/>
  <c r="N237" i="1"/>
  <c r="N264" i="1"/>
  <c r="N295" i="1"/>
  <c r="N322" i="1"/>
  <c r="N355" i="1"/>
  <c r="N382" i="1"/>
  <c r="N412" i="1"/>
  <c r="N440" i="1"/>
  <c r="N472" i="1"/>
  <c r="N500" i="1"/>
  <c r="M26" i="1"/>
  <c r="M266" i="1"/>
  <c r="M376" i="1"/>
  <c r="M426" i="1"/>
  <c r="M481" i="1"/>
  <c r="J75" i="1"/>
  <c r="J121" i="1"/>
  <c r="J163" i="1"/>
  <c r="J201" i="1"/>
  <c r="M91" i="1"/>
  <c r="M154" i="1"/>
  <c r="M210" i="1"/>
  <c r="M321" i="1"/>
  <c r="J26" i="1"/>
  <c r="M30" i="1"/>
  <c r="M97" i="1"/>
  <c r="M155" i="1"/>
  <c r="M211" i="1"/>
  <c r="M274" i="1"/>
  <c r="M324" i="1"/>
  <c r="M379" i="1"/>
  <c r="M434" i="1"/>
  <c r="M484" i="1"/>
  <c r="J33" i="1"/>
  <c r="J77" i="1"/>
  <c r="J122" i="1"/>
  <c r="J164" i="1"/>
  <c r="J202" i="1"/>
  <c r="J241" i="1"/>
  <c r="J280" i="1"/>
  <c r="J320" i="1"/>
  <c r="J355" i="1"/>
  <c r="J393" i="1"/>
  <c r="J429" i="1"/>
  <c r="J463" i="1"/>
  <c r="J500" i="1"/>
  <c r="N37" i="1"/>
  <c r="N75" i="1"/>
  <c r="N110" i="1"/>
  <c r="N143" i="1"/>
  <c r="N177" i="1"/>
  <c r="N207" i="1"/>
  <c r="N239" i="1"/>
  <c r="N267" i="1"/>
  <c r="N297" i="1"/>
  <c r="N325" i="1"/>
  <c r="N357" i="1"/>
  <c r="N385" i="1"/>
  <c r="N415" i="1"/>
  <c r="N443" i="1"/>
  <c r="N475" i="1"/>
  <c r="N503" i="1"/>
  <c r="M100" i="1"/>
  <c r="M382" i="1"/>
  <c r="J37" i="1"/>
  <c r="J125" i="1"/>
  <c r="J205" i="1"/>
  <c r="J245" i="1"/>
  <c r="J322" i="1"/>
  <c r="J359" i="1"/>
  <c r="J433" i="1"/>
  <c r="J466" i="1"/>
  <c r="J503" i="1"/>
  <c r="N77" i="1"/>
  <c r="N114" i="1"/>
  <c r="N145" i="1"/>
  <c r="N214" i="1"/>
  <c r="N241" i="1"/>
  <c r="N271" i="1"/>
  <c r="N331" i="1"/>
  <c r="N359" i="1"/>
  <c r="N417" i="1"/>
  <c r="N477" i="1"/>
  <c r="M42" i="1"/>
  <c r="M438" i="1"/>
  <c r="J84" i="1"/>
  <c r="J173" i="1"/>
  <c r="J246" i="1"/>
  <c r="J323" i="1"/>
  <c r="J361" i="1"/>
  <c r="J434" i="1"/>
  <c r="J469" i="1"/>
  <c r="N42" i="1"/>
  <c r="N80" i="1"/>
  <c r="N115" i="1"/>
  <c r="N181" i="1"/>
  <c r="N215" i="1"/>
  <c r="N272" i="1"/>
  <c r="N301" i="1"/>
  <c r="N332" i="1"/>
  <c r="N390" i="1"/>
  <c r="N419" i="1"/>
  <c r="M36" i="1"/>
  <c r="M99" i="1"/>
  <c r="M157" i="1"/>
  <c r="M216" i="1"/>
  <c r="M275" i="1"/>
  <c r="M325" i="1"/>
  <c r="M380" i="1"/>
  <c r="M435" i="1"/>
  <c r="M485" i="1"/>
  <c r="J36" i="1"/>
  <c r="J78" i="1"/>
  <c r="J123" i="1"/>
  <c r="J165" i="1"/>
  <c r="J204" i="1"/>
  <c r="J244" i="1"/>
  <c r="J281" i="1"/>
  <c r="J321" i="1"/>
  <c r="J358" i="1"/>
  <c r="J394" i="1"/>
  <c r="J430" i="1"/>
  <c r="J464" i="1"/>
  <c r="J502" i="1"/>
  <c r="N39" i="1"/>
  <c r="N76" i="1"/>
  <c r="N111" i="1"/>
  <c r="N144" i="1"/>
  <c r="N178" i="1"/>
  <c r="N212" i="1"/>
  <c r="N240" i="1"/>
  <c r="N270" i="1"/>
  <c r="N298" i="1"/>
  <c r="N330" i="1"/>
  <c r="N358" i="1"/>
  <c r="N386" i="1"/>
  <c r="N416" i="1"/>
  <c r="N446" i="1"/>
  <c r="N476" i="1"/>
  <c r="N504" i="1"/>
  <c r="M40" i="1"/>
  <c r="M158" i="1"/>
  <c r="M219" i="1"/>
  <c r="M277" i="1"/>
  <c r="M330" i="1"/>
  <c r="M437" i="1"/>
  <c r="M490" i="1"/>
  <c r="J81" i="1"/>
  <c r="J170" i="1"/>
  <c r="J284" i="1"/>
  <c r="J395" i="1"/>
  <c r="N40" i="1"/>
  <c r="N180" i="1"/>
  <c r="N299" i="1"/>
  <c r="N387" i="1"/>
  <c r="N447" i="1"/>
  <c r="N505" i="1"/>
  <c r="M102" i="1"/>
  <c r="M161" i="1"/>
  <c r="M220" i="1"/>
  <c r="M278" i="1"/>
  <c r="M331" i="1"/>
  <c r="M383" i="1"/>
  <c r="M491" i="1"/>
  <c r="J39" i="1"/>
  <c r="J126" i="1"/>
  <c r="J210" i="1"/>
  <c r="J285" i="1"/>
  <c r="J397" i="1"/>
  <c r="J504" i="1"/>
  <c r="N146" i="1"/>
  <c r="N243" i="1"/>
  <c r="N361" i="1"/>
  <c r="M43" i="1"/>
  <c r="M103" i="1"/>
  <c r="M164" i="1"/>
  <c r="M223" i="1"/>
  <c r="M282" i="1"/>
  <c r="M337" i="1"/>
  <c r="M390" i="1"/>
  <c r="M442" i="1"/>
  <c r="M497" i="1"/>
  <c r="J40" i="1"/>
  <c r="J85" i="1"/>
  <c r="J133" i="1"/>
  <c r="J174" i="1"/>
  <c r="J213" i="1"/>
  <c r="J249" i="1"/>
  <c r="J289" i="1"/>
  <c r="J325" i="1"/>
  <c r="J362" i="1"/>
  <c r="J398" i="1"/>
  <c r="J435" i="1"/>
  <c r="J471" i="1"/>
  <c r="N10" i="1"/>
  <c r="N43" i="1"/>
  <c r="N81" i="1"/>
  <c r="N118" i="1"/>
  <c r="N151" i="1"/>
  <c r="N183" i="1"/>
  <c r="N216" i="1"/>
  <c r="N244" i="1"/>
  <c r="N274" i="1"/>
  <c r="N302" i="1"/>
  <c r="N334" i="1"/>
  <c r="N362" i="1"/>
  <c r="N391" i="1"/>
  <c r="N420" i="1"/>
  <c r="N451" i="1"/>
  <c r="N480" i="1"/>
  <c r="N7" i="1"/>
  <c r="M45" i="1"/>
  <c r="M106" i="1"/>
  <c r="M165" i="1"/>
  <c r="M230" i="1"/>
  <c r="M284" i="1"/>
  <c r="M339" i="1"/>
  <c r="M394" i="1"/>
  <c r="M444" i="1"/>
  <c r="M58" i="1"/>
  <c r="M118" i="1"/>
  <c r="M179" i="1"/>
  <c r="M237" i="1"/>
  <c r="M291" i="1"/>
  <c r="M343" i="1"/>
  <c r="M398" i="1"/>
  <c r="M451" i="1"/>
  <c r="M503" i="1"/>
  <c r="J49" i="1"/>
  <c r="J97" i="1"/>
  <c r="J140" i="1"/>
  <c r="J180" i="1"/>
  <c r="J220" i="1"/>
  <c r="J257" i="1"/>
  <c r="J297" i="1"/>
  <c r="J335" i="1"/>
  <c r="J370" i="1"/>
  <c r="J405" i="1"/>
  <c r="J441" i="1"/>
  <c r="J479" i="1"/>
  <c r="N16" i="1"/>
  <c r="N52" i="1"/>
  <c r="N86" i="1"/>
  <c r="N122" i="1"/>
  <c r="N157" i="1"/>
  <c r="N191" i="1"/>
  <c r="N221" i="1"/>
  <c r="N250" i="1"/>
  <c r="M62" i="1"/>
  <c r="M124" i="1"/>
  <c r="M182" i="1"/>
  <c r="M241" i="1"/>
  <c r="M299" i="1"/>
  <c r="M354" i="1"/>
  <c r="M404" i="1"/>
  <c r="M459" i="1"/>
  <c r="J10" i="1"/>
  <c r="J54" i="1"/>
  <c r="J99" i="1"/>
  <c r="J144" i="1"/>
  <c r="J184" i="1"/>
  <c r="J222" i="1"/>
  <c r="J261" i="1"/>
  <c r="J299" i="1"/>
  <c r="J338" i="1"/>
  <c r="J374" i="1"/>
  <c r="J410" i="1"/>
  <c r="J444" i="1"/>
  <c r="J481" i="1"/>
  <c r="N19" i="1"/>
  <c r="N57" i="1"/>
  <c r="N91" i="1"/>
  <c r="N126" i="1"/>
  <c r="N160" i="1"/>
  <c r="N194" i="1"/>
  <c r="N223" i="1"/>
  <c r="N252" i="1"/>
  <c r="N283" i="1"/>
  <c r="N312" i="1"/>
  <c r="N341" i="1"/>
  <c r="N370" i="1"/>
  <c r="N401" i="1"/>
  <c r="N430" i="1"/>
  <c r="N459" i="1"/>
  <c r="N486" i="1"/>
  <c r="M66" i="1"/>
  <c r="M125" i="1"/>
  <c r="M183" i="1"/>
  <c r="M244" i="1"/>
  <c r="M300" i="1"/>
  <c r="M355" i="1"/>
  <c r="M405" i="1"/>
  <c r="M460" i="1"/>
  <c r="J13" i="1"/>
  <c r="J57" i="1"/>
  <c r="J101" i="1"/>
  <c r="J145" i="1"/>
  <c r="J185" i="1"/>
  <c r="J223" i="1"/>
  <c r="J263" i="1"/>
  <c r="J301" i="1"/>
  <c r="J339" i="1"/>
  <c r="J375" i="1"/>
  <c r="J411" i="1"/>
  <c r="J446" i="1"/>
  <c r="J484" i="1"/>
  <c r="N20" i="1"/>
  <c r="N58" i="1"/>
  <c r="N95" i="1"/>
  <c r="N127" i="1"/>
  <c r="N161" i="1"/>
  <c r="N195" i="1"/>
  <c r="N224" i="1"/>
  <c r="N255" i="1"/>
  <c r="N284" i="1"/>
  <c r="N315" i="1"/>
  <c r="N342" i="1"/>
  <c r="N372" i="1"/>
  <c r="N402" i="1"/>
  <c r="N432" i="1"/>
  <c r="N460" i="1"/>
  <c r="N490" i="1"/>
  <c r="N317" i="1"/>
  <c r="N90" i="1"/>
  <c r="J409" i="1"/>
  <c r="M450" i="1"/>
  <c r="N450" i="1"/>
  <c r="N316" i="1"/>
  <c r="N170" i="1"/>
  <c r="J493" i="1"/>
  <c r="J313" i="1"/>
  <c r="J98" i="1"/>
  <c r="M171" i="1"/>
  <c r="N502" i="1"/>
  <c r="N442" i="1"/>
  <c r="N377" i="1"/>
  <c r="N311" i="1"/>
  <c r="N246" i="1"/>
  <c r="N165" i="1"/>
  <c r="N83" i="1"/>
  <c r="J486" i="1"/>
  <c r="J401" i="1"/>
  <c r="J304" i="1"/>
  <c r="J216" i="1"/>
  <c r="J96" i="1"/>
  <c r="M410" i="1"/>
  <c r="M130" i="1"/>
  <c r="N452" i="1"/>
  <c r="N176" i="1"/>
  <c r="M177" i="1"/>
  <c r="N380" i="1"/>
  <c r="N247" i="1"/>
  <c r="N85" i="1"/>
  <c r="J404" i="1"/>
  <c r="J217" i="1"/>
  <c r="M445" i="1"/>
  <c r="N498" i="1"/>
  <c r="N438" i="1"/>
  <c r="N374" i="1"/>
  <c r="N310" i="1"/>
  <c r="N245" i="1"/>
  <c r="N164" i="1"/>
  <c r="N82" i="1"/>
  <c r="J485" i="1"/>
  <c r="J400" i="1"/>
  <c r="J302" i="1"/>
  <c r="J215" i="1"/>
  <c r="J90" i="1"/>
  <c r="M401" i="1"/>
  <c r="M122" i="1"/>
  <c r="J221" i="1"/>
  <c r="M397" i="1"/>
  <c r="M114" i="1"/>
  <c r="N485" i="1"/>
  <c r="N427" i="1"/>
  <c r="N365" i="1"/>
  <c r="N305" i="1"/>
  <c r="N226" i="1"/>
  <c r="N154" i="1"/>
  <c r="N60" i="1"/>
  <c r="J476" i="1"/>
  <c r="J378" i="1"/>
  <c r="J293" i="1"/>
  <c r="J189" i="1"/>
  <c r="J61" i="1"/>
  <c r="M357" i="1"/>
  <c r="M81" i="1"/>
  <c r="J317" i="1"/>
  <c r="J89" i="1"/>
  <c r="J70" i="1"/>
  <c r="M346" i="1"/>
  <c r="N483" i="1"/>
  <c r="N425" i="1"/>
  <c r="N363" i="1"/>
  <c r="N292" i="1"/>
  <c r="N222" i="1"/>
  <c r="N142" i="1"/>
  <c r="N54" i="1"/>
  <c r="J462" i="1"/>
  <c r="J371" i="1"/>
  <c r="J278" i="1"/>
  <c r="J178" i="1"/>
  <c r="J53" i="1"/>
  <c r="M342" i="1"/>
  <c r="M59" i="1"/>
  <c r="N384" i="1"/>
  <c r="N251" i="1"/>
  <c r="J499" i="1"/>
  <c r="J102" i="1"/>
  <c r="N506" i="1"/>
  <c r="N495" i="1"/>
  <c r="N435" i="1"/>
  <c r="N367" i="1"/>
  <c r="N307" i="1"/>
  <c r="N238" i="1"/>
  <c r="N158" i="1"/>
  <c r="N72" i="1"/>
  <c r="J480" i="1"/>
  <c r="J391" i="1"/>
  <c r="J298" i="1"/>
  <c r="J197" i="1"/>
  <c r="M115" i="1"/>
  <c r="N491" i="1"/>
  <c r="N434" i="1"/>
  <c r="N366" i="1"/>
  <c r="N306" i="1"/>
  <c r="N232" i="1"/>
  <c r="N155" i="1"/>
  <c r="N65" i="1"/>
  <c r="J477" i="1"/>
  <c r="J384" i="1"/>
  <c r="J296" i="1"/>
  <c r="J190" i="1"/>
  <c r="M395" i="1"/>
  <c r="N484" i="1"/>
  <c r="N426" i="1"/>
  <c r="N364" i="1"/>
  <c r="N296" i="1"/>
  <c r="N225" i="1"/>
  <c r="N152" i="1"/>
  <c r="N59" i="1"/>
  <c r="J473" i="1"/>
  <c r="J377" i="1"/>
  <c r="J290" i="1"/>
  <c r="J181" i="1"/>
  <c r="J60" i="1"/>
  <c r="M71" i="1"/>
  <c r="N482" i="1"/>
  <c r="N424" i="1"/>
  <c r="N356" i="1"/>
  <c r="N286" i="1"/>
  <c r="N220" i="1"/>
  <c r="N137" i="1"/>
  <c r="N51" i="1"/>
  <c r="J457" i="1"/>
  <c r="J369" i="1"/>
  <c r="J274" i="1"/>
  <c r="J177" i="1"/>
  <c r="J46" i="1"/>
  <c r="M340" i="1"/>
  <c r="M55" i="1"/>
  <c r="M74" i="1"/>
  <c r="M54" i="1"/>
  <c r="M34" i="1"/>
  <c r="N493" i="1"/>
  <c r="N473" i="1"/>
  <c r="N453" i="1"/>
  <c r="N433" i="1"/>
  <c r="N413" i="1"/>
  <c r="N393" i="1"/>
  <c r="N373" i="1"/>
  <c r="N353" i="1"/>
  <c r="N333" i="1"/>
  <c r="N313" i="1"/>
  <c r="N293" i="1"/>
  <c r="N273" i="1"/>
  <c r="N253" i="1"/>
  <c r="N233" i="1"/>
  <c r="N213" i="1"/>
  <c r="N193" i="1"/>
  <c r="N173" i="1"/>
  <c r="N153" i="1"/>
  <c r="N133" i="1"/>
  <c r="N113" i="1"/>
  <c r="N93" i="1"/>
  <c r="N73" i="1"/>
  <c r="N53" i="1"/>
  <c r="N33" i="1"/>
  <c r="N13" i="1"/>
  <c r="J492" i="1"/>
  <c r="J472" i="1"/>
  <c r="J452" i="1"/>
  <c r="J432" i="1"/>
  <c r="J412" i="1"/>
  <c r="J392" i="1"/>
  <c r="J372" i="1"/>
  <c r="J352" i="1"/>
  <c r="J332" i="1"/>
  <c r="J312" i="1"/>
  <c r="J292" i="1"/>
  <c r="J272" i="1"/>
  <c r="J252" i="1"/>
  <c r="J232" i="1"/>
  <c r="J212" i="1"/>
  <c r="J192" i="1"/>
  <c r="J172" i="1"/>
  <c r="J152" i="1"/>
  <c r="J132" i="1"/>
  <c r="J112" i="1"/>
  <c r="J92" i="1"/>
  <c r="J72" i="1"/>
  <c r="J52" i="1"/>
  <c r="J32" i="1"/>
  <c r="J12" i="1"/>
  <c r="M493" i="1"/>
  <c r="M473" i="1"/>
  <c r="M453" i="1"/>
  <c r="M433" i="1"/>
  <c r="M413" i="1"/>
  <c r="M393" i="1"/>
  <c r="M373" i="1"/>
  <c r="M353" i="1"/>
  <c r="M333" i="1"/>
  <c r="M313" i="1"/>
  <c r="M293" i="1"/>
  <c r="M273" i="1"/>
  <c r="M253" i="1"/>
  <c r="M233" i="1"/>
  <c r="M213" i="1"/>
  <c r="M193" i="1"/>
  <c r="M173" i="1"/>
  <c r="M153" i="1"/>
  <c r="M133" i="1"/>
  <c r="M113" i="1"/>
  <c r="M93" i="1"/>
  <c r="M73" i="1"/>
  <c r="M53" i="1"/>
  <c r="M33" i="1"/>
  <c r="M13" i="1"/>
  <c r="J311" i="1"/>
  <c r="J291" i="1"/>
  <c r="J271" i="1"/>
  <c r="J251" i="1"/>
  <c r="J231" i="1"/>
  <c r="J211" i="1"/>
  <c r="J191" i="1"/>
  <c r="J171" i="1"/>
  <c r="J151" i="1"/>
  <c r="J131" i="1"/>
  <c r="J111" i="1"/>
  <c r="J91" i="1"/>
  <c r="J71" i="1"/>
  <c r="J51" i="1"/>
  <c r="J31" i="1"/>
  <c r="J11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N489" i="1"/>
  <c r="N469" i="1"/>
  <c r="N449" i="1"/>
  <c r="N429" i="1"/>
  <c r="N409" i="1"/>
  <c r="N389" i="1"/>
  <c r="N369" i="1"/>
  <c r="N349" i="1"/>
  <c r="N329" i="1"/>
  <c r="N309" i="1"/>
  <c r="N289" i="1"/>
  <c r="N269" i="1"/>
  <c r="N249" i="1"/>
  <c r="N229" i="1"/>
  <c r="N209" i="1"/>
  <c r="N189" i="1"/>
  <c r="N169" i="1"/>
  <c r="N149" i="1"/>
  <c r="N129" i="1"/>
  <c r="N109" i="1"/>
  <c r="N89" i="1"/>
  <c r="N69" i="1"/>
  <c r="N49" i="1"/>
  <c r="N29" i="1"/>
  <c r="N9" i="1"/>
  <c r="J488" i="1"/>
  <c r="J468" i="1"/>
  <c r="J448" i="1"/>
  <c r="J428" i="1"/>
  <c r="J408" i="1"/>
  <c r="J388" i="1"/>
  <c r="J368" i="1"/>
  <c r="J348" i="1"/>
  <c r="J328" i="1"/>
  <c r="J308" i="1"/>
  <c r="J288" i="1"/>
  <c r="J268" i="1"/>
  <c r="J248" i="1"/>
  <c r="J228" i="1"/>
  <c r="J208" i="1"/>
  <c r="J188" i="1"/>
  <c r="J168" i="1"/>
  <c r="J148" i="1"/>
  <c r="J128" i="1"/>
  <c r="J108" i="1"/>
  <c r="J88" i="1"/>
  <c r="J68" i="1"/>
  <c r="J48" i="1"/>
  <c r="J28" i="1"/>
  <c r="J8" i="1"/>
  <c r="M489" i="1"/>
  <c r="M469" i="1"/>
  <c r="M449" i="1"/>
  <c r="M429" i="1"/>
  <c r="M409" i="1"/>
  <c r="M389" i="1"/>
  <c r="M369" i="1"/>
  <c r="M349" i="1"/>
  <c r="M329" i="1"/>
  <c r="M309" i="1"/>
  <c r="M289" i="1"/>
  <c r="M269" i="1"/>
  <c r="M249" i="1"/>
  <c r="M229" i="1"/>
  <c r="M209" i="1"/>
  <c r="M189" i="1"/>
  <c r="M169" i="1"/>
  <c r="M149" i="1"/>
  <c r="M129" i="1"/>
  <c r="M109" i="1"/>
  <c r="M89" i="1"/>
  <c r="M69" i="1"/>
  <c r="M49" i="1"/>
  <c r="M29" i="1"/>
  <c r="M9" i="1"/>
  <c r="N488" i="1"/>
  <c r="N468" i="1"/>
  <c r="N448" i="1"/>
  <c r="N428" i="1"/>
  <c r="N408" i="1"/>
  <c r="N388" i="1"/>
  <c r="N368" i="1"/>
  <c r="N348" i="1"/>
  <c r="N328" i="1"/>
  <c r="N308" i="1"/>
  <c r="N288" i="1"/>
  <c r="N268" i="1"/>
  <c r="N248" i="1"/>
  <c r="N228" i="1"/>
  <c r="N208" i="1"/>
  <c r="N188" i="1"/>
  <c r="N168" i="1"/>
  <c r="N148" i="1"/>
  <c r="N128" i="1"/>
  <c r="N108" i="1"/>
  <c r="N88" i="1"/>
  <c r="N68" i="1"/>
  <c r="N48" i="1"/>
  <c r="N28" i="1"/>
  <c r="N8" i="1"/>
  <c r="J487" i="1"/>
  <c r="J467" i="1"/>
  <c r="J447" i="1"/>
  <c r="J427" i="1"/>
  <c r="J407" i="1"/>
  <c r="J387" i="1"/>
  <c r="J367" i="1"/>
  <c r="J347" i="1"/>
  <c r="J327" i="1"/>
  <c r="J307" i="1"/>
  <c r="J287" i="1"/>
  <c r="J267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M488" i="1"/>
  <c r="M468" i="1"/>
  <c r="M448" i="1"/>
  <c r="M428" i="1"/>
  <c r="M408" i="1"/>
  <c r="M388" i="1"/>
  <c r="M368" i="1"/>
  <c r="M348" i="1"/>
  <c r="M328" i="1"/>
  <c r="M308" i="1"/>
  <c r="M288" i="1"/>
  <c r="M268" i="1"/>
  <c r="M248" i="1"/>
  <c r="M228" i="1"/>
  <c r="M208" i="1"/>
  <c r="M188" i="1"/>
  <c r="M168" i="1"/>
  <c r="M148" i="1"/>
  <c r="M128" i="1"/>
  <c r="M108" i="1"/>
  <c r="M88" i="1"/>
  <c r="M68" i="1"/>
  <c r="M48" i="1"/>
  <c r="M28" i="1"/>
  <c r="M8" i="1"/>
  <c r="M487" i="1"/>
  <c r="M467" i="1"/>
  <c r="M447" i="1"/>
  <c r="M427" i="1"/>
  <c r="M407" i="1"/>
  <c r="M387" i="1"/>
  <c r="M367" i="1"/>
  <c r="M347" i="1"/>
  <c r="M327" i="1"/>
  <c r="M307" i="1"/>
  <c r="M287" i="1"/>
  <c r="M267" i="1"/>
  <c r="M247" i="1"/>
  <c r="M227" i="1"/>
  <c r="M207" i="1"/>
  <c r="M187" i="1"/>
  <c r="M167" i="1"/>
  <c r="M147" i="1"/>
  <c r="M127" i="1"/>
  <c r="M107" i="1"/>
  <c r="M87" i="1"/>
  <c r="M67" i="1"/>
  <c r="M47" i="1"/>
</calcChain>
</file>

<file path=xl/sharedStrings.xml><?xml version="1.0" encoding="utf-8"?>
<sst xmlns="http://schemas.openxmlformats.org/spreadsheetml/2006/main" count="43" uniqueCount="40">
  <si>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</si>
  <si>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</si>
  <si>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</si>
  <si>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</si>
  <si>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</si>
  <si>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</si>
  <si>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</si>
  <si>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A-B</t>
    <phoneticPr fontId="1"/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</si>
  <si>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</si>
  <si>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</si>
  <si>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</si>
  <si>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</si>
  <si>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</si>
  <si>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</si>
  <si>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</si>
  <si>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</si>
  <si>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</si>
  <si>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</si>
  <si>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mr</t>
    <phoneticPr fontId="1"/>
  </si>
  <si>
    <t>Temp [K]</t>
    <phoneticPr fontId="1"/>
  </si>
  <si>
    <t>kB [eV/K]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</si>
  <si>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</si>
  <si>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</si>
  <si>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</si>
  <si>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</si>
  <si>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</si>
  <si>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</si>
  <si>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ħ [eV s]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</si>
  <si>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</si>
  <si>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</si>
  <si>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</si>
  <si>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</si>
  <si>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</si>
  <si>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</si>
  <si>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</si>
  <si>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factor</t>
    <phoneticPr fontId="1"/>
  </si>
  <si>
    <t>mr = μm</t>
    <phoneticPr fontId="1"/>
  </si>
  <si>
    <t>Note: Avogadro constant, NA = 6.02214076E+23</t>
    <phoneticPr fontId="1"/>
  </si>
  <si>
    <t># DATE: 2024-07-07  UNITS: metal  CONTRIBUTOR: ... (header line) (Lammps teble format)</t>
    <phoneticPr fontId="1"/>
  </si>
  <si>
    <t>check 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</si>
</sst>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 Reduced fluid−fluid interaction potential, VFH(r)/</a:t>
            </a:r>
            <a:r>
              <a:rPr lang="el-GR"/>
              <a:t>ε</a:t>
            </a:r>
            <a:r>
              <a:rPr lang="en-US"/>
              <a:t>ff, at 303 K</a:t>
            </a:r>
          </a:p>
          <a:p>
            <a:pPr>
              <a:defRPr/>
            </a:pPr>
            <a:r>
              <a:rPr lang="en-US"/>
              <a:t>r0/σ = 2^(1/6) = 1.122 (V/</a:t>
            </a:r>
            <a:r>
              <a:rPr lang="en-US" altLang="ja-JP"/>
              <a:t>εff</a:t>
            </a:r>
            <a:r>
              <a:rPr lang="en-US"/>
              <a:t>=-1) for Lennard-Jones</a:t>
            </a:r>
            <a:r>
              <a:rPr lang="en-US" baseline="0"/>
              <a:t>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Sheet1!$H$26:$H$325</c:f>
              <c:numCache>
                <c:formatCode>0.00</c:formatCode>
                <c:ptCount val="300"/>
                <c:pt idx="0">
                  <c:v>0.97297297297297292</c:v>
                </c:pt>
                <c:pt idx="1">
                  <c:v>0.97972972972972971</c:v>
                </c:pt>
                <c:pt idx="2">
                  <c:v>0.98648648648648651</c:v>
                </c:pt>
                <c:pt idx="3">
                  <c:v>0.9932432432432432</c:v>
                </c:pt>
                <c:pt idx="4">
                  <c:v>1</c:v>
                </c:pt>
                <c:pt idx="5">
                  <c:v>1.0067567567567568</c:v>
                </c:pt>
                <c:pt idx="6">
                  <c:v>1.0135135135135136</c:v>
                </c:pt>
                <c:pt idx="7">
                  <c:v>1.0202702702702704</c:v>
                </c:pt>
                <c:pt idx="8">
                  <c:v>1.027027027027027</c:v>
                </c:pt>
                <c:pt idx="9">
                  <c:v>1.0337837837837838</c:v>
                </c:pt>
                <c:pt idx="10">
                  <c:v>1.0405405405405406</c:v>
                </c:pt>
                <c:pt idx="11">
                  <c:v>1.0472972972972974</c:v>
                </c:pt>
                <c:pt idx="12">
                  <c:v>1.0540540540540542</c:v>
                </c:pt>
                <c:pt idx="13">
                  <c:v>1.060810810810811</c:v>
                </c:pt>
                <c:pt idx="14">
                  <c:v>1.0675675675675675</c:v>
                </c:pt>
                <c:pt idx="15">
                  <c:v>1.0743243243243243</c:v>
                </c:pt>
                <c:pt idx="16">
                  <c:v>1.0810810810810811</c:v>
                </c:pt>
                <c:pt idx="17">
                  <c:v>1.0878378378378379</c:v>
                </c:pt>
                <c:pt idx="18">
                  <c:v>1.0945945945945947</c:v>
                </c:pt>
                <c:pt idx="19">
                  <c:v>1.1013513513513513</c:v>
                </c:pt>
                <c:pt idx="20">
                  <c:v>1.1081081081081081</c:v>
                </c:pt>
                <c:pt idx="21">
                  <c:v>1.1148648648648649</c:v>
                </c:pt>
                <c:pt idx="22">
                  <c:v>1.1216216216216215</c:v>
                </c:pt>
                <c:pt idx="23">
                  <c:v>1.1283783783783783</c:v>
                </c:pt>
                <c:pt idx="24">
                  <c:v>1.1351351351351351</c:v>
                </c:pt>
                <c:pt idx="25">
                  <c:v>1.1418918918918919</c:v>
                </c:pt>
                <c:pt idx="26">
                  <c:v>1.1486486486486487</c:v>
                </c:pt>
                <c:pt idx="27">
                  <c:v>1.1554054054054055</c:v>
                </c:pt>
                <c:pt idx="28">
                  <c:v>1.1621621621621621</c:v>
                </c:pt>
                <c:pt idx="29">
                  <c:v>1.1689189189189189</c:v>
                </c:pt>
                <c:pt idx="30">
                  <c:v>1.1756756756756757</c:v>
                </c:pt>
                <c:pt idx="31">
                  <c:v>1.1824324324324325</c:v>
                </c:pt>
                <c:pt idx="32">
                  <c:v>1.1891891891891893</c:v>
                </c:pt>
                <c:pt idx="33">
                  <c:v>1.1959459459459461</c:v>
                </c:pt>
                <c:pt idx="34">
                  <c:v>1.2027027027027026</c:v>
                </c:pt>
                <c:pt idx="35">
                  <c:v>1.2094594594594594</c:v>
                </c:pt>
                <c:pt idx="36">
                  <c:v>1.2162162162162162</c:v>
                </c:pt>
                <c:pt idx="37">
                  <c:v>1.222972972972973</c:v>
                </c:pt>
                <c:pt idx="38">
                  <c:v>1.2297297297297298</c:v>
                </c:pt>
                <c:pt idx="39">
                  <c:v>1.2364864864864866</c:v>
                </c:pt>
                <c:pt idx="40">
                  <c:v>1.2432432432432432</c:v>
                </c:pt>
                <c:pt idx="41">
                  <c:v>1.25</c:v>
                </c:pt>
                <c:pt idx="42">
                  <c:v>1.2567567567567568</c:v>
                </c:pt>
                <c:pt idx="43">
                  <c:v>1.2635135135135136</c:v>
                </c:pt>
                <c:pt idx="44">
                  <c:v>1.2702702702702702</c:v>
                </c:pt>
                <c:pt idx="45">
                  <c:v>1.277027027027027</c:v>
                </c:pt>
                <c:pt idx="46">
                  <c:v>1.2837837837837838</c:v>
                </c:pt>
                <c:pt idx="47">
                  <c:v>1.2905405405405406</c:v>
                </c:pt>
                <c:pt idx="48">
                  <c:v>1.2972972972972974</c:v>
                </c:pt>
                <c:pt idx="49">
                  <c:v>1.3040540540540539</c:v>
                </c:pt>
                <c:pt idx="50">
                  <c:v>1.3108108108108107</c:v>
                </c:pt>
                <c:pt idx="51">
                  <c:v>1.3175675675675675</c:v>
                </c:pt>
                <c:pt idx="52">
                  <c:v>1.3243243243243243</c:v>
                </c:pt>
                <c:pt idx="53">
                  <c:v>1.3310810810810811</c:v>
                </c:pt>
                <c:pt idx="54">
                  <c:v>1.3378378378378379</c:v>
                </c:pt>
                <c:pt idx="55">
                  <c:v>1.3445945945945945</c:v>
                </c:pt>
                <c:pt idx="56">
                  <c:v>1.3513513513513513</c:v>
                </c:pt>
                <c:pt idx="57">
                  <c:v>1.3581081081081079</c:v>
                </c:pt>
                <c:pt idx="58">
                  <c:v>1.3648648648648649</c:v>
                </c:pt>
                <c:pt idx="59">
                  <c:v>1.3716216216216215</c:v>
                </c:pt>
                <c:pt idx="60">
                  <c:v>1.3783783783783785</c:v>
                </c:pt>
                <c:pt idx="61">
                  <c:v>1.3851351351351351</c:v>
                </c:pt>
                <c:pt idx="62">
                  <c:v>1.3918918918918919</c:v>
                </c:pt>
                <c:pt idx="63">
                  <c:v>1.3986486486486485</c:v>
                </c:pt>
                <c:pt idx="64">
                  <c:v>1.4054054054054055</c:v>
                </c:pt>
                <c:pt idx="65">
                  <c:v>1.4121621621621621</c:v>
                </c:pt>
                <c:pt idx="66">
                  <c:v>1.4189189189189191</c:v>
                </c:pt>
                <c:pt idx="67">
                  <c:v>1.4256756756756757</c:v>
                </c:pt>
                <c:pt idx="68">
                  <c:v>1.4324324324324325</c:v>
                </c:pt>
                <c:pt idx="69">
                  <c:v>1.439189189189189</c:v>
                </c:pt>
                <c:pt idx="70">
                  <c:v>1.4459459459459461</c:v>
                </c:pt>
                <c:pt idx="71">
                  <c:v>1.4527027027027026</c:v>
                </c:pt>
                <c:pt idx="72">
                  <c:v>1.4594594594594597</c:v>
                </c:pt>
                <c:pt idx="73">
                  <c:v>1.4662162162162162</c:v>
                </c:pt>
                <c:pt idx="74">
                  <c:v>1.472972972972973</c:v>
                </c:pt>
                <c:pt idx="75">
                  <c:v>1.4797297297297296</c:v>
                </c:pt>
                <c:pt idx="76">
                  <c:v>1.4864864864864866</c:v>
                </c:pt>
                <c:pt idx="77">
                  <c:v>1.4932432432432432</c:v>
                </c:pt>
                <c:pt idx="78">
                  <c:v>1.5000000000000002</c:v>
                </c:pt>
                <c:pt idx="79">
                  <c:v>1.5067567567567568</c:v>
                </c:pt>
                <c:pt idx="80">
                  <c:v>1.5135135135135136</c:v>
                </c:pt>
                <c:pt idx="81">
                  <c:v>1.5202702702702704</c:v>
                </c:pt>
                <c:pt idx="82">
                  <c:v>1.527027027027027</c:v>
                </c:pt>
                <c:pt idx="83">
                  <c:v>1.5337837837837838</c:v>
                </c:pt>
                <c:pt idx="84">
                  <c:v>1.5405405405405403</c:v>
                </c:pt>
                <c:pt idx="85">
                  <c:v>1.5472972972972974</c:v>
                </c:pt>
                <c:pt idx="86">
                  <c:v>1.5540540540540539</c:v>
                </c:pt>
                <c:pt idx="87">
                  <c:v>1.560810810810811</c:v>
                </c:pt>
                <c:pt idx="88">
                  <c:v>1.5675675675675675</c:v>
                </c:pt>
                <c:pt idx="89">
                  <c:v>1.5743243243243243</c:v>
                </c:pt>
                <c:pt idx="90">
                  <c:v>1.5810810810810809</c:v>
                </c:pt>
                <c:pt idx="91">
                  <c:v>1.5878378378378379</c:v>
                </c:pt>
                <c:pt idx="92">
                  <c:v>1.5945945945945945</c:v>
                </c:pt>
                <c:pt idx="93">
                  <c:v>1.6013513513513515</c:v>
                </c:pt>
                <c:pt idx="94">
                  <c:v>1.6081081081081081</c:v>
                </c:pt>
                <c:pt idx="95">
                  <c:v>1.6148648648648649</c:v>
                </c:pt>
                <c:pt idx="96">
                  <c:v>1.6216216216216215</c:v>
                </c:pt>
                <c:pt idx="97">
                  <c:v>1.6283783783783785</c:v>
                </c:pt>
                <c:pt idx="98">
                  <c:v>1.6351351351351351</c:v>
                </c:pt>
                <c:pt idx="99">
                  <c:v>1.6418918918918921</c:v>
                </c:pt>
                <c:pt idx="100">
                  <c:v>1.6486486486486487</c:v>
                </c:pt>
                <c:pt idx="101">
                  <c:v>1.6554054054054055</c:v>
                </c:pt>
                <c:pt idx="102">
                  <c:v>1.6621621621621621</c:v>
                </c:pt>
                <c:pt idx="103">
                  <c:v>1.6689189189189191</c:v>
                </c:pt>
                <c:pt idx="104">
                  <c:v>1.6756756756756757</c:v>
                </c:pt>
                <c:pt idx="105">
                  <c:v>1.6824324324324327</c:v>
                </c:pt>
                <c:pt idx="106">
                  <c:v>1.6891891891891893</c:v>
                </c:pt>
                <c:pt idx="107">
                  <c:v>1.6959459459459458</c:v>
                </c:pt>
                <c:pt idx="108">
                  <c:v>1.7027027027027026</c:v>
                </c:pt>
                <c:pt idx="109">
                  <c:v>1.7094594594594594</c:v>
                </c:pt>
                <c:pt idx="110">
                  <c:v>1.7162162162162162</c:v>
                </c:pt>
                <c:pt idx="111">
                  <c:v>1.7229729729729728</c:v>
                </c:pt>
                <c:pt idx="112">
                  <c:v>1.7297297297297298</c:v>
                </c:pt>
                <c:pt idx="113">
                  <c:v>1.7364864864864864</c:v>
                </c:pt>
                <c:pt idx="114">
                  <c:v>1.7432432432432432</c:v>
                </c:pt>
                <c:pt idx="115">
                  <c:v>1.75</c:v>
                </c:pt>
                <c:pt idx="116">
                  <c:v>1.7567567567567568</c:v>
                </c:pt>
                <c:pt idx="117">
                  <c:v>1.7635135135135134</c:v>
                </c:pt>
                <c:pt idx="118">
                  <c:v>1.7702702702702704</c:v>
                </c:pt>
                <c:pt idx="119">
                  <c:v>1.777027027027027</c:v>
                </c:pt>
                <c:pt idx="120">
                  <c:v>1.783783783783784</c:v>
                </c:pt>
                <c:pt idx="121">
                  <c:v>1.7905405405405406</c:v>
                </c:pt>
                <c:pt idx="122">
                  <c:v>1.7972972972972974</c:v>
                </c:pt>
                <c:pt idx="123">
                  <c:v>1.8040540540540539</c:v>
                </c:pt>
                <c:pt idx="124">
                  <c:v>1.810810810810811</c:v>
                </c:pt>
                <c:pt idx="125">
                  <c:v>1.8175675675675675</c:v>
                </c:pt>
                <c:pt idx="126">
                  <c:v>1.8243243243243246</c:v>
                </c:pt>
                <c:pt idx="127">
                  <c:v>1.8310810810810811</c:v>
                </c:pt>
                <c:pt idx="128">
                  <c:v>1.8378378378378379</c:v>
                </c:pt>
                <c:pt idx="129">
                  <c:v>1.8445945945945945</c:v>
                </c:pt>
                <c:pt idx="130">
                  <c:v>1.8513513513513515</c:v>
                </c:pt>
                <c:pt idx="131">
                  <c:v>1.8581081081081081</c:v>
                </c:pt>
                <c:pt idx="132">
                  <c:v>1.8648648648648647</c:v>
                </c:pt>
                <c:pt idx="133">
                  <c:v>1.8716216216216217</c:v>
                </c:pt>
                <c:pt idx="134">
                  <c:v>1.8783783783783783</c:v>
                </c:pt>
                <c:pt idx="135">
                  <c:v>1.8851351351351351</c:v>
                </c:pt>
                <c:pt idx="136">
                  <c:v>1.8918918918918919</c:v>
                </c:pt>
                <c:pt idx="137">
                  <c:v>1.8986486486486487</c:v>
                </c:pt>
                <c:pt idx="138">
                  <c:v>1.9054054054054053</c:v>
                </c:pt>
                <c:pt idx="139">
                  <c:v>1.9121621621621623</c:v>
                </c:pt>
                <c:pt idx="140">
                  <c:v>1.9189189189189189</c:v>
                </c:pt>
                <c:pt idx="141">
                  <c:v>1.9256756756756757</c:v>
                </c:pt>
                <c:pt idx="142">
                  <c:v>1.9324324324324325</c:v>
                </c:pt>
                <c:pt idx="143">
                  <c:v>1.9391891891891893</c:v>
                </c:pt>
                <c:pt idx="144">
                  <c:v>1.9459459459459458</c:v>
                </c:pt>
                <c:pt idx="145">
                  <c:v>1.9527027027027029</c:v>
                </c:pt>
                <c:pt idx="146">
                  <c:v>1.9594594594594594</c:v>
                </c:pt>
                <c:pt idx="147">
                  <c:v>1.9662162162162162</c:v>
                </c:pt>
                <c:pt idx="148">
                  <c:v>1.972972972972973</c:v>
                </c:pt>
                <c:pt idx="149">
                  <c:v>1.9797297297297298</c:v>
                </c:pt>
                <c:pt idx="150">
                  <c:v>1.9864864864864864</c:v>
                </c:pt>
                <c:pt idx="151">
                  <c:v>1.9932432432432434</c:v>
                </c:pt>
                <c:pt idx="152">
                  <c:v>2</c:v>
                </c:pt>
                <c:pt idx="153">
                  <c:v>2.006756756756757</c:v>
                </c:pt>
                <c:pt idx="154">
                  <c:v>2.0135135135135136</c:v>
                </c:pt>
                <c:pt idx="155">
                  <c:v>2.0202702702702706</c:v>
                </c:pt>
                <c:pt idx="156">
                  <c:v>2.0270270270270272</c:v>
                </c:pt>
                <c:pt idx="157">
                  <c:v>2.0337837837837838</c:v>
                </c:pt>
                <c:pt idx="158">
                  <c:v>2.0405405405405408</c:v>
                </c:pt>
                <c:pt idx="159">
                  <c:v>2.0472972972972974</c:v>
                </c:pt>
                <c:pt idx="160">
                  <c:v>2.0540540540540539</c:v>
                </c:pt>
                <c:pt idx="161">
                  <c:v>2.0608108108108105</c:v>
                </c:pt>
                <c:pt idx="162">
                  <c:v>2.0675675675675675</c:v>
                </c:pt>
                <c:pt idx="163">
                  <c:v>2.0743243243243241</c:v>
                </c:pt>
                <c:pt idx="164">
                  <c:v>2.0810810810810811</c:v>
                </c:pt>
                <c:pt idx="165">
                  <c:v>2.0878378378378377</c:v>
                </c:pt>
                <c:pt idx="166">
                  <c:v>2.0945945945945947</c:v>
                </c:pt>
                <c:pt idx="167">
                  <c:v>2.1013513513513513</c:v>
                </c:pt>
                <c:pt idx="168">
                  <c:v>2.1081081081081083</c:v>
                </c:pt>
                <c:pt idx="169">
                  <c:v>2.1148648648648649</c:v>
                </c:pt>
                <c:pt idx="170">
                  <c:v>2.1216216216216219</c:v>
                </c:pt>
                <c:pt idx="171">
                  <c:v>2.1283783783783785</c:v>
                </c:pt>
                <c:pt idx="172">
                  <c:v>2.1351351351351351</c:v>
                </c:pt>
                <c:pt idx="173">
                  <c:v>2.1418918918918917</c:v>
                </c:pt>
                <c:pt idx="174">
                  <c:v>2.1486486486486487</c:v>
                </c:pt>
                <c:pt idx="175">
                  <c:v>2.1554054054054053</c:v>
                </c:pt>
                <c:pt idx="176">
                  <c:v>2.1621621621621623</c:v>
                </c:pt>
                <c:pt idx="177">
                  <c:v>2.1689189189189189</c:v>
                </c:pt>
                <c:pt idx="178">
                  <c:v>2.1756756756756759</c:v>
                </c:pt>
                <c:pt idx="179">
                  <c:v>2.1824324324324325</c:v>
                </c:pt>
                <c:pt idx="180">
                  <c:v>2.1891891891891895</c:v>
                </c:pt>
                <c:pt idx="181">
                  <c:v>2.1959459459459461</c:v>
                </c:pt>
                <c:pt idx="182">
                  <c:v>2.2027027027027026</c:v>
                </c:pt>
                <c:pt idx="183">
                  <c:v>2.2094594594594597</c:v>
                </c:pt>
                <c:pt idx="184">
                  <c:v>2.2162162162162162</c:v>
                </c:pt>
                <c:pt idx="185">
                  <c:v>2.2229729729729728</c:v>
                </c:pt>
                <c:pt idx="186">
                  <c:v>2.2297297297297298</c:v>
                </c:pt>
                <c:pt idx="187">
                  <c:v>2.2364864864864864</c:v>
                </c:pt>
                <c:pt idx="188">
                  <c:v>2.243243243243243</c:v>
                </c:pt>
                <c:pt idx="189">
                  <c:v>2.25</c:v>
                </c:pt>
                <c:pt idx="190">
                  <c:v>2.2567567567567566</c:v>
                </c:pt>
                <c:pt idx="191">
                  <c:v>2.2635135135135136</c:v>
                </c:pt>
                <c:pt idx="192">
                  <c:v>2.2702702702702702</c:v>
                </c:pt>
                <c:pt idx="193">
                  <c:v>2.2770270270270272</c:v>
                </c:pt>
                <c:pt idx="194">
                  <c:v>2.2837837837837838</c:v>
                </c:pt>
                <c:pt idx="195">
                  <c:v>2.2905405405405408</c:v>
                </c:pt>
                <c:pt idx="196">
                  <c:v>2.2972972972972974</c:v>
                </c:pt>
                <c:pt idx="197">
                  <c:v>2.3040540540540544</c:v>
                </c:pt>
                <c:pt idx="198">
                  <c:v>2.310810810810811</c:v>
                </c:pt>
                <c:pt idx="199">
                  <c:v>2.3175675675675675</c:v>
                </c:pt>
                <c:pt idx="200">
                  <c:v>2.3243243243243241</c:v>
                </c:pt>
                <c:pt idx="201">
                  <c:v>2.3310810810810811</c:v>
                </c:pt>
                <c:pt idx="202">
                  <c:v>2.3378378378378377</c:v>
                </c:pt>
                <c:pt idx="203">
                  <c:v>2.3445945945945947</c:v>
                </c:pt>
                <c:pt idx="204">
                  <c:v>2.3513513513513513</c:v>
                </c:pt>
                <c:pt idx="205">
                  <c:v>2.3581081081081083</c:v>
                </c:pt>
                <c:pt idx="206">
                  <c:v>2.3648648648648649</c:v>
                </c:pt>
                <c:pt idx="207">
                  <c:v>2.3716216216216215</c:v>
                </c:pt>
                <c:pt idx="208">
                  <c:v>2.3783783783783785</c:v>
                </c:pt>
                <c:pt idx="209">
                  <c:v>2.3851351351351351</c:v>
                </c:pt>
                <c:pt idx="210">
                  <c:v>2.3918918918918921</c:v>
                </c:pt>
                <c:pt idx="211">
                  <c:v>2.3986486486486487</c:v>
                </c:pt>
                <c:pt idx="212">
                  <c:v>2.4054054054054053</c:v>
                </c:pt>
                <c:pt idx="213">
                  <c:v>2.4121621621621623</c:v>
                </c:pt>
                <c:pt idx="214">
                  <c:v>2.4189189189189189</c:v>
                </c:pt>
                <c:pt idx="215">
                  <c:v>2.4256756756756754</c:v>
                </c:pt>
                <c:pt idx="216">
                  <c:v>2.4324324324324325</c:v>
                </c:pt>
                <c:pt idx="217">
                  <c:v>2.439189189189189</c:v>
                </c:pt>
                <c:pt idx="218">
                  <c:v>2.4459459459459461</c:v>
                </c:pt>
                <c:pt idx="219">
                  <c:v>2.4527027027027026</c:v>
                </c:pt>
                <c:pt idx="220">
                  <c:v>2.4594594594594597</c:v>
                </c:pt>
                <c:pt idx="221">
                  <c:v>2.4662162162162162</c:v>
                </c:pt>
                <c:pt idx="222">
                  <c:v>2.4729729729729732</c:v>
                </c:pt>
                <c:pt idx="223">
                  <c:v>2.4797297297297298</c:v>
                </c:pt>
                <c:pt idx="224">
                  <c:v>2.4864864864864864</c:v>
                </c:pt>
                <c:pt idx="225">
                  <c:v>2.4932432432432434</c:v>
                </c:pt>
                <c:pt idx="226">
                  <c:v>2.5</c:v>
                </c:pt>
                <c:pt idx="227">
                  <c:v>2.5067567567567566</c:v>
                </c:pt>
                <c:pt idx="228">
                  <c:v>2.5135135135135136</c:v>
                </c:pt>
                <c:pt idx="229">
                  <c:v>2.5202702702702702</c:v>
                </c:pt>
                <c:pt idx="230">
                  <c:v>2.5270270270270272</c:v>
                </c:pt>
                <c:pt idx="231">
                  <c:v>2.5337837837837838</c:v>
                </c:pt>
                <c:pt idx="232">
                  <c:v>2.5405405405405403</c:v>
                </c:pt>
                <c:pt idx="233">
                  <c:v>2.5472972972972974</c:v>
                </c:pt>
                <c:pt idx="234">
                  <c:v>2.5540540540540539</c:v>
                </c:pt>
                <c:pt idx="235">
                  <c:v>2.560810810810811</c:v>
                </c:pt>
                <c:pt idx="236">
                  <c:v>2.5675675675675675</c:v>
                </c:pt>
                <c:pt idx="237">
                  <c:v>2.5743243243243246</c:v>
                </c:pt>
                <c:pt idx="238">
                  <c:v>2.5810810810810811</c:v>
                </c:pt>
                <c:pt idx="239">
                  <c:v>2.5878378378378377</c:v>
                </c:pt>
                <c:pt idx="240">
                  <c:v>2.5945945945945983</c:v>
                </c:pt>
                <c:pt idx="241">
                  <c:v>2.6013513513513513</c:v>
                </c:pt>
                <c:pt idx="242">
                  <c:v>2.6081081081081079</c:v>
                </c:pt>
                <c:pt idx="243">
                  <c:v>2.6148648648648649</c:v>
                </c:pt>
                <c:pt idx="244">
                  <c:v>2.621621621621625</c:v>
                </c:pt>
                <c:pt idx="245">
                  <c:v>2.6283783783783785</c:v>
                </c:pt>
                <c:pt idx="246">
                  <c:v>2.6351351351351351</c:v>
                </c:pt>
                <c:pt idx="247">
                  <c:v>2.6418918918918921</c:v>
                </c:pt>
                <c:pt idx="248">
                  <c:v>2.6486486486486518</c:v>
                </c:pt>
                <c:pt idx="249">
                  <c:v>2.6554054054054057</c:v>
                </c:pt>
                <c:pt idx="250">
                  <c:v>2.6621621621621623</c:v>
                </c:pt>
                <c:pt idx="251">
                  <c:v>2.6689189189189189</c:v>
                </c:pt>
                <c:pt idx="252">
                  <c:v>2.675675675675679</c:v>
                </c:pt>
                <c:pt idx="253">
                  <c:v>2.6824324324324325</c:v>
                </c:pt>
                <c:pt idx="254">
                  <c:v>2.689189189189189</c:v>
                </c:pt>
                <c:pt idx="255">
                  <c:v>2.6959459459459461</c:v>
                </c:pt>
                <c:pt idx="256">
                  <c:v>2.7027027027027062</c:v>
                </c:pt>
                <c:pt idx="257">
                  <c:v>2.7094594594594592</c:v>
                </c:pt>
                <c:pt idx="258">
                  <c:v>2.7162162162162158</c:v>
                </c:pt>
                <c:pt idx="259">
                  <c:v>2.7229729729729732</c:v>
                </c:pt>
                <c:pt idx="260">
                  <c:v>2.7297297297297334</c:v>
                </c:pt>
                <c:pt idx="261">
                  <c:v>2.7364864864864864</c:v>
                </c:pt>
                <c:pt idx="262">
                  <c:v>2.743243243243243</c:v>
                </c:pt>
                <c:pt idx="263">
                  <c:v>2.7500000000000031</c:v>
                </c:pt>
                <c:pt idx="264">
                  <c:v>2.7567567567567606</c:v>
                </c:pt>
                <c:pt idx="265">
                  <c:v>2.7635135135135172</c:v>
                </c:pt>
                <c:pt idx="266">
                  <c:v>2.7702702702702702</c:v>
                </c:pt>
                <c:pt idx="267">
                  <c:v>2.7770270270270303</c:v>
                </c:pt>
                <c:pt idx="268">
                  <c:v>2.7837837837837873</c:v>
                </c:pt>
                <c:pt idx="269">
                  <c:v>2.7905405405405439</c:v>
                </c:pt>
                <c:pt idx="270">
                  <c:v>2.7972972972972969</c:v>
                </c:pt>
                <c:pt idx="271">
                  <c:v>2.8040540540540575</c:v>
                </c:pt>
                <c:pt idx="272">
                  <c:v>2.8108108108108141</c:v>
                </c:pt>
                <c:pt idx="273">
                  <c:v>2.8175675675675711</c:v>
                </c:pt>
                <c:pt idx="274">
                  <c:v>2.8243243243243241</c:v>
                </c:pt>
                <c:pt idx="275">
                  <c:v>2.8310810810810842</c:v>
                </c:pt>
                <c:pt idx="276">
                  <c:v>2.8378378378378408</c:v>
                </c:pt>
                <c:pt idx="277">
                  <c:v>2.8445945945945983</c:v>
                </c:pt>
                <c:pt idx="278">
                  <c:v>2.8513513513513513</c:v>
                </c:pt>
                <c:pt idx="279">
                  <c:v>2.8581081081081114</c:v>
                </c:pt>
                <c:pt idx="280">
                  <c:v>2.864864864864868</c:v>
                </c:pt>
                <c:pt idx="281">
                  <c:v>2.871621621621625</c:v>
                </c:pt>
                <c:pt idx="282">
                  <c:v>2.8783783783783781</c:v>
                </c:pt>
                <c:pt idx="283">
                  <c:v>2.8851351351351386</c:v>
                </c:pt>
                <c:pt idx="284">
                  <c:v>2.8918918918918952</c:v>
                </c:pt>
                <c:pt idx="285">
                  <c:v>2.8986486486486522</c:v>
                </c:pt>
                <c:pt idx="286">
                  <c:v>2.9054054054054053</c:v>
                </c:pt>
                <c:pt idx="287">
                  <c:v>2.9121621621621654</c:v>
                </c:pt>
                <c:pt idx="288">
                  <c:v>2.918918918918922</c:v>
                </c:pt>
                <c:pt idx="289">
                  <c:v>2.9256756756756794</c:v>
                </c:pt>
                <c:pt idx="290">
                  <c:v>2.932432432432436</c:v>
                </c:pt>
                <c:pt idx="291">
                  <c:v>2.9391891891891926</c:v>
                </c:pt>
                <c:pt idx="292">
                  <c:v>2.9459459459459492</c:v>
                </c:pt>
                <c:pt idx="293">
                  <c:v>2.9527027027027066</c:v>
                </c:pt>
                <c:pt idx="294">
                  <c:v>2.9594594594594632</c:v>
                </c:pt>
                <c:pt idx="295">
                  <c:v>2.9662162162162198</c:v>
                </c:pt>
                <c:pt idx="296">
                  <c:v>2.9729729729729764</c:v>
                </c:pt>
                <c:pt idx="297">
                  <c:v>2.9797297297297329</c:v>
                </c:pt>
                <c:pt idx="298">
                  <c:v>2.98648648648649</c:v>
                </c:pt>
                <c:pt idx="299">
                  <c:v>2.9932432432432465</c:v>
                </c:pt>
              </c:numCache>
            </c:numRef>
          </c:xVal>
          <c:yVal>
            <c:numRef>
              <c:f>Sheet1!$I$26:$I$325</c:f>
              <c:numCache>
                <c:formatCode>0.00E+00</c:formatCode>
                <c:ptCount val="300"/>
                <c:pt idx="0">
                  <c:v>0.84241770213758471</c:v>
                </c:pt>
                <c:pt idx="1">
                  <c:v>0.59132552798763172</c:v>
                </c:pt>
                <c:pt idx="2">
                  <c:v>0.36917384317992763</c:v>
                </c:pt>
                <c:pt idx="3">
                  <c:v>0.17296182268742211</c:v>
                </c:pt>
                <c:pt idx="4">
                  <c:v>0</c:v>
                </c:pt>
                <c:pt idx="5">
                  <c:v>-0.15212303895843249</c:v>
                </c:pt>
                <c:pt idx="6">
                  <c:v>-0.28557025251845047</c:v>
                </c:pt>
                <c:pt idx="7">
                  <c:v>-0.40228246193643802</c:v>
                </c:pt>
                <c:pt idx="8">
                  <c:v>-0.50400177103613597</c:v>
                </c:pt>
                <c:pt idx="9">
                  <c:v>-0.5922924200559021</c:v>
                </c:pt>
                <c:pt idx="10">
                  <c:v>-0.66855936694691553</c:v>
                </c:pt>
                <c:pt idx="11">
                  <c:v>-0.73406485438349733</c:v>
                </c:pt>
                <c:pt idx="12">
                  <c:v>-0.7899431901156273</c:v>
                </c:pt>
                <c:pt idx="13">
                  <c:v>-0.83721394145174033</c:v>
                </c:pt>
                <c:pt idx="14">
                  <c:v>-0.87679372111870357</c:v>
                </c:pt>
                <c:pt idx="15">
                  <c:v>-0.90950672108266883</c:v>
                </c:pt>
                <c:pt idx="16">
                  <c:v>-0.93609413276290088</c:v>
                </c:pt>
                <c:pt idx="17">
                  <c:v>-0.95722257611282169</c:v>
                </c:pt>
                <c:pt idx="18">
                  <c:v>-0.97349164600207128</c:v>
                </c:pt>
                <c:pt idx="19">
                  <c:v>-0.98544067197073382</c:v>
                </c:pt>
                <c:pt idx="20">
                  <c:v>-0.99355477653306312</c:v>
                </c:pt>
                <c:pt idx="21">
                  <c:v>-0.99827030760137148</c:v>
                </c:pt>
                <c:pt idx="22">
                  <c:v>-0.9999797121230295</c:v>
                </c:pt>
                <c:pt idx="23">
                  <c:v>-0.99903591053641616</c:v>
                </c:pt>
                <c:pt idx="24">
                  <c:v>-0.99575622503489447</c:v>
                </c:pt>
                <c:pt idx="25">
                  <c:v>-0.99042590877596848</c:v>
                </c:pt>
                <c:pt idx="26">
                  <c:v>-0.98330131799382603</c:v>
                </c:pt>
                <c:pt idx="27">
                  <c:v>-0.97461276438683841</c:v>
                </c:pt>
                <c:pt idx="28">
                  <c:v>-0.96456708108685862</c:v>
                </c:pt>
                <c:pt idx="29">
                  <c:v>-0.95334993191248074</c:v>
                </c:pt>
                <c:pt idx="30">
                  <c:v>-0.94112789040968103</c:v>
                </c:pt>
                <c:pt idx="31">
                  <c:v>-0.92805031234282287</c:v>
                </c:pt>
                <c:pt idx="32">
                  <c:v>-0.91425102277520032</c:v>
                </c:pt>
                <c:pt idx="33">
                  <c:v>-0.8998498366343739</c:v>
                </c:pt>
                <c:pt idx="34">
                  <c:v>-0.88495392966122222</c:v>
                </c:pt>
                <c:pt idx="35">
                  <c:v>-0.86965907486451766</c:v>
                </c:pt>
                <c:pt idx="36">
                  <c:v>-0.85405075801991526</c:v>
                </c:pt>
                <c:pt idx="37">
                  <c:v>-0.83820518434139091</c:v>
                </c:pt>
                <c:pt idx="38">
                  <c:v>-0.82219018719505566</c:v>
                </c:pt>
                <c:pt idx="39">
                  <c:v>-0.80606604860258735</c:v>
                </c:pt>
                <c:pt idx="40">
                  <c:v>-0.78988624027924126</c:v>
                </c:pt>
                <c:pt idx="41">
                  <c:v>-0.77369809305600001</c:v>
                </c:pt>
                <c:pt idx="42">
                  <c:v>-0.75754340173515522</c:v>
                </c:pt>
                <c:pt idx="43">
                  <c:v>-0.74145897171290143</c:v>
                </c:pt>
                <c:pt idx="44">
                  <c:v>-0.72547711306216722</c:v>
                </c:pt>
                <c:pt idx="45">
                  <c:v>-0.70962608719559783</c:v>
                </c:pt>
                <c:pt idx="46">
                  <c:v>-0.69393051071512279</c:v>
                </c:pt>
                <c:pt idx="47">
                  <c:v>-0.67841172059433585</c:v>
                </c:pt>
                <c:pt idx="48">
                  <c:v>-0.6630881044273409</c:v>
                </c:pt>
                <c:pt idx="49">
                  <c:v>-0.6479753991075603</c:v>
                </c:pt>
                <c:pt idx="50">
                  <c:v>-0.63308696096782791</c:v>
                </c:pt>
                <c:pt idx="51">
                  <c:v>-0.61843401011481003</c:v>
                </c:pt>
                <c:pt idx="52">
                  <c:v>-0.60402585142281207</c:v>
                </c:pt>
                <c:pt idx="53">
                  <c:v>-0.58987007441122841</c:v>
                </c:pt>
                <c:pt idx="54">
                  <c:v>-0.57597273401330762</c:v>
                </c:pt>
                <c:pt idx="55">
                  <c:v>-0.56233851404912616</c:v>
                </c:pt>
                <c:pt idx="56">
                  <c:v>-0.54897087504031705</c:v>
                </c:pt>
                <c:pt idx="57">
                  <c:v>-0.535872187846272</c:v>
                </c:pt>
                <c:pt idx="58">
                  <c:v>-0.52304385445932744</c:v>
                </c:pt>
                <c:pt idx="59">
                  <c:v>-0.51048641716833865</c:v>
                </c:pt>
                <c:pt idx="60">
                  <c:v>-0.49819965718451503</c:v>
                </c:pt>
                <c:pt idx="61">
                  <c:v>-0.48618268371925916</c:v>
                </c:pt>
                <c:pt idx="62">
                  <c:v>-0.47443401440971966</c:v>
                </c:pt>
                <c:pt idx="63">
                  <c:v>-0.46295164790299426</c:v>
                </c:pt>
                <c:pt idx="64">
                  <c:v>-0.45173312933328741</c:v>
                </c:pt>
                <c:pt idx="65">
                  <c:v>-0.44077560935718807</c:v>
                </c:pt>
                <c:pt idx="66">
                  <c:v>-0.43007589734968443</c:v>
                </c:pt>
                <c:pt idx="67">
                  <c:v>-0.41963050930708518</c:v>
                </c:pt>
                <c:pt idx="68">
                  <c:v>-0.40943571095187803</c:v>
                </c:pt>
                <c:pt idx="69">
                  <c:v>-0.39948755648839507</c:v>
                </c:pt>
                <c:pt idx="70">
                  <c:v>-0.38978192341631124</c:v>
                </c:pt>
                <c:pt idx="71">
                  <c:v>-0.38031454377118717</c:v>
                </c:pt>
                <c:pt idx="72">
                  <c:v>-0.37108103212698579</c:v>
                </c:pt>
                <c:pt idx="73">
                  <c:v>-0.36207691066448439</c:v>
                </c:pt>
                <c:pt idx="74">
                  <c:v>-0.35329763158137489</c:v>
                </c:pt>
                <c:pt idx="75">
                  <c:v>-0.34473859709439142</c:v>
                </c:pt>
                <c:pt idx="76">
                  <c:v>-0.33639517726069468</c:v>
                </c:pt>
                <c:pt idx="77">
                  <c:v>-0.32826272582483212</c:v>
                </c:pt>
                <c:pt idx="78">
                  <c:v>-0.32033659427857436</c:v>
                </c:pt>
                <c:pt idx="79">
                  <c:v>-0.31261214430374418</c:v>
                </c:pt>
                <c:pt idx="80">
                  <c:v>-0.30508475875247965</c:v>
                </c:pt>
                <c:pt idx="81">
                  <c:v>-0.29774985130523374</c:v>
                </c:pt>
                <c:pt idx="82">
                  <c:v>-0.2906028749338988</c:v>
                </c:pt>
                <c:pt idx="83">
                  <c:v>-0.28363932928577223</c:v>
                </c:pt>
                <c:pt idx="84">
                  <c:v>-0.27685476709345713</c:v>
                </c:pt>
                <c:pt idx="85">
                  <c:v>-0.27024479970613807</c:v>
                </c:pt>
                <c:pt idx="86">
                  <c:v>-0.26380510182892108</c:v>
                </c:pt>
                <c:pt idx="87">
                  <c:v>-0.25753141554894426</c:v>
                </c:pt>
                <c:pt idx="88">
                  <c:v>-0.25141955371975488</c:v>
                </c:pt>
                <c:pt idx="89">
                  <c:v>-0.24546540276883541</c:v>
                </c:pt>
                <c:pt idx="90">
                  <c:v>-0.23966492498721309</c:v>
                </c:pt>
                <c:pt idx="91">
                  <c:v>-0.23401416035462205</c:v>
                </c:pt>
                <c:pt idx="92">
                  <c:v>-0.22850922794876208</c:v>
                </c:pt>
                <c:pt idx="93">
                  <c:v>-0.22314632698267972</c:v>
                </c:pt>
                <c:pt idx="94">
                  <c:v>-0.21792173751023025</c:v>
                </c:pt>
                <c:pt idx="95">
                  <c:v>-0.21283182083583349</c:v>
                </c:pt>
                <c:pt idx="96">
                  <c:v>-0.20787301966137239</c:v>
                </c:pt>
                <c:pt idx="97">
                  <c:v>-0.20304185799998592</c:v>
                </c:pt>
                <c:pt idx="98">
                  <c:v>-0.19833494088372364</c:v>
                </c:pt>
                <c:pt idx="99">
                  <c:v>-0.1937489538894602</c:v>
                </c:pt>
                <c:pt idx="100">
                  <c:v>-0.18928066250517417</c:v>
                </c:pt>
                <c:pt idx="101">
                  <c:v>-0.18492691135655712</c:v>
                </c:pt>
                <c:pt idx="102">
                  <c:v>-0.18068462331202839</c:v>
                </c:pt>
                <c:pt idx="103">
                  <c:v>-0.17655079848246022</c:v>
                </c:pt>
                <c:pt idx="104">
                  <c:v>-0.17252251313034936</c:v>
                </c:pt>
                <c:pt idx="105">
                  <c:v>-0.16859691850170977</c:v>
                </c:pt>
                <c:pt idx="106">
                  <c:v>-0.16477123959266457</c:v>
                </c:pt>
                <c:pt idx="107">
                  <c:v>-0.16104277386150279</c:v>
                </c:pt>
                <c:pt idx="108">
                  <c:v>-0.15740888989589572</c:v>
                </c:pt>
                <c:pt idx="109">
                  <c:v>-0.15386702604397146</c:v>
                </c:pt>
                <c:pt idx="110">
                  <c:v>-0.15041468901704966</c:v>
                </c:pt>
                <c:pt idx="111">
                  <c:v>-0.1470494524710271</c:v>
                </c:pt>
                <c:pt idx="112">
                  <c:v>-0.14376895557266003</c:v>
                </c:pt>
                <c:pt idx="113">
                  <c:v>-0.14057090155631941</c:v>
                </c:pt>
                <c:pt idx="114">
                  <c:v>-0.13745305627618076</c:v>
                </c:pt>
                <c:pt idx="115">
                  <c:v>-0.13441324675826297</c:v>
                </c:pt>
                <c:pt idx="116">
                  <c:v>-0.13144935975621952</c:v>
                </c:pt>
                <c:pt idx="117">
                  <c:v>-0.12855934031433694</c:v>
                </c:pt>
                <c:pt idx="118">
                  <c:v>-0.12574119034077813</c:v>
                </c:pt>
                <c:pt idx="119">
                  <c:v>-0.12299296719373716</c:v>
                </c:pt>
                <c:pt idx="120">
                  <c:v>-0.1203127822828295</c:v>
                </c:pt>
                <c:pt idx="121">
                  <c:v>-0.11769879968774183</c:v>
                </c:pt>
                <c:pt idx="122">
                  <c:v>-0.11514923479588156</c:v>
                </c:pt>
                <c:pt idx="123">
                  <c:v>-0.11266235296052324</c:v>
                </c:pt>
                <c:pt idx="124">
                  <c:v>-0.11023646818071701</c:v>
                </c:pt>
                <c:pt idx="125">
                  <c:v>-0.10786994180402804</c:v>
                </c:pt>
                <c:pt idx="126">
                  <c:v>-0.10556118125298498</c:v>
                </c:pt>
                <c:pt idx="127">
                  <c:v>-0.10330863877595943</c:v>
                </c:pt>
                <c:pt idx="128">
                  <c:v>-0.10111081022304215</c:v>
                </c:pt>
                <c:pt idx="129">
                  <c:v>-9.8966233847357241E-2</c:v>
                </c:pt>
                <c:pt idx="130">
                  <c:v>-9.68734891321298E-2</c:v>
                </c:pt>
                <c:pt idx="131">
                  <c:v>-9.4831195643722555E-2</c:v>
                </c:pt>
                <c:pt idx="132">
                  <c:v>-9.2838011910756718E-2</c:v>
                </c:pt>
                <c:pt idx="133">
                  <c:v>-9.089263432935353E-2</c:v>
                </c:pt>
                <c:pt idx="134">
                  <c:v>-8.8993796094455208E-2</c:v>
                </c:pt>
                <c:pt idx="135">
                  <c:v>-8.7140266157116578E-2</c:v>
                </c:pt>
                <c:pt idx="136">
                  <c:v>-8.5330848207605517E-2</c:v>
                </c:pt>
                <c:pt idx="137">
                  <c:v>-8.3564379684092971E-2</c:v>
                </c:pt>
                <c:pt idx="138">
                  <c:v>-8.1839730806673144E-2</c:v>
                </c:pt>
                <c:pt idx="139">
                  <c:v>-8.0155803636412365E-2</c:v>
                </c:pt>
                <c:pt idx="140">
                  <c:v>-7.8511531159094192E-2</c:v>
                </c:pt>
                <c:pt idx="141">
                  <c:v>-7.6905876393295131E-2</c:v>
                </c:pt>
                <c:pt idx="142">
                  <c:v>-7.5337831522406029E-2</c:v>
                </c:pt>
                <c:pt idx="143">
                  <c:v>-7.3806417050187798E-2</c:v>
                </c:pt>
                <c:pt idx="144">
                  <c:v>-7.2310680979436853E-2</c:v>
                </c:pt>
                <c:pt idx="145">
                  <c:v>-7.0849698013318446E-2</c:v>
                </c:pt>
                <c:pt idx="146">
                  <c:v>-6.9422568778917768E-2</c:v>
                </c:pt>
                <c:pt idx="147">
                  <c:v>-6.8028419072545171E-2</c:v>
                </c:pt>
                <c:pt idx="148">
                  <c:v>-6.6666399126330475E-2</c:v>
                </c:pt>
                <c:pt idx="149">
                  <c:v>-6.5335682895632741E-2</c:v>
                </c:pt>
                <c:pt idx="150">
                  <c:v>-6.4035467366790458E-2</c:v>
                </c:pt>
                <c:pt idx="151">
                  <c:v>-6.2764971884736134E-2</c:v>
                </c:pt>
                <c:pt idx="152">
                  <c:v>-6.15234375E-2</c:v>
                </c:pt>
                <c:pt idx="153">
                  <c:v>-6.0310126334626152E-2</c:v>
                </c:pt>
                <c:pt idx="154">
                  <c:v>-5.9124320966531953E-2</c:v>
                </c:pt>
                <c:pt idx="155">
                  <c:v>-5.7965323831840117E-2</c:v>
                </c:pt>
                <c:pt idx="156">
                  <c:v>-5.6832456644721356E-2</c:v>
                </c:pt>
                <c:pt idx="157">
                  <c:v>-5.5725059834287612E-2</c:v>
                </c:pt>
                <c:pt idx="158">
                  <c:v>-5.4642491998084804E-2</c:v>
                </c:pt>
                <c:pt idx="159">
                  <c:v>-5.3584129371737822E-2</c:v>
                </c:pt>
                <c:pt idx="160">
                  <c:v>-5.2549365314308927E-2</c:v>
                </c:pt>
                <c:pt idx="161">
                  <c:v>-5.1537609808937929E-2</c:v>
                </c:pt>
                <c:pt idx="162">
                  <c:v>-5.0548288978340281E-2</c:v>
                </c:pt>
                <c:pt idx="163">
                  <c:v>-4.9580844614746725E-2</c:v>
                </c:pt>
                <c:pt idx="164">
                  <c:v>-4.8634733723876361E-2</c:v>
                </c:pt>
                <c:pt idx="165">
                  <c:v>-4.7709428082545212E-2</c:v>
                </c:pt>
                <c:pt idx="166">
                  <c:v>-4.6804413809517595E-2</c:v>
                </c:pt>
                <c:pt idx="167">
                  <c:v>-4.5919190949219875E-2</c:v>
                </c:pt>
                <c:pt idx="168">
                  <c:v>-4.5053273067941935E-2</c:v>
                </c:pt>
                <c:pt idx="169">
                  <c:v>-4.4206186862163058E-2</c:v>
                </c:pt>
                <c:pt idx="170">
                  <c:v>-4.3377471778644532E-2</c:v>
                </c:pt>
                <c:pt idx="171">
                  <c:v>-4.2566679645944287E-2</c:v>
                </c:pt>
                <c:pt idx="172">
                  <c:v>-4.1773374317012724E-2</c:v>
                </c:pt>
                <c:pt idx="173">
                  <c:v>-4.0997131322541812E-2</c:v>
                </c:pt>
                <c:pt idx="174">
                  <c:v>-4.0237537534745481E-2</c:v>
                </c:pt>
                <c:pt idx="175">
                  <c:v>-3.9494190841258749E-2</c:v>
                </c:pt>
                <c:pt idx="176">
                  <c:v>-3.8766699828851024E-2</c:v>
                </c:pt>
                <c:pt idx="177">
                  <c:v>-3.8054683476658357E-2</c:v>
                </c:pt>
                <c:pt idx="178">
                  <c:v>-3.7357770858645431E-2</c:v>
                </c:pt>
                <c:pt idx="179">
                  <c:v>-3.6675600855018663E-2</c:v>
                </c:pt>
                <c:pt idx="180">
                  <c:v>-3.6007821872317269E-2</c:v>
                </c:pt>
                <c:pt idx="181">
                  <c:v>-3.5354091571918815E-2</c:v>
                </c:pt>
                <c:pt idx="182">
                  <c:v>-3.4714076606701505E-2</c:v>
                </c:pt>
                <c:pt idx="183">
                  <c:v>-3.4087452365614695E-2</c:v>
                </c:pt>
                <c:pt idx="184">
                  <c:v>-3.3473902725915002E-2</c:v>
                </c:pt>
                <c:pt idx="185">
                  <c:v>-3.2873119812832696E-2</c:v>
                </c:pt>
                <c:pt idx="186">
                  <c:v>-3.2284803766440724E-2</c:v>
                </c:pt>
                <c:pt idx="187">
                  <c:v>-3.1708662515504853E-2</c:v>
                </c:pt>
                <c:pt idx="188">
                  <c:v>-3.1144411558099445E-2</c:v>
                </c:pt>
                <c:pt idx="189">
                  <c:v>-3.059177374878156E-2</c:v>
                </c:pt>
                <c:pt idx="190">
                  <c:v>-3.0050479092120573E-2</c:v>
                </c:pt>
                <c:pt idx="191">
                  <c:v>-2.9520264542387199E-2</c:v>
                </c:pt>
                <c:pt idx="192">
                  <c:v>-2.9000873809212468E-2</c:v>
                </c:pt>
                <c:pt idx="193">
                  <c:v>-2.8492057169031876E-2</c:v>
                </c:pt>
                <c:pt idx="194">
                  <c:v>-2.7993571282136365E-2</c:v>
                </c:pt>
                <c:pt idx="195">
                  <c:v>-2.7505179015156655E-2</c:v>
                </c:pt>
                <c:pt idx="196">
                  <c:v>-2.7026649268813846E-2</c:v>
                </c:pt>
                <c:pt idx="197">
                  <c:v>-2.6557756810772437E-2</c:v>
                </c:pt>
                <c:pt idx="198">
                  <c:v>-2.609828211343972E-2</c:v>
                </c:pt>
                <c:pt idx="199">
                  <c:v>-2.564801119655731E-2</c:v>
                </c:pt>
                <c:pt idx="200">
                  <c:v>-2.5206735474437934E-2</c:v>
                </c:pt>
                <c:pt idx="201">
                  <c:v>-2.4774251607703697E-2</c:v>
                </c:pt>
                <c:pt idx="202">
                  <c:v>-2.4350361359387049E-2</c:v>
                </c:pt>
                <c:pt idx="203">
                  <c:v>-2.3934871455259667E-2</c:v>
                </c:pt>
                <c:pt idx="204">
                  <c:v>-2.3527593448259526E-2</c:v>
                </c:pt>
                <c:pt idx="205">
                  <c:v>-2.312834358688922E-2</c:v>
                </c:pt>
                <c:pt idx="206">
                  <c:v>-2.2736942687463894E-2</c:v>
                </c:pt>
                <c:pt idx="207">
                  <c:v>-2.2353216010089841E-2</c:v>
                </c:pt>
                <c:pt idx="208">
                  <c:v>-2.1976993138259526E-2</c:v>
                </c:pt>
                <c:pt idx="209">
                  <c:v>-2.1608107861951806E-2</c:v>
                </c:pt>
                <c:pt idx="210">
                  <c:v>-2.1246398064129333E-2</c:v>
                </c:pt>
                <c:pt idx="211">
                  <c:v>-2.0891705610529873E-2</c:v>
                </c:pt>
                <c:pt idx="212">
                  <c:v>-2.0543876242649677E-2</c:v>
                </c:pt>
                <c:pt idx="213">
                  <c:v>-2.0202759473821805E-2</c:v>
                </c:pt>
                <c:pt idx="214">
                  <c:v>-1.9868208488294761E-2</c:v>
                </c:pt>
                <c:pt idx="215">
                  <c:v>-1.9540080043219235E-2</c:v>
                </c:pt>
                <c:pt idx="216">
                  <c:v>-1.9218234373454997E-2</c:v>
                </c:pt>
                <c:pt idx="217">
                  <c:v>-1.8902535099111498E-2</c:v>
                </c:pt>
                <c:pt idx="218">
                  <c:v>-1.8592849135738967E-2</c:v>
                </c:pt>
                <c:pt idx="219">
                  <c:v>-1.8289046607089774E-2</c:v>
                </c:pt>
                <c:pt idx="220">
                  <c:v>-1.799100076037146E-2</c:v>
                </c:pt>
                <c:pt idx="221">
                  <c:v>-1.7698587883916494E-2</c:v>
                </c:pt>
                <c:pt idx="222">
                  <c:v>-1.7411687227194925E-2</c:v>
                </c:pt>
                <c:pt idx="223">
                  <c:v>-1.7130180923099585E-2</c:v>
                </c:pt>
                <c:pt idx="224">
                  <c:v>-1.6853953912434785E-2</c:v>
                </c:pt>
                <c:pt idx="225">
                  <c:v>-1.6582893870542265E-2</c:v>
                </c:pt>
                <c:pt idx="226">
                  <c:v>-1.6316891135999999E-2</c:v>
                </c:pt>
                <c:pt idx="227">
                  <c:v>-1.6055838641331265E-2</c:v>
                </c:pt>
                <c:pt idx="228">
                  <c:v>-1.5799631845663877E-2</c:v>
                </c:pt>
                <c:pt idx="229">
                  <c:v>-1.5548168669280984E-2</c:v>
                </c:pt>
                <c:pt idx="230">
                  <c:v>-1.5301349430006557E-2</c:v>
                </c:pt>
                <c:pt idx="231">
                  <c:v>-1.5059076781371158E-2</c:v>
                </c:pt>
                <c:pt idx="232">
                  <c:v>-1.4821255652504245E-2</c:v>
                </c:pt>
                <c:pt idx="233">
                  <c:v>-1.4587793189702047E-2</c:v>
                </c:pt>
                <c:pt idx="234">
                  <c:v>-1.4358598699620919E-2</c:v>
                </c:pt>
                <c:pt idx="235">
                  <c:v>-1.413358359404766E-2</c:v>
                </c:pt>
                <c:pt idx="236">
                  <c:v>-1.3912661336200439E-2</c:v>
                </c:pt>
                <c:pt idx="237">
                  <c:v>-1.3695747388514526E-2</c:v>
                </c:pt>
                <c:pt idx="238">
                  <c:v>-1.3482759161869301E-2</c:v>
                </c:pt>
                <c:pt idx="239">
                  <c:v>-1.3273615966213645E-2</c:v>
                </c:pt>
                <c:pt idx="240">
                  <c:v>-1.3068238962548584E-2</c:v>
                </c:pt>
                <c:pt idx="241">
                  <c:v>-1.286655111622797E-2</c:v>
                </c:pt>
                <c:pt idx="242">
                  <c:v>-1.2668477151536113E-2</c:v>
                </c:pt>
                <c:pt idx="243">
                  <c:v>-1.2473943507508731E-2</c:v>
                </c:pt>
                <c:pt idx="244">
                  <c:v>-1.2282878294957059E-2</c:v>
                </c:pt>
                <c:pt idx="245">
                  <c:v>-1.2095211254662595E-2</c:v>
                </c:pt>
                <c:pt idx="246">
                  <c:v>-1.1910873716705871E-2</c:v>
                </c:pt>
                <c:pt idx="247">
                  <c:v>-1.1729798560899419E-2</c:v>
                </c:pt>
                <c:pt idx="248">
                  <c:v>-1.1551920178289649E-2</c:v>
                </c:pt>
                <c:pt idx="249">
                  <c:v>-1.1377174433698822E-2</c:v>
                </c:pt>
                <c:pt idx="250">
                  <c:v>-1.1205498629275069E-2</c:v>
                </c:pt>
                <c:pt idx="251">
                  <c:v>-1.1036831469023749E-2</c:v>
                </c:pt>
                <c:pt idx="252">
                  <c:v>-1.08711130242893E-2</c:v>
                </c:pt>
                <c:pt idx="253">
                  <c:v>-1.0708284700162218E-2</c:v>
                </c:pt>
                <c:pt idx="254">
                  <c:v>-1.0548289202782351E-2</c:v>
                </c:pt>
                <c:pt idx="255">
                  <c:v>-1.0391070507515655E-2</c:v>
                </c:pt>
                <c:pt idx="256">
                  <c:v>-1.0236573827976559E-2</c:v>
                </c:pt>
                <c:pt idx="257">
                  <c:v>-1.0084745585873845E-2</c:v>
                </c:pt>
                <c:pt idx="258">
                  <c:v>-9.9355333816544319E-3</c:v>
                </c:pt>
                <c:pt idx="259">
                  <c:v>-9.788885965925068E-3</c:v>
                </c:pt>
                <c:pt idx="260">
                  <c:v>-9.6447532116271037E-3</c:v>
                </c:pt>
                <c:pt idx="261">
                  <c:v>-9.5030860869448515E-3</c:v>
                </c:pt>
                <c:pt idx="262">
                  <c:v>-9.3638366289249611E-3</c:v>
                </c:pt>
                <c:pt idx="263">
                  <c:v>-9.2269579177890939E-3</c:v>
                </c:pt>
                <c:pt idx="264">
                  <c:v>-9.0924040519181591E-3</c:v>
                </c:pt>
                <c:pt idx="265">
                  <c:v>-8.9601301234898158E-3</c:v>
                </c:pt>
                <c:pt idx="266">
                  <c:v>-8.8300921947515442E-3</c:v>
                </c:pt>
                <c:pt idx="267">
                  <c:v>-8.7022472749103182E-3</c:v>
                </c:pt>
                <c:pt idx="268">
                  <c:v>-8.5765532976231924E-3</c:v>
                </c:pt>
                <c:pt idx="269">
                  <c:v>-8.4529690990696894E-3</c:v>
                </c:pt>
                <c:pt idx="270">
                  <c:v>-8.3314543965920581E-3</c:v>
                </c:pt>
                <c:pt idx="271">
                  <c:v>-8.2119697678858013E-3</c:v>
                </c:pt>
                <c:pt idx="272">
                  <c:v>-8.0944766307270259E-3</c:v>
                </c:pt>
                <c:pt idx="273">
                  <c:v>-7.9789372232191829E-3</c:v>
                </c:pt>
                <c:pt idx="274">
                  <c:v>-7.8653145845474209E-3</c:v>
                </c:pt>
                <c:pt idx="275">
                  <c:v>-7.7535725362244522E-3</c:v>
                </c:pt>
                <c:pt idx="276">
                  <c:v>-7.6436756638162979E-3</c:v>
                </c:pt>
                <c:pt idx="277">
                  <c:v>-7.5355892991323661E-3</c:v>
                </c:pt>
                <c:pt idx="278">
                  <c:v>-7.429279502869421E-3</c:v>
                </c:pt>
                <c:pt idx="279">
                  <c:v>-7.3247130476950849E-3</c:v>
                </c:pt>
                <c:pt idx="280">
                  <c:v>-7.221857401760714E-3</c:v>
                </c:pt>
                <c:pt idx="281">
                  <c:v>-7.1206807126296852E-3</c:v>
                </c:pt>
                <c:pt idx="282">
                  <c:v>-7.0211517916118809E-3</c:v>
                </c:pt>
                <c:pt idx="283">
                  <c:v>-6.9232400984916937E-3</c:v>
                </c:pt>
                <c:pt idx="284">
                  <c:v>-6.8269157266404113E-3</c:v>
                </c:pt>
                <c:pt idx="285">
                  <c:v>-6.7321493885005908E-3</c:v>
                </c:pt>
                <c:pt idx="286">
                  <c:v>-6.6389124014343825E-3</c:v>
                </c:pt>
                <c:pt idx="287">
                  <c:v>-6.5471766739242923E-3</c:v>
                </c:pt>
                <c:pt idx="288">
                  <c:v>-6.4569146921184921E-3</c:v>
                </c:pt>
                <c:pt idx="289">
                  <c:v>-6.3680995067095236E-3</c:v>
                </c:pt>
                <c:pt idx="290">
                  <c:v>-6.2807047201392302E-3</c:v>
                </c:pt>
                <c:pt idx="291">
                  <c:v>-6.1947044741199747E-3</c:v>
                </c:pt>
                <c:pt idx="292">
                  <c:v>-6.1100734374642529E-3</c:v>
                </c:pt>
                <c:pt idx="293">
                  <c:v>-6.0267867942142657E-3</c:v>
                </c:pt>
                <c:pt idx="294">
                  <c:v>-5.9448202320635281E-3</c:v>
                </c:pt>
                <c:pt idx="295">
                  <c:v>-5.8641499310625985E-3</c:v>
                </c:pt>
                <c:pt idx="296">
                  <c:v>-5.7847525526016699E-3</c:v>
                </c:pt>
                <c:pt idx="297">
                  <c:v>-5.7066052286623608E-3</c:v>
                </c:pt>
                <c:pt idx="298">
                  <c:v>-5.6296855513318549E-3</c:v>
                </c:pt>
                <c:pt idx="299">
                  <c:v>-5.5539715625722921E-3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Sheet1!$H$26:$H$325</c:f>
              <c:numCache>
                <c:formatCode>0.00</c:formatCode>
                <c:ptCount val="300"/>
                <c:pt idx="0">
                  <c:v>0.97297297297297292</c:v>
                </c:pt>
                <c:pt idx="1">
                  <c:v>0.97972972972972971</c:v>
                </c:pt>
                <c:pt idx="2">
                  <c:v>0.98648648648648651</c:v>
                </c:pt>
                <c:pt idx="3">
                  <c:v>0.9932432432432432</c:v>
                </c:pt>
                <c:pt idx="4">
                  <c:v>1</c:v>
                </c:pt>
                <c:pt idx="5">
                  <c:v>1.0067567567567568</c:v>
                </c:pt>
                <c:pt idx="6">
                  <c:v>1.0135135135135136</c:v>
                </c:pt>
                <c:pt idx="7">
                  <c:v>1.0202702702702704</c:v>
                </c:pt>
                <c:pt idx="8">
                  <c:v>1.027027027027027</c:v>
                </c:pt>
                <c:pt idx="9">
                  <c:v>1.0337837837837838</c:v>
                </c:pt>
                <c:pt idx="10">
                  <c:v>1.0405405405405406</c:v>
                </c:pt>
                <c:pt idx="11">
                  <c:v>1.0472972972972974</c:v>
                </c:pt>
                <c:pt idx="12">
                  <c:v>1.0540540540540542</c:v>
                </c:pt>
                <c:pt idx="13">
                  <c:v>1.060810810810811</c:v>
                </c:pt>
                <c:pt idx="14">
                  <c:v>1.0675675675675675</c:v>
                </c:pt>
                <c:pt idx="15">
                  <c:v>1.0743243243243243</c:v>
                </c:pt>
                <c:pt idx="16">
                  <c:v>1.0810810810810811</c:v>
                </c:pt>
                <c:pt idx="17">
                  <c:v>1.0878378378378379</c:v>
                </c:pt>
                <c:pt idx="18">
                  <c:v>1.0945945945945947</c:v>
                </c:pt>
                <c:pt idx="19">
                  <c:v>1.1013513513513513</c:v>
                </c:pt>
                <c:pt idx="20">
                  <c:v>1.1081081081081081</c:v>
                </c:pt>
                <c:pt idx="21">
                  <c:v>1.1148648648648649</c:v>
                </c:pt>
                <c:pt idx="22">
                  <c:v>1.1216216216216215</c:v>
                </c:pt>
                <c:pt idx="23">
                  <c:v>1.1283783783783783</c:v>
                </c:pt>
                <c:pt idx="24">
                  <c:v>1.1351351351351351</c:v>
                </c:pt>
                <c:pt idx="25">
                  <c:v>1.1418918918918919</c:v>
                </c:pt>
                <c:pt idx="26">
                  <c:v>1.1486486486486487</c:v>
                </c:pt>
                <c:pt idx="27">
                  <c:v>1.1554054054054055</c:v>
                </c:pt>
                <c:pt idx="28">
                  <c:v>1.1621621621621621</c:v>
                </c:pt>
                <c:pt idx="29">
                  <c:v>1.1689189189189189</c:v>
                </c:pt>
                <c:pt idx="30">
                  <c:v>1.1756756756756757</c:v>
                </c:pt>
                <c:pt idx="31">
                  <c:v>1.1824324324324325</c:v>
                </c:pt>
                <c:pt idx="32">
                  <c:v>1.1891891891891893</c:v>
                </c:pt>
                <c:pt idx="33">
                  <c:v>1.1959459459459461</c:v>
                </c:pt>
                <c:pt idx="34">
                  <c:v>1.2027027027027026</c:v>
                </c:pt>
                <c:pt idx="35">
                  <c:v>1.2094594594594594</c:v>
                </c:pt>
                <c:pt idx="36">
                  <c:v>1.2162162162162162</c:v>
                </c:pt>
                <c:pt idx="37">
                  <c:v>1.222972972972973</c:v>
                </c:pt>
                <c:pt idx="38">
                  <c:v>1.2297297297297298</c:v>
                </c:pt>
                <c:pt idx="39">
                  <c:v>1.2364864864864866</c:v>
                </c:pt>
                <c:pt idx="40">
                  <c:v>1.2432432432432432</c:v>
                </c:pt>
                <c:pt idx="41">
                  <c:v>1.25</c:v>
                </c:pt>
                <c:pt idx="42">
                  <c:v>1.2567567567567568</c:v>
                </c:pt>
                <c:pt idx="43">
                  <c:v>1.2635135135135136</c:v>
                </c:pt>
                <c:pt idx="44">
                  <c:v>1.2702702702702702</c:v>
                </c:pt>
                <c:pt idx="45">
                  <c:v>1.277027027027027</c:v>
                </c:pt>
                <c:pt idx="46">
                  <c:v>1.2837837837837838</c:v>
                </c:pt>
                <c:pt idx="47">
                  <c:v>1.2905405405405406</c:v>
                </c:pt>
                <c:pt idx="48">
                  <c:v>1.2972972972972974</c:v>
                </c:pt>
                <c:pt idx="49">
                  <c:v>1.3040540540540539</c:v>
                </c:pt>
                <c:pt idx="50">
                  <c:v>1.3108108108108107</c:v>
                </c:pt>
                <c:pt idx="51">
                  <c:v>1.3175675675675675</c:v>
                </c:pt>
                <c:pt idx="52">
                  <c:v>1.3243243243243243</c:v>
                </c:pt>
                <c:pt idx="53">
                  <c:v>1.3310810810810811</c:v>
                </c:pt>
                <c:pt idx="54">
                  <c:v>1.3378378378378379</c:v>
                </c:pt>
                <c:pt idx="55">
                  <c:v>1.3445945945945945</c:v>
                </c:pt>
                <c:pt idx="56">
                  <c:v>1.3513513513513513</c:v>
                </c:pt>
                <c:pt idx="57">
                  <c:v>1.3581081081081079</c:v>
                </c:pt>
                <c:pt idx="58">
                  <c:v>1.3648648648648649</c:v>
                </c:pt>
                <c:pt idx="59">
                  <c:v>1.3716216216216215</c:v>
                </c:pt>
                <c:pt idx="60">
                  <c:v>1.3783783783783785</c:v>
                </c:pt>
                <c:pt idx="61">
                  <c:v>1.3851351351351351</c:v>
                </c:pt>
                <c:pt idx="62">
                  <c:v>1.3918918918918919</c:v>
                </c:pt>
                <c:pt idx="63">
                  <c:v>1.3986486486486485</c:v>
                </c:pt>
                <c:pt idx="64">
                  <c:v>1.4054054054054055</c:v>
                </c:pt>
                <c:pt idx="65">
                  <c:v>1.4121621621621621</c:v>
                </c:pt>
                <c:pt idx="66">
                  <c:v>1.4189189189189191</c:v>
                </c:pt>
                <c:pt idx="67">
                  <c:v>1.4256756756756757</c:v>
                </c:pt>
                <c:pt idx="68">
                  <c:v>1.4324324324324325</c:v>
                </c:pt>
                <c:pt idx="69">
                  <c:v>1.439189189189189</c:v>
                </c:pt>
                <c:pt idx="70">
                  <c:v>1.4459459459459461</c:v>
                </c:pt>
                <c:pt idx="71">
                  <c:v>1.4527027027027026</c:v>
                </c:pt>
                <c:pt idx="72">
                  <c:v>1.4594594594594597</c:v>
                </c:pt>
                <c:pt idx="73">
                  <c:v>1.4662162162162162</c:v>
                </c:pt>
                <c:pt idx="74">
                  <c:v>1.472972972972973</c:v>
                </c:pt>
                <c:pt idx="75">
                  <c:v>1.4797297297297296</c:v>
                </c:pt>
                <c:pt idx="76">
                  <c:v>1.4864864864864866</c:v>
                </c:pt>
                <c:pt idx="77">
                  <c:v>1.4932432432432432</c:v>
                </c:pt>
                <c:pt idx="78">
                  <c:v>1.5000000000000002</c:v>
                </c:pt>
                <c:pt idx="79">
                  <c:v>1.5067567567567568</c:v>
                </c:pt>
                <c:pt idx="80">
                  <c:v>1.5135135135135136</c:v>
                </c:pt>
                <c:pt idx="81">
                  <c:v>1.5202702702702704</c:v>
                </c:pt>
                <c:pt idx="82">
                  <c:v>1.527027027027027</c:v>
                </c:pt>
                <c:pt idx="83">
                  <c:v>1.5337837837837838</c:v>
                </c:pt>
                <c:pt idx="84">
                  <c:v>1.5405405405405403</c:v>
                </c:pt>
                <c:pt idx="85">
                  <c:v>1.5472972972972974</c:v>
                </c:pt>
                <c:pt idx="86">
                  <c:v>1.5540540540540539</c:v>
                </c:pt>
                <c:pt idx="87">
                  <c:v>1.560810810810811</c:v>
                </c:pt>
                <c:pt idx="88">
                  <c:v>1.5675675675675675</c:v>
                </c:pt>
                <c:pt idx="89">
                  <c:v>1.5743243243243243</c:v>
                </c:pt>
                <c:pt idx="90">
                  <c:v>1.5810810810810809</c:v>
                </c:pt>
                <c:pt idx="91">
                  <c:v>1.5878378378378379</c:v>
                </c:pt>
                <c:pt idx="92">
                  <c:v>1.5945945945945945</c:v>
                </c:pt>
                <c:pt idx="93">
                  <c:v>1.6013513513513515</c:v>
                </c:pt>
                <c:pt idx="94">
                  <c:v>1.6081081081081081</c:v>
                </c:pt>
                <c:pt idx="95">
                  <c:v>1.6148648648648649</c:v>
                </c:pt>
                <c:pt idx="96">
                  <c:v>1.6216216216216215</c:v>
                </c:pt>
                <c:pt idx="97">
                  <c:v>1.6283783783783785</c:v>
                </c:pt>
                <c:pt idx="98">
                  <c:v>1.6351351351351351</c:v>
                </c:pt>
                <c:pt idx="99">
                  <c:v>1.6418918918918921</c:v>
                </c:pt>
                <c:pt idx="100">
                  <c:v>1.6486486486486487</c:v>
                </c:pt>
                <c:pt idx="101">
                  <c:v>1.6554054054054055</c:v>
                </c:pt>
                <c:pt idx="102">
                  <c:v>1.6621621621621621</c:v>
                </c:pt>
                <c:pt idx="103">
                  <c:v>1.6689189189189191</c:v>
                </c:pt>
                <c:pt idx="104">
                  <c:v>1.6756756756756757</c:v>
                </c:pt>
                <c:pt idx="105">
                  <c:v>1.6824324324324327</c:v>
                </c:pt>
                <c:pt idx="106">
                  <c:v>1.6891891891891893</c:v>
                </c:pt>
                <c:pt idx="107">
                  <c:v>1.6959459459459458</c:v>
                </c:pt>
                <c:pt idx="108">
                  <c:v>1.7027027027027026</c:v>
                </c:pt>
                <c:pt idx="109">
                  <c:v>1.7094594594594594</c:v>
                </c:pt>
                <c:pt idx="110">
                  <c:v>1.7162162162162162</c:v>
                </c:pt>
                <c:pt idx="111">
                  <c:v>1.7229729729729728</c:v>
                </c:pt>
                <c:pt idx="112">
                  <c:v>1.7297297297297298</c:v>
                </c:pt>
                <c:pt idx="113">
                  <c:v>1.7364864864864864</c:v>
                </c:pt>
                <c:pt idx="114">
                  <c:v>1.7432432432432432</c:v>
                </c:pt>
                <c:pt idx="115">
                  <c:v>1.75</c:v>
                </c:pt>
                <c:pt idx="116">
                  <c:v>1.7567567567567568</c:v>
                </c:pt>
                <c:pt idx="117">
                  <c:v>1.7635135135135134</c:v>
                </c:pt>
                <c:pt idx="118">
                  <c:v>1.7702702702702704</c:v>
                </c:pt>
                <c:pt idx="119">
                  <c:v>1.777027027027027</c:v>
                </c:pt>
                <c:pt idx="120">
                  <c:v>1.783783783783784</c:v>
                </c:pt>
                <c:pt idx="121">
                  <c:v>1.7905405405405406</c:v>
                </c:pt>
                <c:pt idx="122">
                  <c:v>1.7972972972972974</c:v>
                </c:pt>
                <c:pt idx="123">
                  <c:v>1.8040540540540539</c:v>
                </c:pt>
                <c:pt idx="124">
                  <c:v>1.810810810810811</c:v>
                </c:pt>
                <c:pt idx="125">
                  <c:v>1.8175675675675675</c:v>
                </c:pt>
                <c:pt idx="126">
                  <c:v>1.8243243243243246</c:v>
                </c:pt>
                <c:pt idx="127">
                  <c:v>1.8310810810810811</c:v>
                </c:pt>
                <c:pt idx="128">
                  <c:v>1.8378378378378379</c:v>
                </c:pt>
                <c:pt idx="129">
                  <c:v>1.8445945945945945</c:v>
                </c:pt>
                <c:pt idx="130">
                  <c:v>1.8513513513513515</c:v>
                </c:pt>
                <c:pt idx="131">
                  <c:v>1.8581081081081081</c:v>
                </c:pt>
                <c:pt idx="132">
                  <c:v>1.8648648648648647</c:v>
                </c:pt>
                <c:pt idx="133">
                  <c:v>1.8716216216216217</c:v>
                </c:pt>
                <c:pt idx="134">
                  <c:v>1.8783783783783783</c:v>
                </c:pt>
                <c:pt idx="135">
                  <c:v>1.8851351351351351</c:v>
                </c:pt>
                <c:pt idx="136">
                  <c:v>1.8918918918918919</c:v>
                </c:pt>
                <c:pt idx="137">
                  <c:v>1.8986486486486487</c:v>
                </c:pt>
                <c:pt idx="138">
                  <c:v>1.9054054054054053</c:v>
                </c:pt>
                <c:pt idx="139">
                  <c:v>1.9121621621621623</c:v>
                </c:pt>
                <c:pt idx="140">
                  <c:v>1.9189189189189189</c:v>
                </c:pt>
                <c:pt idx="141">
                  <c:v>1.9256756756756757</c:v>
                </c:pt>
                <c:pt idx="142">
                  <c:v>1.9324324324324325</c:v>
                </c:pt>
                <c:pt idx="143">
                  <c:v>1.9391891891891893</c:v>
                </c:pt>
                <c:pt idx="144">
                  <c:v>1.9459459459459458</c:v>
                </c:pt>
                <c:pt idx="145">
                  <c:v>1.9527027027027029</c:v>
                </c:pt>
                <c:pt idx="146">
                  <c:v>1.9594594594594594</c:v>
                </c:pt>
                <c:pt idx="147">
                  <c:v>1.9662162162162162</c:v>
                </c:pt>
                <c:pt idx="148">
                  <c:v>1.972972972972973</c:v>
                </c:pt>
                <c:pt idx="149">
                  <c:v>1.9797297297297298</c:v>
                </c:pt>
                <c:pt idx="150">
                  <c:v>1.9864864864864864</c:v>
                </c:pt>
                <c:pt idx="151">
                  <c:v>1.9932432432432434</c:v>
                </c:pt>
                <c:pt idx="152">
                  <c:v>2</c:v>
                </c:pt>
                <c:pt idx="153">
                  <c:v>2.006756756756757</c:v>
                </c:pt>
                <c:pt idx="154">
                  <c:v>2.0135135135135136</c:v>
                </c:pt>
                <c:pt idx="155">
                  <c:v>2.0202702702702706</c:v>
                </c:pt>
                <c:pt idx="156">
                  <c:v>2.0270270270270272</c:v>
                </c:pt>
                <c:pt idx="157">
                  <c:v>2.0337837837837838</c:v>
                </c:pt>
                <c:pt idx="158">
                  <c:v>2.0405405405405408</c:v>
                </c:pt>
                <c:pt idx="159">
                  <c:v>2.0472972972972974</c:v>
                </c:pt>
                <c:pt idx="160">
                  <c:v>2.0540540540540539</c:v>
                </c:pt>
                <c:pt idx="161">
                  <c:v>2.0608108108108105</c:v>
                </c:pt>
                <c:pt idx="162">
                  <c:v>2.0675675675675675</c:v>
                </c:pt>
                <c:pt idx="163">
                  <c:v>2.0743243243243241</c:v>
                </c:pt>
                <c:pt idx="164">
                  <c:v>2.0810810810810811</c:v>
                </c:pt>
                <c:pt idx="165">
                  <c:v>2.0878378378378377</c:v>
                </c:pt>
                <c:pt idx="166">
                  <c:v>2.0945945945945947</c:v>
                </c:pt>
                <c:pt idx="167">
                  <c:v>2.1013513513513513</c:v>
                </c:pt>
                <c:pt idx="168">
                  <c:v>2.1081081081081083</c:v>
                </c:pt>
                <c:pt idx="169">
                  <c:v>2.1148648648648649</c:v>
                </c:pt>
                <c:pt idx="170">
                  <c:v>2.1216216216216219</c:v>
                </c:pt>
                <c:pt idx="171">
                  <c:v>2.1283783783783785</c:v>
                </c:pt>
                <c:pt idx="172">
                  <c:v>2.1351351351351351</c:v>
                </c:pt>
                <c:pt idx="173">
                  <c:v>2.1418918918918917</c:v>
                </c:pt>
                <c:pt idx="174">
                  <c:v>2.1486486486486487</c:v>
                </c:pt>
                <c:pt idx="175">
                  <c:v>2.1554054054054053</c:v>
                </c:pt>
                <c:pt idx="176">
                  <c:v>2.1621621621621623</c:v>
                </c:pt>
                <c:pt idx="177">
                  <c:v>2.1689189189189189</c:v>
                </c:pt>
                <c:pt idx="178">
                  <c:v>2.1756756756756759</c:v>
                </c:pt>
                <c:pt idx="179">
                  <c:v>2.1824324324324325</c:v>
                </c:pt>
                <c:pt idx="180">
                  <c:v>2.1891891891891895</c:v>
                </c:pt>
                <c:pt idx="181">
                  <c:v>2.1959459459459461</c:v>
                </c:pt>
                <c:pt idx="182">
                  <c:v>2.2027027027027026</c:v>
                </c:pt>
                <c:pt idx="183">
                  <c:v>2.2094594594594597</c:v>
                </c:pt>
                <c:pt idx="184">
                  <c:v>2.2162162162162162</c:v>
                </c:pt>
                <c:pt idx="185">
                  <c:v>2.2229729729729728</c:v>
                </c:pt>
                <c:pt idx="186">
                  <c:v>2.2297297297297298</c:v>
                </c:pt>
                <c:pt idx="187">
                  <c:v>2.2364864864864864</c:v>
                </c:pt>
                <c:pt idx="188">
                  <c:v>2.243243243243243</c:v>
                </c:pt>
                <c:pt idx="189">
                  <c:v>2.25</c:v>
                </c:pt>
                <c:pt idx="190">
                  <c:v>2.2567567567567566</c:v>
                </c:pt>
                <c:pt idx="191">
                  <c:v>2.2635135135135136</c:v>
                </c:pt>
                <c:pt idx="192">
                  <c:v>2.2702702702702702</c:v>
                </c:pt>
                <c:pt idx="193">
                  <c:v>2.2770270270270272</c:v>
                </c:pt>
                <c:pt idx="194">
                  <c:v>2.2837837837837838</c:v>
                </c:pt>
                <c:pt idx="195">
                  <c:v>2.2905405405405408</c:v>
                </c:pt>
                <c:pt idx="196">
                  <c:v>2.2972972972972974</c:v>
                </c:pt>
                <c:pt idx="197">
                  <c:v>2.3040540540540544</c:v>
                </c:pt>
                <c:pt idx="198">
                  <c:v>2.310810810810811</c:v>
                </c:pt>
                <c:pt idx="199">
                  <c:v>2.3175675675675675</c:v>
                </c:pt>
                <c:pt idx="200">
                  <c:v>2.3243243243243241</c:v>
                </c:pt>
                <c:pt idx="201">
                  <c:v>2.3310810810810811</c:v>
                </c:pt>
                <c:pt idx="202">
                  <c:v>2.3378378378378377</c:v>
                </c:pt>
                <c:pt idx="203">
                  <c:v>2.3445945945945947</c:v>
                </c:pt>
                <c:pt idx="204">
                  <c:v>2.3513513513513513</c:v>
                </c:pt>
                <c:pt idx="205">
                  <c:v>2.3581081081081083</c:v>
                </c:pt>
                <c:pt idx="206">
                  <c:v>2.3648648648648649</c:v>
                </c:pt>
                <c:pt idx="207">
                  <c:v>2.3716216216216215</c:v>
                </c:pt>
                <c:pt idx="208">
                  <c:v>2.3783783783783785</c:v>
                </c:pt>
                <c:pt idx="209">
                  <c:v>2.3851351351351351</c:v>
                </c:pt>
                <c:pt idx="210">
                  <c:v>2.3918918918918921</c:v>
                </c:pt>
                <c:pt idx="211">
                  <c:v>2.3986486486486487</c:v>
                </c:pt>
                <c:pt idx="212">
                  <c:v>2.4054054054054053</c:v>
                </c:pt>
                <c:pt idx="213">
                  <c:v>2.4121621621621623</c:v>
                </c:pt>
                <c:pt idx="214">
                  <c:v>2.4189189189189189</c:v>
                </c:pt>
                <c:pt idx="215">
                  <c:v>2.4256756756756754</c:v>
                </c:pt>
                <c:pt idx="216">
                  <c:v>2.4324324324324325</c:v>
                </c:pt>
                <c:pt idx="217">
                  <c:v>2.439189189189189</c:v>
                </c:pt>
                <c:pt idx="218">
                  <c:v>2.4459459459459461</c:v>
                </c:pt>
                <c:pt idx="219">
                  <c:v>2.4527027027027026</c:v>
                </c:pt>
                <c:pt idx="220">
                  <c:v>2.4594594594594597</c:v>
                </c:pt>
                <c:pt idx="221">
                  <c:v>2.4662162162162162</c:v>
                </c:pt>
                <c:pt idx="222">
                  <c:v>2.4729729729729732</c:v>
                </c:pt>
                <c:pt idx="223">
                  <c:v>2.4797297297297298</c:v>
                </c:pt>
                <c:pt idx="224">
                  <c:v>2.4864864864864864</c:v>
                </c:pt>
                <c:pt idx="225">
                  <c:v>2.4932432432432434</c:v>
                </c:pt>
                <c:pt idx="226">
                  <c:v>2.5</c:v>
                </c:pt>
                <c:pt idx="227">
                  <c:v>2.5067567567567566</c:v>
                </c:pt>
                <c:pt idx="228">
                  <c:v>2.5135135135135136</c:v>
                </c:pt>
                <c:pt idx="229">
                  <c:v>2.5202702702702702</c:v>
                </c:pt>
                <c:pt idx="230">
                  <c:v>2.5270270270270272</c:v>
                </c:pt>
                <c:pt idx="231">
                  <c:v>2.5337837837837838</c:v>
                </c:pt>
                <c:pt idx="232">
                  <c:v>2.5405405405405403</c:v>
                </c:pt>
                <c:pt idx="233">
                  <c:v>2.5472972972972974</c:v>
                </c:pt>
                <c:pt idx="234">
                  <c:v>2.5540540540540539</c:v>
                </c:pt>
                <c:pt idx="235">
                  <c:v>2.560810810810811</c:v>
                </c:pt>
                <c:pt idx="236">
                  <c:v>2.5675675675675675</c:v>
                </c:pt>
                <c:pt idx="237">
                  <c:v>2.5743243243243246</c:v>
                </c:pt>
                <c:pt idx="238">
                  <c:v>2.5810810810810811</c:v>
                </c:pt>
                <c:pt idx="239">
                  <c:v>2.5878378378378377</c:v>
                </c:pt>
                <c:pt idx="240">
                  <c:v>2.5945945945945983</c:v>
                </c:pt>
                <c:pt idx="241">
                  <c:v>2.6013513513513513</c:v>
                </c:pt>
                <c:pt idx="242">
                  <c:v>2.6081081081081079</c:v>
                </c:pt>
                <c:pt idx="243">
                  <c:v>2.6148648648648649</c:v>
                </c:pt>
                <c:pt idx="244">
                  <c:v>2.621621621621625</c:v>
                </c:pt>
                <c:pt idx="245">
                  <c:v>2.6283783783783785</c:v>
                </c:pt>
                <c:pt idx="246">
                  <c:v>2.6351351351351351</c:v>
                </c:pt>
                <c:pt idx="247">
                  <c:v>2.6418918918918921</c:v>
                </c:pt>
                <c:pt idx="248">
                  <c:v>2.6486486486486518</c:v>
                </c:pt>
                <c:pt idx="249">
                  <c:v>2.6554054054054057</c:v>
                </c:pt>
                <c:pt idx="250">
                  <c:v>2.6621621621621623</c:v>
                </c:pt>
                <c:pt idx="251">
                  <c:v>2.6689189189189189</c:v>
                </c:pt>
                <c:pt idx="252">
                  <c:v>2.675675675675679</c:v>
                </c:pt>
                <c:pt idx="253">
                  <c:v>2.6824324324324325</c:v>
                </c:pt>
                <c:pt idx="254">
                  <c:v>2.689189189189189</c:v>
                </c:pt>
                <c:pt idx="255">
                  <c:v>2.6959459459459461</c:v>
                </c:pt>
                <c:pt idx="256">
                  <c:v>2.7027027027027062</c:v>
                </c:pt>
                <c:pt idx="257">
                  <c:v>2.7094594594594592</c:v>
                </c:pt>
                <c:pt idx="258">
                  <c:v>2.7162162162162158</c:v>
                </c:pt>
                <c:pt idx="259">
                  <c:v>2.7229729729729732</c:v>
                </c:pt>
                <c:pt idx="260">
                  <c:v>2.7297297297297334</c:v>
                </c:pt>
                <c:pt idx="261">
                  <c:v>2.7364864864864864</c:v>
                </c:pt>
                <c:pt idx="262">
                  <c:v>2.743243243243243</c:v>
                </c:pt>
                <c:pt idx="263">
                  <c:v>2.7500000000000031</c:v>
                </c:pt>
                <c:pt idx="264">
                  <c:v>2.7567567567567606</c:v>
                </c:pt>
                <c:pt idx="265">
                  <c:v>2.7635135135135172</c:v>
                </c:pt>
                <c:pt idx="266">
                  <c:v>2.7702702702702702</c:v>
                </c:pt>
                <c:pt idx="267">
                  <c:v>2.7770270270270303</c:v>
                </c:pt>
                <c:pt idx="268">
                  <c:v>2.7837837837837873</c:v>
                </c:pt>
                <c:pt idx="269">
                  <c:v>2.7905405405405439</c:v>
                </c:pt>
                <c:pt idx="270">
                  <c:v>2.7972972972972969</c:v>
                </c:pt>
                <c:pt idx="271">
                  <c:v>2.8040540540540575</c:v>
                </c:pt>
                <c:pt idx="272">
                  <c:v>2.8108108108108141</c:v>
                </c:pt>
                <c:pt idx="273">
                  <c:v>2.8175675675675711</c:v>
                </c:pt>
                <c:pt idx="274">
                  <c:v>2.8243243243243241</c:v>
                </c:pt>
                <c:pt idx="275">
                  <c:v>2.8310810810810842</c:v>
                </c:pt>
                <c:pt idx="276">
                  <c:v>2.8378378378378408</c:v>
                </c:pt>
                <c:pt idx="277">
                  <c:v>2.8445945945945983</c:v>
                </c:pt>
                <c:pt idx="278">
                  <c:v>2.8513513513513513</c:v>
                </c:pt>
                <c:pt idx="279">
                  <c:v>2.8581081081081114</c:v>
                </c:pt>
                <c:pt idx="280">
                  <c:v>2.864864864864868</c:v>
                </c:pt>
                <c:pt idx="281">
                  <c:v>2.871621621621625</c:v>
                </c:pt>
                <c:pt idx="282">
                  <c:v>2.8783783783783781</c:v>
                </c:pt>
                <c:pt idx="283">
                  <c:v>2.8851351351351386</c:v>
                </c:pt>
                <c:pt idx="284">
                  <c:v>2.8918918918918952</c:v>
                </c:pt>
                <c:pt idx="285">
                  <c:v>2.8986486486486522</c:v>
                </c:pt>
                <c:pt idx="286">
                  <c:v>2.9054054054054053</c:v>
                </c:pt>
                <c:pt idx="287">
                  <c:v>2.9121621621621654</c:v>
                </c:pt>
                <c:pt idx="288">
                  <c:v>2.918918918918922</c:v>
                </c:pt>
                <c:pt idx="289">
                  <c:v>2.9256756756756794</c:v>
                </c:pt>
                <c:pt idx="290">
                  <c:v>2.932432432432436</c:v>
                </c:pt>
                <c:pt idx="291">
                  <c:v>2.9391891891891926</c:v>
                </c:pt>
                <c:pt idx="292">
                  <c:v>2.9459459459459492</c:v>
                </c:pt>
                <c:pt idx="293">
                  <c:v>2.9527027027027066</c:v>
                </c:pt>
                <c:pt idx="294">
                  <c:v>2.9594594594594632</c:v>
                </c:pt>
                <c:pt idx="295">
                  <c:v>2.9662162162162198</c:v>
                </c:pt>
                <c:pt idx="296">
                  <c:v>2.9729729729729764</c:v>
                </c:pt>
                <c:pt idx="297">
                  <c:v>2.9797297297297329</c:v>
                </c:pt>
                <c:pt idx="298">
                  <c:v>2.98648648648649</c:v>
                </c:pt>
                <c:pt idx="299">
                  <c:v>2.9932432432432465</c:v>
                </c:pt>
              </c:numCache>
            </c:numRef>
          </c:xVal>
          <c:yVal>
            <c:numRef>
              <c:f>Sheet1!$J$26:$J$325</c:f>
              <c:numCache>
                <c:formatCode>0.000000.E+00</c:formatCode>
                <c:ptCount val="300"/>
                <c:pt idx="0">
                  <c:v>2.9721157536240118E-5</c:v>
                </c:pt>
                <c:pt idx="1">
                  <c:v>2.6703470768853935E-5</c:v>
                </c:pt>
                <c:pt idx="2">
                  <c:v>2.3996941856628227E-5</c:v>
                </c:pt>
                <c:pt idx="3">
                  <c:v>2.1568295978787419E-5</c:v>
                </c:pt>
                <c:pt idx="4">
                  <c:v>1.9387973561301078E-5</c:v>
                </c:pt>
                <c:pt idx="5">
                  <c:v>1.7429696500071243E-5</c:v>
                </c:pt>
                <c:pt idx="6">
                  <c:v>1.5670087317294065E-5</c:v>
                </c:pt>
                <c:pt idx="7">
                  <c:v>1.4088334509092358E-5</c:v>
                </c:pt>
                <c:pt idx="8">
                  <c:v>1.2665898237262012E-5</c:v>
                </c:pt>
                <c:pt idx="9">
                  <c:v>1.1386251289209024E-5</c:v>
                </c:pt>
                <c:pt idx="10">
                  <c:v>1.0234650895579455E-5</c:v>
                </c:pt>
                <c:pt idx="11">
                  <c:v>9.1979375697709981E-6</c:v>
                </c:pt>
                <c:pt idx="12">
                  <c:v>8.2643576303153807E-6</c:v>
                </c:pt>
                <c:pt idx="13">
                  <c:v>7.423406496992027E-6</c:v>
                </c:pt>
                <c:pt idx="14">
                  <c:v>6.6656902238402662E-6</c:v>
                </c:pt>
                <c:pt idx="15">
                  <c:v>5.9828030549844234E-6</c:v>
                </c:pt>
                <c:pt idx="16">
                  <c:v>5.3672190692234664E-6</c:v>
                </c:pt>
                <c:pt idx="17">
                  <c:v>4.8121962225330272E-6</c:v>
                </c:pt>
                <c:pt idx="18">
                  <c:v>4.311691309017467E-6</c:v>
                </c:pt>
                <c:pt idx="19">
                  <c:v>3.8602845447505965E-6</c:v>
                </c:pt>
                <c:pt idx="20">
                  <c:v>3.453112639068953E-6</c:v>
                </c:pt>
                <c:pt idx="21">
                  <c:v>3.0858093574237144E-6</c:v>
                </c:pt>
                <c:pt idx="22">
                  <c:v>2.7544527016018825E-6</c:v>
                </c:pt>
                <c:pt idx="23">
                  <c:v>2.4555179393647972E-6</c:v>
                </c:pt>
                <c:pt idx="24">
                  <c:v>2.1858358083614821E-6</c:v>
                </c:pt>
                <c:pt idx="25">
                  <c:v>1.9425553003188875E-6</c:v>
                </c:pt>
                <c:pt idx="26">
                  <c:v>1.7231105025140315E-6</c:v>
                </c:pt>
                <c:pt idx="27">
                  <c:v>1.5251910357092126E-6</c:v>
                </c:pt>
                <c:pt idx="28">
                  <c:v>1.3467156822213789E-6</c:v>
                </c:pt>
                <c:pt idx="29">
                  <c:v>1.1858088455865472E-6</c:v>
                </c:pt>
                <c:pt idx="30">
                  <c:v>1.0407795252256492E-6</c:v>
                </c:pt>
                <c:pt idx="31">
                  <c:v>9.1010252636100791E-7</c:v>
                </c:pt>
                <c:pt idx="32">
                  <c:v>7.9240165781800831E-7</c:v>
                </c:pt>
                <c:pt idx="33">
                  <c:v>6.8643469883389862E-7</c:v>
                </c:pt>
                <c:pt idx="34">
                  <c:v>5.9107994107225447E-7</c:v>
                </c:pt>
                <c:pt idx="35">
                  <c:v>5.0532413413176586E-7</c:v>
                </c:pt>
                <c:pt idx="36">
                  <c:v>4.2825168231059989E-7</c:v>
                </c:pt>
                <c:pt idx="37">
                  <c:v>3.5903495756478906E-7</c:v>
                </c:pt>
                <c:pt idx="38">
                  <c:v>2.9692560876200439E-7</c:v>
                </c:pt>
                <c:pt idx="39">
                  <c:v>2.4124676072554213E-7</c:v>
                </c:pt>
                <c:pt idx="40">
                  <c:v>1.9138600840214344E-7</c:v>
                </c:pt>
                <c:pt idx="41">
                  <c:v>1.4678912195838945E-7</c:v>
                </c:pt>
                <c:pt idx="42">
                  <c:v>1.0695438787815693E-7</c:v>
                </c:pt>
                <c:pt idx="43">
                  <c:v>7.1427519341287943E-8</c:v>
                </c:pt>
                <c:pt idx="44">
                  <c:v>3.9797076437331859E-8</c:v>
                </c:pt>
                <c:pt idx="45">
                  <c:v>1.169034321803943E-8</c:v>
                </c:pt>
                <c:pt idx="46">
                  <c:v>-1.3230385684712649E-8</c:v>
                </c:pt>
                <c:pt idx="47">
                  <c:v>-3.5271151067895386E-8</c:v>
                </c:pt>
                <c:pt idx="48">
                  <c:v>-5.4709345471613411E-8</c:v>
                </c:pt>
                <c:pt idx="49">
                  <c:v>-7.1796433464763192E-8</c:v>
                </c:pt>
                <c:pt idx="50">
                  <c:v>-8.6760405999382309E-8</c:v>
                </c:pt>
                <c:pt idx="51">
                  <c:v>-9.9807995755052473E-8</c:v>
                </c:pt>
                <c:pt idx="52">
                  <c:v>-1.1112667756667864E-7</c:v>
                </c:pt>
                <c:pt idx="53">
                  <c:v>-1.2088647550926775E-7</c:v>
                </c:pt>
                <c:pt idx="54">
                  <c:v>-1.2924159596715297E-7</c:v>
                </c:pt>
                <c:pt idx="55">
                  <c:v>-1.3633190401159755E-7</c:v>
                </c:pt>
                <c:pt idx="56">
                  <c:v>-1.4228425862271272E-7</c:v>
                </c:pt>
                <c:pt idx="57">
                  <c:v>-1.4721372069505914E-7</c:v>
                </c:pt>
                <c:pt idx="58">
                  <c:v>-1.5122464633995042E-7</c:v>
                </c:pt>
                <c:pt idx="59">
                  <c:v>-1.5441167672247173E-7</c:v>
                </c:pt>
                <c:pt idx="60">
                  <c:v>-1.5686063453097897E-7</c:v>
                </c:pt>
                <c:pt idx="61">
                  <c:v>-1.586493361565124E-7</c:v>
                </c:pt>
                <c:pt idx="62">
                  <c:v>-1.5984832774613979E-7</c:v>
                </c:pt>
                <c:pt idx="63">
                  <c:v>-1.6052155247606592E-7</c:v>
                </c:pt>
                <c:pt idx="64">
                  <c:v>-1.6072695565715344E-7</c:v>
                </c:pt>
                <c:pt idx="65">
                  <c:v>-1.6051703362812702E-7</c:v>
                </c:pt>
                <c:pt idx="66">
                  <c:v>-1.5993933180205208E-7</c:v>
                </c:pt>
                <c:pt idx="67">
                  <c:v>-1.590368967024815E-7</c:v>
                </c:pt>
                <c:pt idx="68">
                  <c:v>-1.5784868635050107E-7</c:v>
                </c:pt>
                <c:pt idx="69">
                  <c:v>-1.5640994293708434E-7</c:v>
                </c:pt>
                <c:pt idx="70">
                  <c:v>-1.5475253133156856E-7</c:v>
                </c:pt>
                <c:pt idx="71">
                  <c:v>-1.5290524663218452E-7</c:v>
                </c:pt>
                <c:pt idx="72">
                  <c:v>-1.508940936543258E-7</c:v>
                </c:pt>
                <c:pt idx="73">
                  <c:v>-1.4874254097307756E-7</c:v>
                </c:pt>
                <c:pt idx="74">
                  <c:v>-1.4647175188516228E-7</c:v>
                </c:pt>
                <c:pt idx="75">
                  <c:v>-1.4410079442908267E-7</c:v>
                </c:pt>
                <c:pt idx="76">
                  <c:v>-1.4164683239824289E-7</c:v>
                </c:pt>
                <c:pt idx="77">
                  <c:v>-1.3912529909794678E-7</c:v>
                </c:pt>
                <c:pt idx="78">
                  <c:v>-1.3655005543132686E-7</c:v>
                </c:pt>
                <c:pt idx="79">
                  <c:v>-1.3393353374965316E-7</c:v>
                </c:pt>
                <c:pt idx="80">
                  <c:v>-1.3128686876741802E-7</c:v>
                </c:pt>
                <c:pt idx="81">
                  <c:v>-1.2862001672068123E-7</c:v>
                </c:pt>
                <c:pt idx="82">
                  <c:v>-1.2594186383701102E-7</c:v>
                </c:pt>
                <c:pt idx="83">
                  <c:v>-1.2326032508584697E-7</c:v>
                </c:pt>
                <c:pt idx="84">
                  <c:v>-1.2058243408814288E-7</c:v>
                </c:pt>
                <c:pt idx="85">
                  <c:v>-1.1791442498279554E-7</c:v>
                </c:pt>
                <c:pt idx="86">
                  <c:v>-1.1526180697377119E-7</c:v>
                </c:pt>
                <c:pt idx="87">
                  <c:v>-1.1262943221523402E-7</c:v>
                </c:pt>
                <c:pt idx="88">
                  <c:v>-1.10021557631695E-7</c:v>
                </c:pt>
                <c:pt idx="89">
                  <c:v>-1.0744190121558355E-7</c:v>
                </c:pt>
                <c:pt idx="90">
                  <c:v>-1.0489369329518967E-7</c:v>
                </c:pt>
                <c:pt idx="91">
                  <c:v>-1.0237972322108189E-7</c:v>
                </c:pt>
                <c:pt idx="92">
                  <c:v>-9.990238187847699E-8</c:v>
                </c:pt>
                <c:pt idx="93">
                  <c:v>-9.7463700396169567E-8</c:v>
                </c:pt>
                <c:pt idx="94">
                  <c:v>-9.5065385389210943E-8</c:v>
                </c:pt>
                <c:pt idx="95">
                  <c:v>-9.2708851042173071E-8</c:v>
                </c:pt>
                <c:pt idx="96">
                  <c:v>-9.0395248312306219E-8</c:v>
                </c:pt>
                <c:pt idx="97">
                  <c:v>-8.8125491506881719E-8</c:v>
                </c:pt>
                <c:pt idx="98">
                  <c:v>-8.5900282466308577E-8</c:v>
                </c:pt>
                <c:pt idx="99">
                  <c:v>-8.3720132563965416E-8</c:v>
                </c:pt>
                <c:pt idx="100">
                  <c:v>-8.15853827149446E-8</c:v>
                </c:pt>
                <c:pt idx="101">
                  <c:v>-7.9496221568845973E-8</c:v>
                </c:pt>
                <c:pt idx="102">
                  <c:v>-7.7452702046260297E-8</c:v>
                </c:pt>
                <c:pt idx="103">
                  <c:v>-7.5454756364472081E-8</c:v>
                </c:pt>
                <c:pt idx="104">
                  <c:v>-7.3502209685088118E-8</c:v>
                </c:pt>
                <c:pt idx="105">
                  <c:v>-7.159479250460843E-8</c:v>
                </c:pt>
                <c:pt idx="106">
                  <c:v>-6.9732151898337121E-8</c:v>
                </c:pt>
                <c:pt idx="107">
                  <c:v>-6.7913861718338832E-8</c:v>
                </c:pt>
                <c:pt idx="108">
                  <c:v>-6.6139431837337566E-8</c:v>
                </c:pt>
                <c:pt idx="109">
                  <c:v>-6.4408316522417415E-8</c:v>
                </c:pt>
                <c:pt idx="110">
                  <c:v>-6.2719922015065186E-8</c:v>
                </c:pt>
                <c:pt idx="111">
                  <c:v>-6.1073613387426154E-8</c:v>
                </c:pt>
                <c:pt idx="112">
                  <c:v>-5.9468720738558267E-8</c:v>
                </c:pt>
                <c:pt idx="113">
                  <c:v>-5.7904544788926416E-8</c:v>
                </c:pt>
                <c:pt idx="114">
                  <c:v>-5.638036192631836E-8</c:v>
                </c:pt>
                <c:pt idx="115">
                  <c:v>-5.4895428751750423E-8</c:v>
                </c:pt>
                <c:pt idx="116">
                  <c:v>-5.3448986169719422E-8</c:v>
                </c:pt>
                <c:pt idx="117">
                  <c:v>-5.2040263063315576E-8</c:v>
                </c:pt>
                <c:pt idx="118">
                  <c:v>-5.0668479591202817E-8</c:v>
                </c:pt>
                <c:pt idx="119">
                  <c:v>-4.9332850140272105E-8</c:v>
                </c:pt>
                <c:pt idx="120">
                  <c:v>-4.803258596484688E-8</c:v>
                </c:pt>
                <c:pt idx="121">
                  <c:v>-4.6766897540652986E-8</c:v>
                </c:pt>
                <c:pt idx="122">
                  <c:v>-4.5534996659322561E-8</c:v>
                </c:pt>
                <c:pt idx="123">
                  <c:v>-4.4336098286976111E-8</c:v>
                </c:pt>
                <c:pt idx="124">
                  <c:v>-4.3169422208388763E-8</c:v>
                </c:pt>
                <c:pt idx="125">
                  <c:v>-4.2034194476388237E-8</c:v>
                </c:pt>
                <c:pt idx="126">
                  <c:v>-4.0929648684429101E-8</c:v>
                </c:pt>
                <c:pt idx="127">
                  <c:v>-3.9855027078736941E-8</c:v>
                </c:pt>
                <c:pt idx="128">
                  <c:v>-3.880958152499156E-8</c:v>
                </c:pt>
                <c:pt idx="129">
                  <c:v>-3.77925743432231E-8</c:v>
                </c:pt>
                <c:pt idx="130">
                  <c:v>-3.680327902340331E-8</c:v>
                </c:pt>
                <c:pt idx="131">
                  <c:v>-3.5840980833132247E-8</c:v>
                </c:pt>
                <c:pt idx="132">
                  <c:v>-3.4904977327823254E-8</c:v>
                </c:pt>
                <c:pt idx="133">
                  <c:v>-3.3994578772884324E-8</c:v>
                </c:pt>
                <c:pt idx="134">
                  <c:v>-3.3109108486561086E-8</c:v>
                </c:pt>
                <c:pt idx="135">
                  <c:v>-3.2247903111346257E-8</c:v>
                </c:pt>
                <c:pt idx="136">
                  <c:v>-3.141031282116803E-8</c:v>
                </c:pt>
                <c:pt idx="137">
                  <c:v>-3.0595701470930412E-8</c:v>
                </c:pt>
                <c:pt idx="138">
                  <c:v>-2.9803446694399928E-8</c:v>
                </c:pt>
                <c:pt idx="139">
                  <c:v>-2.9032939955898876E-8</c:v>
                </c:pt>
                <c:pt idx="140">
                  <c:v>-2.8283586560780628E-8</c:v>
                </c:pt>
                <c:pt idx="141">
                  <c:v>-2.7554805629214645E-8</c:v>
                </c:pt>
                <c:pt idx="142">
                  <c:v>-2.6846030037404876E-8</c:v>
                </c:pt>
                <c:pt idx="143">
                  <c:v>-2.6156706329989557E-8</c:v>
                </c:pt>
                <c:pt idx="144">
                  <c:v>-2.5486294607032225E-8</c:v>
                </c:pt>
                <c:pt idx="145">
                  <c:v>-2.4834268388700315E-8</c:v>
                </c:pt>
                <c:pt idx="146">
                  <c:v>-2.4200114460444776E-8</c:v>
                </c:pt>
                <c:pt idx="147">
                  <c:v>-2.3583332701231088E-8</c:v>
                </c:pt>
                <c:pt idx="148">
                  <c:v>-2.2983435897136598E-8</c:v>
                </c:pt>
                <c:pt idx="149">
                  <c:v>-2.2399949542409306E-8</c:v>
                </c:pt>
                <c:pt idx="150">
                  <c:v>-2.1832411629885227E-8</c:v>
                </c:pt>
                <c:pt idx="151">
                  <c:v>-2.1280372432479375E-8</c:v>
                </c:pt>
                <c:pt idx="152">
                  <c:v>-2.074339427729967E-8</c:v>
                </c:pt>
                <c:pt idx="153">
                  <c:v>-2.0221051313780009E-8</c:v>
                </c:pt>
                <c:pt idx="154">
                  <c:v>-1.9712929277092422E-8</c:v>
                </c:pt>
                <c:pt idx="155">
                  <c:v>-1.9218625247969284E-8</c:v>
                </c:pt>
                <c:pt idx="156">
                  <c:v>-1.8737747409953118E-8</c:v>
                </c:pt>
                <c:pt idx="157">
                  <c:v>-1.8269914804984547E-8</c:v>
                </c:pt>
                <c:pt idx="158">
                  <c:v>-1.7814757088144525E-8</c:v>
                </c:pt>
                <c:pt idx="159">
                  <c:v>-1.7371914282277916E-8</c:v>
                </c:pt>
                <c:pt idx="160">
                  <c:v>-1.6941036533146579E-8</c:v>
                </c:pt>
                <c:pt idx="161">
                  <c:v>-1.6521783865687171E-8</c:v>
                </c:pt>
                <c:pt idx="162">
                  <c:v>-1.6113825941882878E-8</c:v>
                </c:pt>
                <c:pt idx="163">
                  <c:v>-1.5716841820697819E-8</c:v>
                </c:pt>
                <c:pt idx="164">
                  <c:v>-1.5330519720468185E-8</c:v>
                </c:pt>
                <c:pt idx="165">
                  <c:v>-1.4954556784095036E-8</c:v>
                </c:pt>
                <c:pt idx="166">
                  <c:v>-1.4588658847337339E-8</c:v>
                </c:pt>
                <c:pt idx="167">
                  <c:v>-1.4232540210464333E-8</c:v>
                </c:pt>
                <c:pt idx="168">
                  <c:v>-1.3885923413487749E-8</c:v>
                </c:pt>
                <c:pt idx="169">
                  <c:v>-1.354853901516225E-8</c:v>
                </c:pt>
                <c:pt idx="170">
                  <c:v>-1.3220125375910261E-8</c:v>
                </c:pt>
                <c:pt idx="171">
                  <c:v>-1.2900428444802121E-8</c:v>
                </c:pt>
                <c:pt idx="172">
                  <c:v>-1.2589201550695277E-8</c:v>
                </c:pt>
                <c:pt idx="173">
                  <c:v>-1.2286205197615967E-8</c:v>
                </c:pt>
                <c:pt idx="174">
                  <c:v>-1.1991206864445447E-8</c:v>
                </c:pt>
                <c:pt idx="175">
                  <c:v>-1.1703980808955184E-8</c:v>
                </c:pt>
                <c:pt idx="176">
                  <c:v>-1.1424307876219155E-8</c:v>
                </c:pt>
                <c:pt idx="177">
                  <c:v>-1.1151975311417314E-8</c:v>
                </c:pt>
                <c:pt idx="178">
                  <c:v>-1.0886776577030361E-8</c:v>
                </c:pt>
                <c:pt idx="179">
                  <c:v>-1.0628511174415688E-8</c:v>
                </c:pt>
                <c:pt idx="180">
                  <c:v>-1.0376984469743046E-8</c:v>
                </c:pt>
                <c:pt idx="181">
                  <c:v>-1.0132007524260167E-8</c:v>
                </c:pt>
                <c:pt idx="182">
                  <c:v>-9.8933969288500402E-9</c:v>
                </c:pt>
                <c:pt idx="183">
                  <c:v>-9.6609746428351078E-9</c:v>
                </c:pt>
                <c:pt idx="184">
                  <c:v>-9.4345678369770241E-9</c:v>
                </c:pt>
                <c:pt idx="185">
                  <c:v>-9.2140087406154103E-9</c:v>
                </c:pt>
                <c:pt idx="186">
                  <c:v>-8.9991344928847478E-9</c:v>
                </c:pt>
                <c:pt idx="187">
                  <c:v>-8.7897869979443532E-9</c:v>
                </c:pt>
                <c:pt idx="188">
                  <c:v>-8.5858127841528455E-9</c:v>
                </c:pt>
                <c:pt idx="189">
                  <c:v>-8.3870628671164219E-9</c:v>
                </c:pt>
                <c:pt idx="190">
                  <c:v>-8.19339261653725E-9</c:v>
                </c:pt>
                <c:pt idx="191">
                  <c:v>-8.0046616267866833E-9</c:v>
                </c:pt>
                <c:pt idx="192">
                  <c:v>-7.8207335911268671E-9</c:v>
                </c:pt>
                <c:pt idx="193">
                  <c:v>-7.6414761795026547E-9</c:v>
                </c:pt>
                <c:pt idx="194">
                  <c:v>-7.4667609198254743E-9</c:v>
                </c:pt>
                <c:pt idx="195">
                  <c:v>-7.2964630826699375E-9</c:v>
                </c:pt>
                <c:pt idx="196">
                  <c:v>-7.1304615693041289E-9</c:v>
                </c:pt>
                <c:pt idx="197">
                  <c:v>-6.9686388029740767E-9</c:v>
                </c:pt>
                <c:pt idx="198">
                  <c:v>-6.810880623363693E-9</c:v>
                </c:pt>
                <c:pt idx="199">
                  <c:v>-6.6570761841512269E-9</c:v>
                </c:pt>
                <c:pt idx="200">
                  <c:v>-6.5071178535844452E-9</c:v>
                </c:pt>
                <c:pt idx="201">
                  <c:v>-6.3609011179970163E-9</c:v>
                </c:pt>
                <c:pt idx="202">
                  <c:v>-6.2183244881896971E-9</c:v>
                </c:pt>
                <c:pt idx="203">
                  <c:v>-6.0792894086006003E-9</c:v>
                </c:pt>
                <c:pt idx="204">
                  <c:v>-5.9437001691901912E-9</c:v>
                </c:pt>
                <c:pt idx="205">
                  <c:v>-5.8114638199674026E-9</c:v>
                </c:pt>
                <c:pt idx="206">
                  <c:v>-5.6824900880847858E-9</c:v>
                </c:pt>
                <c:pt idx="207">
                  <c:v>-5.5566912974316197E-9</c:v>
                </c:pt>
                <c:pt idx="208">
                  <c:v>-5.4339822906553309E-9</c:v>
                </c:pt>
                <c:pt idx="209">
                  <c:v>-5.3142803535429424E-9</c:v>
                </c:pt>
                <c:pt idx="210">
                  <c:v>-5.1975051416953497E-9</c:v>
                </c:pt>
                <c:pt idx="211">
                  <c:v>-5.083578609429198E-9</c:v>
                </c:pt>
                <c:pt idx="212">
                  <c:v>-4.9724249408418546E-9</c:v>
                </c:pt>
                <c:pt idx="213">
                  <c:v>-4.8639704829769657E-9</c:v>
                </c:pt>
                <c:pt idx="214">
                  <c:v>-4.758143681029251E-9</c:v>
                </c:pt>
                <c:pt idx="215">
                  <c:v>-4.6548750155285822E-9</c:v>
                </c:pt>
                <c:pt idx="216">
                  <c:v>-4.5540969414450897E-9</c:v>
                </c:pt>
                <c:pt idx="217">
                  <c:v>-4.4557438291582363E-9</c:v>
                </c:pt>
                <c:pt idx="218">
                  <c:v>-4.3597519072342422E-9</c:v>
                </c:pt>
                <c:pt idx="219">
                  <c:v>-4.2660592069579131E-9</c:v>
                </c:pt>
                <c:pt idx="220">
                  <c:v>-4.1746055085659029E-9</c:v>
                </c:pt>
                <c:pt idx="221">
                  <c:v>-4.0853322891303206E-9</c:v>
                </c:pt>
                <c:pt idx="222">
                  <c:v>-3.9981826720424814E-9</c:v>
                </c:pt>
                <c:pt idx="223">
                  <c:v>-3.9131013780483811E-9</c:v>
                </c:pt>
                <c:pt idx="224">
                  <c:v>-3.8300346777884326E-9</c:v>
                </c:pt>
                <c:pt idx="225">
                  <c:v>-3.7489303457956299E-9</c:v>
                </c:pt>
                <c:pt idx="226">
                  <c:v>-3.6697376159073981E-9</c:v>
                </c:pt>
                <c:pt idx="227">
                  <c:v>-3.5924071380476226E-9</c:v>
                </c:pt>
                <c:pt idx="228">
                  <c:v>-3.5168909363368148E-9</c:v>
                </c:pt>
                <c:pt idx="229">
                  <c:v>-3.4431423684893293E-9</c:v>
                </c:pt>
                <c:pt idx="230">
                  <c:v>-3.3711160864578385E-9</c:v>
                </c:pt>
                <c:pt idx="231">
                  <c:v>-3.3007679982865522E-9</c:v>
                </c:pt>
                <c:pt idx="232">
                  <c:v>-3.232055231135502E-9</c:v>
                </c:pt>
                <c:pt idx="233">
                  <c:v>-3.164936095439683E-9</c:v>
                </c:pt>
                <c:pt idx="234">
                  <c:v>-3.0993700501676623E-9</c:v>
                </c:pt>
                <c:pt idx="235">
                  <c:v>-3.0353176691453748E-9</c:v>
                </c:pt>
                <c:pt idx="236">
                  <c:v>-2.9727406084119897E-9</c:v>
                </c:pt>
                <c:pt idx="237">
                  <c:v>-2.9116015745755226E-9</c:v>
                </c:pt>
                <c:pt idx="238">
                  <c:v>-2.8518642941370706E-9</c:v>
                </c:pt>
                <c:pt idx="239">
                  <c:v>-2.7934934837532773E-9</c:v>
                </c:pt>
                <c:pt idx="240">
                  <c:v>-2.7364548214077075E-9</c:v>
                </c:pt>
                <c:pt idx="241">
                  <c:v>-2.6807149184628895E-9</c:v>
                </c:pt>
                <c:pt idx="242">
                  <c:v>-2.626241292564762E-9</c:v>
                </c:pt>
                <c:pt idx="243">
                  <c:v>-2.5730023413739125E-9</c:v>
                </c:pt>
                <c:pt idx="244">
                  <c:v>-2.5209673170966104E-9</c:v>
                </c:pt>
                <c:pt idx="245">
                  <c:v>-2.4701063017913336E-9</c:v>
                </c:pt>
                <c:pt idx="246">
                  <c:v>-2.4203901834257546E-9</c:v>
                </c:pt>
                <c:pt idx="247">
                  <c:v>-2.3717906326615746E-9</c:v>
                </c:pt>
                <c:pt idx="248">
                  <c:v>-2.32428008034346E-9</c:v>
                </c:pt>
                <c:pt idx="249">
                  <c:v>-2.2778316956706557E-9</c:v>
                </c:pt>
                <c:pt idx="250">
                  <c:v>-2.2324193650293103E-9</c:v>
                </c:pt>
                <c:pt idx="251">
                  <c:v>-2.188017671465476E-9</c:v>
                </c:pt>
                <c:pt idx="252">
                  <c:v>-2.1446018747780248E-9</c:v>
                </c:pt>
                <c:pt idx="253">
                  <c:v>-2.1021478922125978E-9</c:v>
                </c:pt>
                <c:pt idx="254">
                  <c:v>-2.0606322797371699E-9</c:v>
                </c:pt>
                <c:pt idx="255">
                  <c:v>-2.0200322138817893E-9</c:v>
                </c:pt>
                <c:pt idx="256">
                  <c:v>-1.9803254741240816E-9</c:v>
                </c:pt>
                <c:pt idx="257">
                  <c:v>-1.9414904258039966E-9</c:v>
                </c:pt>
                <c:pt idx="258">
                  <c:v>-1.9035060035507126E-9</c:v>
                </c:pt>
                <c:pt idx="259">
                  <c:v>-1.8663516952063928E-9</c:v>
                </c:pt>
                <c:pt idx="260">
                  <c:v>-1.8300075262305836E-9</c:v>
                </c:pt>
                <c:pt idx="261">
                  <c:v>-1.7944540445707479E-9</c:v>
                </c:pt>
                <c:pt idx="262">
                  <c:v>-1.7596723059839309E-9</c:v>
                </c:pt>
                <c:pt idx="263">
                  <c:v>-1.7256438597961178E-9</c:v>
                </c:pt>
                <c:pt idx="264">
                  <c:v>-1.6923507350850858E-9</c:v>
                </c:pt>
                <c:pt idx="265">
                  <c:v>-1.6597754272737696E-9</c:v>
                </c:pt>
                <c:pt idx="266">
                  <c:v>-1.6279008851215011E-9</c:v>
                </c:pt>
                <c:pt idx="267">
                  <c:v>-1.5967104981005254E-9</c:v>
                </c:pt>
                <c:pt idx="268">
                  <c:v>-1.5661880841462022E-9</c:v>
                </c:pt>
                <c:pt idx="269">
                  <c:v>-1.5363178777687481E-9</c:v>
                </c:pt>
                <c:pt idx="270">
                  <c:v>-1.5070845185158955E-9</c:v>
                </c:pt>
                <c:pt idx="271">
                  <c:v>-1.4784730397751585E-9</c:v>
                </c:pt>
                <c:pt idx="272">
                  <c:v>-1.4504688579056661E-9</c:v>
                </c:pt>
                <c:pt idx="273">
                  <c:v>-1.4230577616887767E-9</c:v>
                </c:pt>
                <c:pt idx="274">
                  <c:v>-1.3962259020882588E-9</c:v>
                </c:pt>
                <c:pt idx="275">
                  <c:v>-1.3699597823100162E-9</c:v>
                </c:pt>
                <c:pt idx="276">
                  <c:v>-1.3442462481525798E-9</c:v>
                </c:pt>
                <c:pt idx="277">
                  <c:v>-1.3190724786388923E-9</c:v>
                </c:pt>
                <c:pt idx="278">
                  <c:v>-1.2944259769212843E-9</c:v>
                </c:pt>
                <c:pt idx="279">
                  <c:v>-1.2702945614508148E-9</c:v>
                </c:pt>
                <c:pt idx="280">
                  <c:v>-1.2466663574033245E-9</c:v>
                </c:pt>
                <c:pt idx="281">
                  <c:v>-1.2235297883538104E-9</c:v>
                </c:pt>
                <c:pt idx="282">
                  <c:v>-1.2008735681920427E-9</c:v>
                </c:pt>
                <c:pt idx="283">
                  <c:v>-1.1786866932716765E-9</c:v>
                </c:pt>
                <c:pt idx="284">
                  <c:v>-1.1569584347860967E-9</c:v>
                </c:pt>
                <c:pt idx="285">
                  <c:v>-1.1356783313636428E-9</c:v>
                </c:pt>
                <c:pt idx="286">
                  <c:v>-1.1148361818760123E-9</c:v>
                </c:pt>
                <c:pt idx="287">
                  <c:v>-1.0944220384529806E-9</c:v>
                </c:pt>
                <c:pt idx="288">
                  <c:v>-1.0744261996975441E-9</c:v>
                </c:pt>
                <c:pt idx="289">
                  <c:v>-1.0548392040950054E-9</c:v>
                </c:pt>
                <c:pt idx="290">
                  <c:v>-1.0356518236105171E-9</c:v>
                </c:pt>
                <c:pt idx="291">
                  <c:v>-1.0168550574691434E-9</c:v>
                </c:pt>
                <c:pt idx="292">
                  <c:v>-9.9844012611304571E-10</c:v>
                </c:pt>
                <c:pt idx="293">
                  <c:v>-9.8039846533043005E-10</c:v>
                </c:pt>
                <c:pt idx="294">
                  <c:v>-9.6272172055108796E-10</c:v>
                </c:pt>
                <c:pt idx="295">
                  <c:v>-9.4540174130351149E-10</c:v>
                </c:pt>
                <c:pt idx="296">
                  <c:v>-9.2843057582878622E-10</c:v>
                </c:pt>
                <c:pt idx="297">
                  <c:v>-9.1180046584650582E-10</c:v>
                </c:pt>
                <c:pt idx="298">
                  <c:v>-8.9550384146821447E-10</c:v>
                </c:pt>
                <c:pt idx="299">
                  <c:v>-8.7953331625393761E-10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r/σ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2848"/>
        <c:crosses val="autoZero"/>
        <c:crossBetween val="midCat"/>
      </c:valAx>
      <c:valAx>
        <c:axId val="116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Energy, V/εff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24</xdr:row>
      <xdr:rowOff>171450</xdr:rowOff>
    </xdr:from>
    <xdr:to>
      <xdr:col>9</xdr:col>
      <xdr:colOff>790575</xdr:colOff>
      <xdr:row>47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O506"/>
  <sheetViews>
    <sheetView tabSelected="1" topLeftCell="A25" workbookViewId="0">
      <selection activeCell="F5" sqref="F5"/>
    </sheetView>
  </sheetViews>
  <sheetFormatPr defaultRowHeight="18.75" x14ac:dyDescent="0.4"/>
  <cols>
    <col min="2" max="2" width="13.375" bestFit="1" customWidth="1"/>
    <col min="3" max="3" width="10.125" bestFit="1" customWidth="1"/>
    <col min="4" max="4" width="13.375" bestFit="1" customWidth="1"/>
    <col min="5" max="5" width="10.5" customWidth="1"/>
    <col min="6" max="6" width="10.25" customWidth="1"/>
    <col min="8" max="8" width="6" bestFit="1" customWidth="1"/>
    <col min="9" max="9" width="9.5" bestFit="1" customWidth="1"/>
    <col min="10" max="10" width="14.875" bestFit="1" customWidth="1"/>
    <col min="12" max="12" width="6" bestFit="1" customWidth="1"/>
    <col min="13" max="13" width="14.25" bestFit="1" customWidth="1"/>
    <col min="14" max="14" width="15.375" bestFit="1" customWidth="1"/>
  </cols>
  <sheetData>
    <row r="1" spans="1:15" x14ac:dyDescent="0.4">
      <c r="K1" t="s">
        <v>38</v>
      </c>
    </row>
    <row r="2" spans="1:15" x14ac:dyDescent="0.4">
      <c r="A2" t="s">
        <v>0</v>
      </c>
      <c r="K2" t="s">
        <v>23</v>
      </c>
    </row>
    <row r="3" spans="1:15" x14ac:dyDescent="0.4">
      <c r="A3" s="5"/>
      <c r="B3" s="5" t="s">
        <v>1</v>
      </c>
      <c r="C3" s="5" t="s">
        <v>8</v>
      </c>
      <c r="D3" s="5" t="s">
        <v>18</v>
      </c>
    </row>
    <row r="4" spans="1:15" x14ac:dyDescent="0.4">
      <c r="A4" s="5" t="s">
        <v>2</v>
      </c>
      <c r="B4" s="5">
        <v>0.29599999999999999</v>
      </c>
      <c r="C4" s="5">
        <v>34.200000000000003</v>
      </c>
      <c r="D4" s="5">
        <f>(2*2)/(2+2)/6.02214076E+23</f>
        <v>1.6605390671738466E-24</v>
      </c>
      <c r="K4" s="1" t="s">
        <v>24</v>
      </c>
    </row>
    <row r="5" spans="1:15" x14ac:dyDescent="0.4">
      <c r="A5" s="5" t="s">
        <v>3</v>
      </c>
      <c r="B5" s="5">
        <v>0.29599999999999999</v>
      </c>
      <c r="C5" s="5">
        <v>34.200000000000003</v>
      </c>
      <c r="D5" s="5">
        <f>(4*4)/(4+4)/6.02214076E+23</f>
        <v>3.3210781343476932E-24</v>
      </c>
      <c r="H5" t="s">
        <v>39</v>
      </c>
      <c r="K5" s="1" t="s">
        <v>6</v>
      </c>
    </row>
    <row r="6" spans="1:15" x14ac:dyDescent="0.4">
      <c r="A6" s="5" t="s">
        <v>4</v>
      </c>
      <c r="B6" s="5">
        <v>0.34</v>
      </c>
      <c r="C6" s="5">
        <v>28</v>
      </c>
      <c r="D6" s="5">
        <f>(12*12)/(12+12)/6.02214076E+23</f>
        <v>9.9632344030430796E-24</v>
      </c>
      <c r="H6" t="s">
        <v>28</v>
      </c>
      <c r="I6" t="s">
        <v>29</v>
      </c>
      <c r="J6" t="s">
        <v>30</v>
      </c>
      <c r="O6" s="1"/>
    </row>
    <row r="7" spans="1:15" x14ac:dyDescent="0.4">
      <c r="A7" s="5" t="s">
        <v>5</v>
      </c>
      <c r="B7" s="5">
        <v>0.34699999999999998</v>
      </c>
      <c r="C7" s="5">
        <v>65.834999999999994</v>
      </c>
      <c r="D7" s="5">
        <f>(15.9994*15.9994)/(15.9994+15.9994)/6.02214076E+23</f>
        <v>1.328381437567062E-23</v>
      </c>
      <c r="H7" s="2">
        <f>L7/$E$16</f>
        <v>0.84459459459459463</v>
      </c>
      <c r="I7" s="3">
        <f>4*$F$16*((L7/$E$16)^-12 - (L7/$E$16)^-6)/$F$16</f>
        <v>19.338796708172495</v>
      </c>
      <c r="J7" s="4">
        <f>$E$12*4*$F$16*(((-12/$E$16)*(-13/$E$16)*(L7/$E$16)^-14 - (-6/$E$16)*(-7/$E$16)*(L7/$E$16)^-8)+(2/L7)*((-12/$E$16)*(L7/$E$16)^-13 - (-6/$E$16)*(L7/$E$16)^-7))/$F$16</f>
        <v>2.4492752769394429E-4</v>
      </c>
      <c r="K7">
        <v>1</v>
      </c>
      <c r="L7" s="2">
        <v>2.5</v>
      </c>
      <c r="M7" s="4">
        <f>$E$12*4*$F$16*(((-12/$E$16)*(-13/$E$16)*(L7/$E$16)^-14 - (-6/$E$16)*(-7/$E$16)*(L7/$E$16)^-8)+(2/L7)*((-12/$E$16)*(L7/$E$16)^-13 - (-6/$E$16)*(L7/$E$16)^-7))</f>
        <v>7.2183276886234675E-7</v>
      </c>
      <c r="N7" s="4">
        <f>$E$12*-4*$F$16*(((-12/$E$16)*(-13/$E$16)*(-14/$E$16)*(L7/$E$16)^-15 - (-6/$E$16)*(-7/$E$16)*(-8/$E$16)*(L7/$E$16)^-9)+(2/$E$16)*((-12/$E$16)*(-14/$E$16)*(L7/$E$16)^-15 - (-6/$E$16)*(-8/$E$16)*(L7/$E$16)^-9))</f>
        <v>4.1980311877797608E-6</v>
      </c>
      <c r="O7" s="1" t="s">
        <v>17</v>
      </c>
    </row>
    <row r="8" spans="1:15" x14ac:dyDescent="0.4">
      <c r="A8" t="s">
        <v>21</v>
      </c>
      <c r="H8" s="2">
        <f t="shared" ref="H8:H71" si="0">L8/$E$16</f>
        <v>0.85135135135135132</v>
      </c>
      <c r="I8" s="3">
        <f t="shared" ref="I8:I71" si="1">4*$F$16*((L8/$E$16)^-12 - (L8/$E$16)^-6)/$F$16</f>
        <v>17.084883266462398</v>
      </c>
      <c r="J8" s="4">
        <f t="shared" ref="J8:J71" si="2">$E$12*4*$F$16*(((-12/$E$16)*(-13/$E$16)*(L8/$E$16)^-14 - (-6/$E$16)*(-7/$E$16)*(L8/$E$16)^-8)+(2/L8)*((-12/$E$16)*(L8/$E$16)^-13 - (-6/$E$16)*(L8/$E$16)^-7))/$F$16</f>
        <v>2.1810904103302897E-4</v>
      </c>
      <c r="K8">
        <v>2</v>
      </c>
      <c r="L8" s="2">
        <v>2.52</v>
      </c>
      <c r="M8" s="4">
        <f t="shared" ref="M8:M71" si="3">$E$12*4*$F$16*(((-12/$E$16)*(-13/$E$16)*(L8/$E$16)^-14 - (-6/$E$16)*(-7/$E$16)*(L8/$E$16)^-8)+(2/L8)*((-12/$E$16)*(L8/$E$16)^-13 - (-6/$E$16)*(L8/$E$16)^-7))</f>
        <v>6.4279525656060045E-7</v>
      </c>
      <c r="N8" s="4">
        <f t="shared" ref="N8:N71" si="4">$E$12*-4*$F$16*(((-12/$E$16)*(-13/$E$16)*(-14/$E$16)*(L8/$E$16)^-15 - (-6/$E$16)*(-7/$E$16)*(-8/$E$16)*(L8/$E$16)^-9)+(2/$E$16)*((-12/$E$16)*(-14/$E$16)*(L8/$E$16)^-15 - (-6/$E$16)*(-8/$E$16)*(L8/$E$16)^-9))</f>
        <v>3.7160729287501289E-6</v>
      </c>
    </row>
    <row r="9" spans="1:15" x14ac:dyDescent="0.4">
      <c r="A9" t="s">
        <v>22</v>
      </c>
      <c r="H9" s="2">
        <f t="shared" si="0"/>
        <v>0.85810810810810811</v>
      </c>
      <c r="I9" s="3">
        <f t="shared" si="1"/>
        <v>15.074571630074443</v>
      </c>
      <c r="J9" s="4">
        <f t="shared" si="2"/>
        <v>1.9435965900264324E-4</v>
      </c>
      <c r="K9">
        <v>3</v>
      </c>
      <c r="L9" s="2">
        <v>2.54</v>
      </c>
      <c r="M9" s="4">
        <f t="shared" si="3"/>
        <v>5.7280278837554381E-7</v>
      </c>
      <c r="N9" s="4">
        <f t="shared" si="4"/>
        <v>3.2922118794482117E-6</v>
      </c>
    </row>
    <row r="10" spans="1:15" x14ac:dyDescent="0.4">
      <c r="A10" t="s">
        <v>37</v>
      </c>
      <c r="H10" s="2">
        <f t="shared" si="0"/>
        <v>0.86486486486486491</v>
      </c>
      <c r="I10" s="3">
        <f t="shared" si="1"/>
        <v>13.2811270715634</v>
      </c>
      <c r="J10" s="4">
        <f t="shared" si="2"/>
        <v>1.7331066406176522E-4</v>
      </c>
      <c r="K10">
        <v>4</v>
      </c>
      <c r="L10" s="2">
        <v>2.56</v>
      </c>
      <c r="M10" s="4">
        <f t="shared" si="3"/>
        <v>5.107687065269351E-7</v>
      </c>
      <c r="N10" s="4">
        <f t="shared" si="4"/>
        <v>2.9190944953985859E-6</v>
      </c>
    </row>
    <row r="11" spans="1:15" x14ac:dyDescent="0.4">
      <c r="A11" s="5" t="s">
        <v>19</v>
      </c>
      <c r="B11" s="5" t="s">
        <v>36</v>
      </c>
      <c r="C11" s="5" t="s">
        <v>20</v>
      </c>
      <c r="D11" s="5" t="s">
        <v>27</v>
      </c>
      <c r="E11" s="5" t="s">
        <v>35</v>
      </c>
      <c r="H11" s="2">
        <f t="shared" si="0"/>
        <v>0.8716216216216216</v>
      </c>
      <c r="I11" s="3">
        <f t="shared" si="1"/>
        <v>11.680867151715191</v>
      </c>
      <c r="J11" s="4">
        <f t="shared" si="2"/>
        <v>1.5463984781248806E-4</v>
      </c>
      <c r="K11">
        <v>5</v>
      </c>
      <c r="L11" s="2">
        <v>2.58</v>
      </c>
      <c r="M11" s="4">
        <f t="shared" si="3"/>
        <v>4.5574342163132865E-7</v>
      </c>
      <c r="N11" s="4">
        <f t="shared" si="4"/>
        <v>2.5903430847712413E-6</v>
      </c>
    </row>
    <row r="12" spans="1:15" x14ac:dyDescent="0.4">
      <c r="A12" s="5">
        <v>303</v>
      </c>
      <c r="B12" s="5">
        <f>1/6.02214076E+23</f>
        <v>1.6605390671738466E-24</v>
      </c>
      <c r="C12" s="6">
        <v>8.6173332620000001E-5</v>
      </c>
      <c r="D12" s="6">
        <v>6.5821195690000003E-16</v>
      </c>
      <c r="E12" s="6">
        <f>D12^2/(24*B12*(C12*A12))</f>
        <v>4.1634722832033213E-7</v>
      </c>
      <c r="H12" s="2">
        <f t="shared" si="0"/>
        <v>0.8783783783783784</v>
      </c>
      <c r="I12" s="3">
        <f t="shared" si="1"/>
        <v>10.252796668689795</v>
      </c>
      <c r="J12" s="4">
        <f t="shared" si="2"/>
        <v>1.3806536041031833E-4</v>
      </c>
      <c r="K12">
        <v>6</v>
      </c>
      <c r="L12" s="2">
        <v>2.6</v>
      </c>
      <c r="M12" s="4">
        <f t="shared" si="3"/>
        <v>4.0689628612709814E-7</v>
      </c>
      <c r="N12" s="4">
        <f t="shared" si="4"/>
        <v>2.3004203095337209E-6</v>
      </c>
    </row>
    <row r="13" spans="1:15" x14ac:dyDescent="0.4">
      <c r="A13" t="s">
        <v>25</v>
      </c>
      <c r="H13" s="2">
        <f t="shared" si="0"/>
        <v>0.8851351351351352</v>
      </c>
      <c r="I13" s="3">
        <f t="shared" si="1"/>
        <v>8.9782883984000694</v>
      </c>
      <c r="J13" s="4">
        <f t="shared" si="2"/>
        <v>1.2334041102922007E-4</v>
      </c>
      <c r="K13">
        <v>7</v>
      </c>
      <c r="L13" s="2">
        <v>2.62</v>
      </c>
      <c r="M13" s="4">
        <f t="shared" si="3"/>
        <v>3.6349997586671064E-7</v>
      </c>
      <c r="N13" s="4">
        <f t="shared" si="4"/>
        <v>2.0445133297274044E-6</v>
      </c>
    </row>
    <row r="14" spans="1:15" x14ac:dyDescent="0.4">
      <c r="A14" s="5"/>
      <c r="B14" s="5"/>
      <c r="C14" s="5"/>
      <c r="D14" s="5"/>
      <c r="E14" s="5" t="s">
        <v>15</v>
      </c>
      <c r="F14" s="5"/>
      <c r="H14" s="2">
        <f t="shared" si="0"/>
        <v>0.891891891891892</v>
      </c>
      <c r="I14" s="3">
        <f t="shared" si="1"/>
        <v>7.8408036074051282</v>
      </c>
      <c r="J14" s="4">
        <f t="shared" si="2"/>
        <v>1.1024869643210638E-4</v>
      </c>
      <c r="K14">
        <v>8</v>
      </c>
      <c r="L14" s="2">
        <v>2.64</v>
      </c>
      <c r="M14" s="4">
        <f t="shared" si="3"/>
        <v>3.2491701752893365E-7</v>
      </c>
      <c r="N14" s="4">
        <f t="shared" si="4"/>
        <v>1.8184346240971666E-6</v>
      </c>
    </row>
    <row r="15" spans="1:15" x14ac:dyDescent="0.4">
      <c r="A15" s="5"/>
      <c r="B15" s="5" t="s">
        <v>1</v>
      </c>
      <c r="C15" s="5" t="s">
        <v>8</v>
      </c>
      <c r="D15" s="5" t="s">
        <v>14</v>
      </c>
      <c r="E15" s="5" t="s">
        <v>13</v>
      </c>
      <c r="F15" s="5" t="s">
        <v>16</v>
      </c>
      <c r="H15" s="2">
        <f t="shared" si="0"/>
        <v>0.89864864864864868</v>
      </c>
      <c r="I15" s="3">
        <f t="shared" si="1"/>
        <v>6.825647147082381</v>
      </c>
      <c r="J15" s="4">
        <f t="shared" si="2"/>
        <v>9.8600453202971202E-5</v>
      </c>
      <c r="K15">
        <v>9</v>
      </c>
      <c r="L15" s="2">
        <v>2.66</v>
      </c>
      <c r="M15" s="4">
        <f t="shared" si="3"/>
        <v>2.9058815404170947E-7</v>
      </c>
      <c r="N15" s="4">
        <f t="shared" si="4"/>
        <v>1.6185369861855245E-6</v>
      </c>
    </row>
    <row r="16" spans="1:15" x14ac:dyDescent="0.4">
      <c r="A16" s="5" t="s">
        <v>7</v>
      </c>
      <c r="B16" s="5">
        <v>0.29599999999999999</v>
      </c>
      <c r="C16" s="5">
        <v>34.200000000000003</v>
      </c>
      <c r="D16" s="5" t="s">
        <v>14</v>
      </c>
      <c r="E16" s="5">
        <f>B16*10</f>
        <v>2.96</v>
      </c>
      <c r="F16" s="6">
        <f>C12*C16</f>
        <v>2.9471279756040003E-3</v>
      </c>
      <c r="H16" s="2">
        <f t="shared" si="0"/>
        <v>0.90540540540540548</v>
      </c>
      <c r="I16" s="3">
        <f t="shared" si="1"/>
        <v>5.9197526465652723</v>
      </c>
      <c r="J16" s="4">
        <f t="shared" si="2"/>
        <v>8.8229044806308225E-5</v>
      </c>
      <c r="K16">
        <v>10</v>
      </c>
      <c r="L16" s="2">
        <v>2.68</v>
      </c>
      <c r="M16" s="4">
        <f t="shared" si="3"/>
        <v>2.6002228620948978E-7</v>
      </c>
      <c r="N16" s="4">
        <f t="shared" si="4"/>
        <v>1.4416405849631427E-6</v>
      </c>
    </row>
    <row r="17" spans="1:14" x14ac:dyDescent="0.4">
      <c r="H17" s="2">
        <f t="shared" si="0"/>
        <v>0.91216216216216228</v>
      </c>
      <c r="I17" s="3">
        <f t="shared" si="1"/>
        <v>5.1114939296517914</v>
      </c>
      <c r="J17" s="4">
        <f t="shared" si="2"/>
        <v>7.8988007823232144E-5</v>
      </c>
      <c r="K17">
        <v>11</v>
      </c>
      <c r="L17" s="2">
        <v>2.7</v>
      </c>
      <c r="M17" s="4">
        <f t="shared" si="3"/>
        <v>2.3278776759307509E-7</v>
      </c>
      <c r="N17" s="4">
        <f t="shared" si="4"/>
        <v>1.2849703059242541E-6</v>
      </c>
    </row>
    <row r="18" spans="1:14" x14ac:dyDescent="0.4">
      <c r="A18" t="s">
        <v>10</v>
      </c>
      <c r="H18" s="2">
        <f t="shared" si="0"/>
        <v>0.91891891891891897</v>
      </c>
      <c r="I18" s="3">
        <f t="shared" si="1"/>
        <v>4.3905193025989897</v>
      </c>
      <c r="J18" s="4">
        <f t="shared" si="2"/>
        <v>7.0748492863003605E-5</v>
      </c>
      <c r="K18">
        <v>12</v>
      </c>
      <c r="L18" s="2">
        <v>2.72</v>
      </c>
      <c r="M18" s="4">
        <f t="shared" si="3"/>
        <v>2.0850486254837787E-7</v>
      </c>
      <c r="N18" s="4">
        <f t="shared" si="4"/>
        <v>1.1461018629068308E-6</v>
      </c>
    </row>
    <row r="19" spans="1:14" x14ac:dyDescent="0.4">
      <c r="A19" t="s">
        <v>9</v>
      </c>
      <c r="H19" s="2">
        <f t="shared" si="0"/>
        <v>0.92567567567567577</v>
      </c>
      <c r="I19" s="3">
        <f t="shared" si="1"/>
        <v>3.7476058081013246</v>
      </c>
      <c r="J19" s="4">
        <f t="shared" si="2"/>
        <v>6.3397045089297127E-5</v>
      </c>
      <c r="K19">
        <v>13</v>
      </c>
      <c r="L19" s="2">
        <v>2.74</v>
      </c>
      <c r="M19" s="4">
        <f t="shared" si="3"/>
        <v>1.8683920515329576E-7</v>
      </c>
      <c r="N19" s="4">
        <f t="shared" si="4"/>
        <v>1.0229154014480136E-6</v>
      </c>
    </row>
    <row r="20" spans="1:14" x14ac:dyDescent="0.4">
      <c r="B20" t="s">
        <v>26</v>
      </c>
      <c r="H20" s="2">
        <f t="shared" si="0"/>
        <v>0.93243243243243235</v>
      </c>
      <c r="I20" s="3">
        <f t="shared" si="1"/>
        <v>3.1745309265442629</v>
      </c>
      <c r="J20" s="4">
        <f t="shared" si="2"/>
        <v>5.6833677304328389E-5</v>
      </c>
      <c r="K20">
        <v>14</v>
      </c>
      <c r="L20" s="2">
        <v>2.76</v>
      </c>
      <c r="M20" s="4">
        <f t="shared" si="3"/>
        <v>1.6749612034003634E-7</v>
      </c>
      <c r="N20" s="4">
        <f t="shared" si="4"/>
        <v>9.1355550849417977E-7</v>
      </c>
    </row>
    <row r="21" spans="1:14" x14ac:dyDescent="0.4">
      <c r="B21" t="s">
        <v>31</v>
      </c>
      <c r="H21" s="2">
        <f t="shared" si="0"/>
        <v>0.93918918918918914</v>
      </c>
      <c r="I21" s="3">
        <f t="shared" si="1"/>
        <v>2.6639595379296477</v>
      </c>
      <c r="J21" s="4">
        <f t="shared" si="2"/>
        <v>5.0970195327841163E-5</v>
      </c>
      <c r="K21">
        <v>15</v>
      </c>
      <c r="L21" s="2">
        <v>2.78</v>
      </c>
      <c r="M21" s="4">
        <f t="shared" si="3"/>
        <v>1.5021568857268099E-7</v>
      </c>
      <c r="N21" s="4">
        <f t="shared" si="4"/>
        <v>8.1639670675282472E-7</v>
      </c>
    </row>
    <row r="22" spans="1:14" x14ac:dyDescent="0.4">
      <c r="A22" t="s">
        <v>11</v>
      </c>
      <c r="H22" s="2">
        <f t="shared" si="0"/>
        <v>0.94594594594594594</v>
      </c>
      <c r="I22" s="3">
        <f t="shared" si="1"/>
        <v>2.2093442444145586</v>
      </c>
      <c r="J22" s="4">
        <f t="shared" si="2"/>
        <v>4.5728741181806176E-5</v>
      </c>
      <c r="K22">
        <v>16</v>
      </c>
      <c r="L22" s="2">
        <v>2.8</v>
      </c>
      <c r="M22" s="4">
        <f t="shared" si="3"/>
        <v>1.3476845242605572E-7</v>
      </c>
      <c r="N22" s="4">
        <f t="shared" si="4"/>
        <v>7.3001364988193659E-7</v>
      </c>
    </row>
    <row r="23" spans="1:14" x14ac:dyDescent="0.4">
      <c r="B23" t="s">
        <v>12</v>
      </c>
      <c r="H23" s="2">
        <f t="shared" si="0"/>
        <v>0.95270270270270263</v>
      </c>
      <c r="I23" s="3">
        <f t="shared" si="1"/>
        <v>1.8048374007529491</v>
      </c>
      <c r="J23" s="4">
        <f t="shared" si="2"/>
        <v>4.1040524504443499E-5</v>
      </c>
      <c r="K23">
        <v>17</v>
      </c>
      <c r="L23" s="2">
        <v>2.82</v>
      </c>
      <c r="M23" s="4">
        <f t="shared" si="3"/>
        <v>1.2095167790050693E-7</v>
      </c>
      <c r="N23" s="4">
        <f t="shared" si="4"/>
        <v>6.5315535120227896E-7</v>
      </c>
    </row>
    <row r="24" spans="1:14" x14ac:dyDescent="0.4">
      <c r="B24" t="s">
        <v>32</v>
      </c>
      <c r="H24" s="2">
        <f t="shared" si="0"/>
        <v>0.95945945945945943</v>
      </c>
      <c r="I24" s="3">
        <f t="shared" si="1"/>
        <v>1.4452134136684147</v>
      </c>
      <c r="J24" s="4">
        <f t="shared" si="2"/>
        <v>3.6844716802179002E-5</v>
      </c>
      <c r="K24">
        <v>18</v>
      </c>
      <c r="L24" s="2">
        <v>2.84</v>
      </c>
      <c r="M24" s="4">
        <f t="shared" si="3"/>
        <v>1.085860956409085E-7</v>
      </c>
      <c r="N24" s="4">
        <f t="shared" si="4"/>
        <v>5.8472287713641102E-7</v>
      </c>
    </row>
    <row r="25" spans="1:14" x14ac:dyDescent="0.4">
      <c r="H25" s="2">
        <f t="shared" si="0"/>
        <v>0.96621621621621623</v>
      </c>
      <c r="I25" s="3">
        <f t="shared" si="1"/>
        <v>1.125800056072797</v>
      </c>
      <c r="J25" s="4">
        <f t="shared" si="2"/>
        <v>3.3087486717276363E-5</v>
      </c>
      <c r="K25">
        <v>19</v>
      </c>
      <c r="L25" s="2">
        <v>2.86</v>
      </c>
      <c r="M25" s="4">
        <f t="shared" si="3"/>
        <v>9.7513057746910929E-8</v>
      </c>
      <c r="N25" s="4">
        <f t="shared" si="4"/>
        <v>5.2375001999804932E-7</v>
      </c>
    </row>
    <row r="26" spans="1:14" x14ac:dyDescent="0.4">
      <c r="H26" s="2">
        <f t="shared" si="0"/>
        <v>0.97297297297297292</v>
      </c>
      <c r="I26" s="3">
        <f t="shared" si="1"/>
        <v>0.84241770213758471</v>
      </c>
      <c r="J26" s="4">
        <f t="shared" si="2"/>
        <v>2.9721157536240118E-5</v>
      </c>
      <c r="K26">
        <v>20</v>
      </c>
      <c r="L26" s="2">
        <v>2.88</v>
      </c>
      <c r="M26" s="4">
        <f t="shared" si="3"/>
        <v>8.759205484238691E-8</v>
      </c>
      <c r="N26" s="4">
        <f t="shared" si="4"/>
        <v>4.6938653547454484E-7</v>
      </c>
    </row>
    <row r="27" spans="1:14" x14ac:dyDescent="0.4">
      <c r="H27" s="2">
        <f t="shared" si="0"/>
        <v>0.97972972972972971</v>
      </c>
      <c r="I27" s="3">
        <f t="shared" si="1"/>
        <v>0.59132552798763172</v>
      </c>
      <c r="J27" s="4">
        <f t="shared" si="2"/>
        <v>2.6703470768853935E-5</v>
      </c>
      <c r="K27">
        <v>21</v>
      </c>
      <c r="L27" s="2">
        <v>2.9</v>
      </c>
      <c r="M27" s="4">
        <f t="shared" si="3"/>
        <v>7.8698545748613092E-8</v>
      </c>
      <c r="N27" s="4">
        <f t="shared" si="4"/>
        <v>4.2088359016775429E-7</v>
      </c>
    </row>
    <row r="28" spans="1:14" x14ac:dyDescent="0.4">
      <c r="H28" s="2">
        <f t="shared" si="0"/>
        <v>0.98648648648648651</v>
      </c>
      <c r="I28" s="3">
        <f t="shared" si="1"/>
        <v>0.36917384317992763</v>
      </c>
      <c r="J28" s="4">
        <f t="shared" si="2"/>
        <v>2.3996941856628227E-5</v>
      </c>
      <c r="K28">
        <v>22</v>
      </c>
      <c r="L28" s="2">
        <v>2.92</v>
      </c>
      <c r="M28" s="4">
        <f t="shared" si="3"/>
        <v>7.072205867461165E-8</v>
      </c>
      <c r="N28" s="4">
        <f t="shared" si="4"/>
        <v>3.7758111556107022E-7</v>
      </c>
    </row>
    <row r="29" spans="1:14" x14ac:dyDescent="0.4">
      <c r="H29" s="2">
        <f t="shared" si="0"/>
        <v>0.9932432432432432</v>
      </c>
      <c r="I29" s="3">
        <f t="shared" si="1"/>
        <v>0.17296182268742211</v>
      </c>
      <c r="J29" s="4">
        <f t="shared" si="2"/>
        <v>2.1568295978787419E-5</v>
      </c>
      <c r="K29">
        <v>23</v>
      </c>
      <c r="L29" s="2">
        <v>2.94</v>
      </c>
      <c r="M29" s="4">
        <f t="shared" si="3"/>
        <v>6.3564528465191668E-8</v>
      </c>
      <c r="N29" s="4">
        <f t="shared" si="4"/>
        <v>3.3889680816767283E-7</v>
      </c>
    </row>
    <row r="30" spans="1:14" x14ac:dyDescent="0.4">
      <c r="H30" s="2">
        <f t="shared" si="0"/>
        <v>1</v>
      </c>
      <c r="I30" s="3">
        <f t="shared" si="1"/>
        <v>0</v>
      </c>
      <c r="J30" s="4">
        <f t="shared" si="2"/>
        <v>1.9387973561301078E-5</v>
      </c>
      <c r="K30">
        <v>24</v>
      </c>
      <c r="L30" s="2">
        <v>2.96</v>
      </c>
      <c r="M30" s="4">
        <f t="shared" si="3"/>
        <v>5.7138839272781129E-8</v>
      </c>
      <c r="N30" s="4">
        <f t="shared" si="4"/>
        <v>3.043165525656864E-7</v>
      </c>
    </row>
    <row r="31" spans="1:14" x14ac:dyDescent="0.4">
      <c r="H31" s="2">
        <f t="shared" si="0"/>
        <v>1.0067567567567568</v>
      </c>
      <c r="I31" s="3">
        <f t="shared" si="1"/>
        <v>-0.15212303895843249</v>
      </c>
      <c r="J31" s="4">
        <f t="shared" si="2"/>
        <v>1.7429696500071243E-5</v>
      </c>
      <c r="K31">
        <v>25</v>
      </c>
      <c r="L31" s="2">
        <v>2.98</v>
      </c>
      <c r="M31" s="4">
        <f t="shared" si="3"/>
        <v>5.1367546161647087E-8</v>
      </c>
      <c r="N31" s="4">
        <f t="shared" si="4"/>
        <v>2.7338607552948283E-7</v>
      </c>
    </row>
    <row r="32" spans="1:14" x14ac:dyDescent="0.4">
      <c r="H32" s="2">
        <f t="shared" si="0"/>
        <v>1.0135135135135136</v>
      </c>
      <c r="I32" s="3">
        <f t="shared" si="1"/>
        <v>-0.28557025251845047</v>
      </c>
      <c r="J32" s="4">
        <f t="shared" si="2"/>
        <v>1.5670087317294065E-5</v>
      </c>
      <c r="K32">
        <v>26</v>
      </c>
      <c r="L32" s="2">
        <v>3</v>
      </c>
      <c r="M32" s="4">
        <f t="shared" si="3"/>
        <v>4.6181752712954775E-8</v>
      </c>
      <c r="N32" s="4">
        <f t="shared" si="4"/>
        <v>2.4570366635515223E-7</v>
      </c>
    </row>
    <row r="33" spans="8:14" x14ac:dyDescent="0.4">
      <c r="H33" s="2">
        <f t="shared" si="0"/>
        <v>1.0202702702702704</v>
      </c>
      <c r="I33" s="3">
        <f t="shared" si="1"/>
        <v>-0.40228246193643802</v>
      </c>
      <c r="J33" s="4">
        <f t="shared" si="2"/>
        <v>1.4088334509092358E-5</v>
      </c>
      <c r="K33">
        <v>27</v>
      </c>
      <c r="L33" s="2">
        <v>3.02</v>
      </c>
      <c r="M33" s="4">
        <f t="shared" si="3"/>
        <v>4.1520124761413339E-8</v>
      </c>
      <c r="N33" s="4">
        <f t="shared" si="4"/>
        <v>2.2091382145290042E-7</v>
      </c>
    </row>
    <row r="34" spans="8:14" x14ac:dyDescent="0.4">
      <c r="H34" s="2">
        <f t="shared" si="0"/>
        <v>1.027027027027027</v>
      </c>
      <c r="I34" s="3">
        <f t="shared" si="1"/>
        <v>-0.50400177103613597</v>
      </c>
      <c r="J34" s="4">
        <f t="shared" si="2"/>
        <v>1.2665898237262012E-5</v>
      </c>
      <c r="K34">
        <v>28</v>
      </c>
      <c r="L34" s="2">
        <v>3.04</v>
      </c>
      <c r="M34" s="4">
        <f t="shared" si="3"/>
        <v>3.7328023031188268E-8</v>
      </c>
      <c r="N34" s="4">
        <f t="shared" si="4"/>
        <v>1.9870169093028502E-7</v>
      </c>
    </row>
    <row r="35" spans="8:14" x14ac:dyDescent="0.4">
      <c r="H35" s="2">
        <f t="shared" si="0"/>
        <v>1.0337837837837838</v>
      </c>
      <c r="I35" s="3">
        <f t="shared" si="1"/>
        <v>-0.5922924200559021</v>
      </c>
      <c r="J35" s="4">
        <f t="shared" si="2"/>
        <v>1.1386251289209024E-5</v>
      </c>
      <c r="K35">
        <v>29</v>
      </c>
      <c r="L35" s="2">
        <v>3.06</v>
      </c>
      <c r="M35" s="4">
        <f t="shared" si="3"/>
        <v>3.355673971168503E-8</v>
      </c>
      <c r="N35" s="4">
        <f t="shared" si="4"/>
        <v>1.787882217162174E-7</v>
      </c>
    </row>
    <row r="36" spans="8:14" x14ac:dyDescent="0.4">
      <c r="H36" s="2">
        <f t="shared" si="0"/>
        <v>1.0405405405405406</v>
      </c>
      <c r="I36" s="3">
        <f t="shared" si="1"/>
        <v>-0.66855936694691553</v>
      </c>
      <c r="J36" s="4">
        <f t="shared" si="2"/>
        <v>1.0234650895579455E-5</v>
      </c>
      <c r="K36">
        <v>30</v>
      </c>
      <c r="L36" s="2">
        <v>3.08</v>
      </c>
      <c r="M36" s="4">
        <f t="shared" si="3"/>
        <v>3.0162825974902746E-8</v>
      </c>
      <c r="N36" s="4">
        <f t="shared" si="4"/>
        <v>1.609259061975316E-7</v>
      </c>
    </row>
    <row r="37" spans="8:14" x14ac:dyDescent="0.4">
      <c r="H37" s="2">
        <f t="shared" si="0"/>
        <v>1.0472972972972974</v>
      </c>
      <c r="I37" s="3">
        <f t="shared" si="1"/>
        <v>-0.73406485438349733</v>
      </c>
      <c r="J37" s="4">
        <f t="shared" si="2"/>
        <v>9.1979375697709981E-6</v>
      </c>
      <c r="K37">
        <v>31</v>
      </c>
      <c r="L37" s="2">
        <v>3.1</v>
      </c>
      <c r="M37" s="4">
        <f t="shared" si="3"/>
        <v>2.7107499129731182E-8</v>
      </c>
      <c r="N37" s="4">
        <f t="shared" si="4"/>
        <v>1.4489505771370416E-7</v>
      </c>
    </row>
    <row r="38" spans="8:14" x14ac:dyDescent="0.4">
      <c r="H38" s="2">
        <f t="shared" si="0"/>
        <v>1.0540540540540542</v>
      </c>
      <c r="I38" s="3">
        <f t="shared" si="1"/>
        <v>-0.7899431901156273</v>
      </c>
      <c r="J38" s="4">
        <f t="shared" si="2"/>
        <v>8.2643576303153807E-6</v>
      </c>
      <c r="K38">
        <v>32</v>
      </c>
      <c r="L38" s="2">
        <v>3.12</v>
      </c>
      <c r="M38" s="4">
        <f t="shared" si="3"/>
        <v>2.4356119572698839E-8</v>
      </c>
      <c r="N38" s="4">
        <f t="shared" si="4"/>
        <v>1.3050054488257103E-7</v>
      </c>
    </row>
    <row r="39" spans="8:14" x14ac:dyDescent="0.4">
      <c r="H39" s="2">
        <f t="shared" si="0"/>
        <v>1.060810810810811</v>
      </c>
      <c r="I39" s="3">
        <f t="shared" si="1"/>
        <v>-0.83721394145174033</v>
      </c>
      <c r="J39" s="4">
        <f t="shared" si="2"/>
        <v>7.423406496992027E-6</v>
      </c>
      <c r="K39">
        <v>33</v>
      </c>
      <c r="L39" s="2">
        <v>3.14</v>
      </c>
      <c r="M39" s="4">
        <f t="shared" si="3"/>
        <v>2.1877728961565697E-8</v>
      </c>
      <c r="N39" s="4">
        <f t="shared" si="4"/>
        <v>1.1756892586612908E-7</v>
      </c>
    </row>
    <row r="40" spans="8:14" x14ac:dyDescent="0.4">
      <c r="H40" s="2">
        <f t="shared" si="0"/>
        <v>1.0675675675675675</v>
      </c>
      <c r="I40" s="3">
        <f t="shared" si="1"/>
        <v>-0.87679372111870357</v>
      </c>
      <c r="J40" s="4">
        <f t="shared" si="2"/>
        <v>6.6656902238402662E-6</v>
      </c>
      <c r="K40">
        <v>34</v>
      </c>
      <c r="L40" s="2">
        <v>3.16</v>
      </c>
      <c r="M40" s="4">
        <f t="shared" si="3"/>
        <v>1.964464213538974E-8</v>
      </c>
      <c r="N40" s="4">
        <f t="shared" si="4"/>
        <v>1.0594593154761188E-7</v>
      </c>
    </row>
    <row r="41" spans="8:14" x14ac:dyDescent="0.4">
      <c r="H41" s="2">
        <f t="shared" si="0"/>
        <v>1.0743243243243243</v>
      </c>
      <c r="I41" s="3">
        <f t="shared" si="1"/>
        <v>-0.90950672108266883</v>
      </c>
      <c r="J41" s="4">
        <f t="shared" si="2"/>
        <v>5.9828030549844234E-6</v>
      </c>
      <c r="K41">
        <v>35</v>
      </c>
      <c r="L41" s="2">
        <v>3.18</v>
      </c>
      <c r="M41" s="4">
        <f t="shared" si="3"/>
        <v>1.7632086255873671E-8</v>
      </c>
      <c r="N41" s="4">
        <f t="shared" si="4"/>
        <v>9.54942533632194E-8</v>
      </c>
    </row>
    <row r="42" spans="8:14" x14ac:dyDescent="0.4">
      <c r="H42" s="2">
        <f t="shared" si="0"/>
        <v>1.0810810810810811</v>
      </c>
      <c r="I42" s="3">
        <f t="shared" si="1"/>
        <v>-0.93609413276290088</v>
      </c>
      <c r="J42" s="4">
        <f t="shared" si="2"/>
        <v>5.3672190692234664E-6</v>
      </c>
      <c r="K42">
        <v>36</v>
      </c>
      <c r="L42" s="2">
        <v>3.2</v>
      </c>
      <c r="M42" s="4">
        <f t="shared" si="3"/>
        <v>1.5817881470103741E-8</v>
      </c>
      <c r="N42" s="4">
        <f t="shared" si="4"/>
        <v>8.6091597370777286E-8</v>
      </c>
    </row>
    <row r="43" spans="8:14" x14ac:dyDescent="0.4">
      <c r="H43" s="2">
        <f t="shared" si="0"/>
        <v>1.0878378378378379</v>
      </c>
      <c r="I43" s="3">
        <f t="shared" si="1"/>
        <v>-0.95722257611282169</v>
      </c>
      <c r="J43" s="4">
        <f t="shared" si="2"/>
        <v>4.8121962225330272E-6</v>
      </c>
      <c r="K43">
        <v>37</v>
      </c>
      <c r="L43" s="2">
        <v>3.22</v>
      </c>
      <c r="M43" s="4">
        <f t="shared" si="3"/>
        <v>1.4182158111522978E-8</v>
      </c>
      <c r="N43" s="4">
        <f t="shared" si="4"/>
        <v>7.7628971176550175E-8</v>
      </c>
    </row>
    <row r="44" spans="8:14" x14ac:dyDescent="0.4">
      <c r="H44" s="2">
        <f t="shared" si="0"/>
        <v>1.0945945945945947</v>
      </c>
      <c r="I44" s="3">
        <f t="shared" si="1"/>
        <v>-0.97349164600207128</v>
      </c>
      <c r="J44" s="4">
        <f t="shared" si="2"/>
        <v>4.311691309017467E-6</v>
      </c>
      <c r="K44">
        <v>38</v>
      </c>
      <c r="L44" s="2">
        <v>3.24</v>
      </c>
      <c r="M44" s="4">
        <f t="shared" si="3"/>
        <v>1.2707106078974008E-8</v>
      </c>
      <c r="N44" s="4">
        <f t="shared" si="4"/>
        <v>7.0009174694083041E-8</v>
      </c>
    </row>
    <row r="45" spans="8:14" x14ac:dyDescent="0.4">
      <c r="H45" s="2">
        <f t="shared" si="0"/>
        <v>1.1013513513513513</v>
      </c>
      <c r="I45" s="3">
        <f t="shared" si="1"/>
        <v>-0.98544067197073382</v>
      </c>
      <c r="J45" s="4">
        <f t="shared" si="2"/>
        <v>3.8602845447505965E-6</v>
      </c>
      <c r="K45">
        <v>39</v>
      </c>
      <c r="L45" s="2">
        <v>3.26</v>
      </c>
      <c r="M45" s="4">
        <f t="shared" si="3"/>
        <v>1.1376752575626235E-8</v>
      </c>
      <c r="N45" s="4">
        <f t="shared" si="4"/>
        <v>6.3145469472167235E-8</v>
      </c>
    </row>
    <row r="46" spans="8:14" x14ac:dyDescent="0.4">
      <c r="H46" s="2">
        <f t="shared" si="0"/>
        <v>1.1081081081081081</v>
      </c>
      <c r="I46" s="3">
        <f t="shared" si="1"/>
        <v>-0.99355477653306312</v>
      </c>
      <c r="J46" s="4">
        <f t="shared" si="2"/>
        <v>3.453112639068953E-6</v>
      </c>
      <c r="K46">
        <v>40</v>
      </c>
      <c r="L46" s="2">
        <v>3.28</v>
      </c>
      <c r="M46" s="4">
        <f t="shared" si="3"/>
        <v>1.017676486151187E-8</v>
      </c>
      <c r="N46" s="4">
        <f t="shared" si="4"/>
        <v>5.6960404585605398E-8</v>
      </c>
    </row>
    <row r="47" spans="8:14" x14ac:dyDescent="0.4">
      <c r="H47" s="2">
        <f t="shared" si="0"/>
        <v>1.1148648648648649</v>
      </c>
      <c r="I47" s="3">
        <f t="shared" si="1"/>
        <v>-0.99827030760137148</v>
      </c>
      <c r="J47" s="4">
        <f t="shared" si="2"/>
        <v>3.0858093574237144E-6</v>
      </c>
      <c r="K47">
        <v>41</v>
      </c>
      <c r="L47" s="2">
        <v>3.3</v>
      </c>
      <c r="M47" s="4">
        <f t="shared" si="3"/>
        <v>9.0942750846440324E-9</v>
      </c>
      <c r="N47" s="4">
        <f t="shared" si="4"/>
        <v>5.1384779903097594E-8</v>
      </c>
    </row>
    <row r="48" spans="8:14" x14ac:dyDescent="0.4">
      <c r="H48" s="2">
        <f t="shared" si="0"/>
        <v>1.1216216216216215</v>
      </c>
      <c r="I48" s="3">
        <f t="shared" si="1"/>
        <v>-0.9999797121230295</v>
      </c>
      <c r="J48" s="4">
        <f t="shared" si="2"/>
        <v>2.7544527016018825E-6</v>
      </c>
      <c r="K48">
        <v>42</v>
      </c>
      <c r="L48" s="2">
        <v>3.32</v>
      </c>
      <c r="M48" s="4">
        <f t="shared" si="3"/>
        <v>8.1177246143689248E-9</v>
      </c>
      <c r="N48" s="4">
        <f t="shared" si="4"/>
        <v>4.6356729991772937E-8</v>
      </c>
    </row>
    <row r="49" spans="1:14" x14ac:dyDescent="0.4">
      <c r="H49" s="2">
        <f t="shared" si="0"/>
        <v>1.1283783783783783</v>
      </c>
      <c r="I49" s="3">
        <f t="shared" si="1"/>
        <v>-0.99903591053641616</v>
      </c>
      <c r="J49" s="4">
        <f t="shared" si="2"/>
        <v>2.4555179393647972E-6</v>
      </c>
      <c r="K49">
        <v>43</v>
      </c>
      <c r="L49" s="2">
        <v>3.34</v>
      </c>
      <c r="M49" s="4">
        <f t="shared" si="3"/>
        <v>7.2367256136994815E-9</v>
      </c>
      <c r="N49" s="4">
        <f t="shared" si="4"/>
        <v>4.1820914039492084E-8</v>
      </c>
    </row>
    <row r="50" spans="1:14" x14ac:dyDescent="0.4">
      <c r="A50" t="s">
        <v>33</v>
      </c>
      <c r="H50" s="2">
        <f t="shared" si="0"/>
        <v>1.1351351351351351</v>
      </c>
      <c r="I50" s="3">
        <f t="shared" si="1"/>
        <v>-0.99575622503489447</v>
      </c>
      <c r="J50" s="4">
        <f t="shared" si="2"/>
        <v>2.1858358083614821E-6</v>
      </c>
      <c r="K50">
        <v>44</v>
      </c>
      <c r="L50" s="2">
        <v>3.36</v>
      </c>
      <c r="M50" s="4">
        <f t="shared" si="3"/>
        <v>6.4419378608991087E-9</v>
      </c>
      <c r="N50" s="4">
        <f t="shared" si="4"/>
        <v>3.7727799018421945E-8</v>
      </c>
    </row>
    <row r="51" spans="1:14" x14ac:dyDescent="0.4">
      <c r="A51" t="s">
        <v>34</v>
      </c>
      <c r="H51" s="2">
        <f t="shared" si="0"/>
        <v>1.1418918918918919</v>
      </c>
      <c r="I51" s="3">
        <f t="shared" si="1"/>
        <v>-0.99042590877596848</v>
      </c>
      <c r="J51" s="4">
        <f t="shared" si="2"/>
        <v>1.9425553003188875E-6</v>
      </c>
      <c r="K51">
        <v>45</v>
      </c>
      <c r="L51" s="2">
        <v>3.38</v>
      </c>
      <c r="M51" s="4">
        <f t="shared" si="3"/>
        <v>5.7249590697276241E-9</v>
      </c>
      <c r="N51" s="4">
        <f t="shared" si="4"/>
        <v>3.4033024914646365E-8</v>
      </c>
    </row>
    <row r="52" spans="1:14" x14ac:dyDescent="0.4">
      <c r="H52" s="2">
        <f t="shared" si="0"/>
        <v>1.1486486486486487</v>
      </c>
      <c r="I52" s="3">
        <f t="shared" si="1"/>
        <v>-0.98330131799382603</v>
      </c>
      <c r="J52" s="4">
        <f t="shared" si="2"/>
        <v>1.7231105025140315E-6</v>
      </c>
      <c r="K52">
        <v>46</v>
      </c>
      <c r="L52" s="2">
        <v>3.4</v>
      </c>
      <c r="M52" s="4">
        <f t="shared" si="3"/>
        <v>5.0782271670161694E-9</v>
      </c>
      <c r="N52" s="4">
        <f t="shared" si="4"/>
        <v>3.0696842241452879E-8</v>
      </c>
    </row>
    <row r="53" spans="1:14" x14ac:dyDescent="0.4">
      <c r="H53" s="2">
        <f t="shared" si="0"/>
        <v>1.1554054054054055</v>
      </c>
      <c r="I53" s="3">
        <f t="shared" si="1"/>
        <v>-0.97461276438683841</v>
      </c>
      <c r="J53" s="4">
        <f t="shared" si="2"/>
        <v>1.5251910357092126E-6</v>
      </c>
      <c r="K53">
        <v>47</v>
      </c>
      <c r="L53" s="2">
        <v>3.42</v>
      </c>
      <c r="M53" s="4">
        <f t="shared" si="3"/>
        <v>4.4949331694790604E-9</v>
      </c>
      <c r="N53" s="4">
        <f t="shared" si="4"/>
        <v>2.7683613266527385E-8</v>
      </c>
    </row>
    <row r="54" spans="1:14" x14ac:dyDescent="0.4">
      <c r="H54" s="2">
        <f t="shared" si="0"/>
        <v>1.1621621621621621</v>
      </c>
      <c r="I54" s="3">
        <f t="shared" si="1"/>
        <v>-0.96456708108685862</v>
      </c>
      <c r="J54" s="4">
        <f t="shared" si="2"/>
        <v>1.3467156822213789E-6</v>
      </c>
      <c r="K54">
        <v>48</v>
      </c>
      <c r="L54" s="2">
        <v>3.44</v>
      </c>
      <c r="M54" s="4">
        <f t="shared" si="3"/>
        <v>3.9689434622592526E-9</v>
      </c>
      <c r="N54" s="4">
        <f t="shared" si="4"/>
        <v>2.4961369439802213E-8</v>
      </c>
    </row>
    <row r="55" spans="1:14" x14ac:dyDescent="0.4">
      <c r="H55" s="2">
        <f t="shared" si="0"/>
        <v>1.1689189189189189</v>
      </c>
      <c r="I55" s="3">
        <f t="shared" si="1"/>
        <v>-0.95334993191248074</v>
      </c>
      <c r="J55" s="4">
        <f t="shared" si="2"/>
        <v>1.1858088455865472E-6</v>
      </c>
      <c r="K55">
        <v>49</v>
      </c>
      <c r="L55" s="2">
        <v>3.46</v>
      </c>
      <c r="M55" s="4">
        <f t="shared" si="3"/>
        <v>3.4947304225467971E-9</v>
      </c>
      <c r="N55" s="4">
        <f t="shared" si="4"/>
        <v>2.2501418429964355E-8</v>
      </c>
    </row>
    <row r="56" spans="1:14" x14ac:dyDescent="0.4">
      <c r="H56" s="2">
        <f t="shared" si="0"/>
        <v>1.1756756756756757</v>
      </c>
      <c r="I56" s="3">
        <f t="shared" si="1"/>
        <v>-0.94112789040968103</v>
      </c>
      <c r="J56" s="4">
        <f t="shared" si="2"/>
        <v>1.0407795252256492E-6</v>
      </c>
      <c r="K56">
        <v>50</v>
      </c>
      <c r="L56" s="2">
        <v>3.48</v>
      </c>
      <c r="M56" s="4">
        <f t="shared" si="3"/>
        <v>3.0673104552283596E-9</v>
      </c>
      <c r="N56" s="4">
        <f t="shared" si="4"/>
        <v>2.0277994981595327E-8</v>
      </c>
    </row>
    <row r="57" spans="1:14" x14ac:dyDescent="0.4">
      <c r="H57" s="2">
        <f t="shared" si="0"/>
        <v>1.1824324324324325</v>
      </c>
      <c r="I57" s="3">
        <f t="shared" si="1"/>
        <v>-0.92805031234282287</v>
      </c>
      <c r="J57" s="4">
        <f t="shared" si="2"/>
        <v>9.1010252636100791E-7</v>
      </c>
      <c r="K57">
        <v>51</v>
      </c>
      <c r="L57" s="2">
        <v>3.5</v>
      </c>
      <c r="M57" s="4">
        <f t="shared" si="3"/>
        <v>2.6821886161064037E-9</v>
      </c>
      <c r="N57" s="4">
        <f t="shared" si="4"/>
        <v>1.8267950507060176E-8</v>
      </c>
    </row>
    <row r="58" spans="1:14" x14ac:dyDescent="0.4">
      <c r="H58" s="2">
        <f t="shared" si="0"/>
        <v>1.1891891891891893</v>
      </c>
      <c r="I58" s="3">
        <f t="shared" si="1"/>
        <v>-0.91425102277520032</v>
      </c>
      <c r="J58" s="4">
        <f t="shared" si="2"/>
        <v>7.9240165781800831E-7</v>
      </c>
      <c r="K58">
        <v>52</v>
      </c>
      <c r="L58" s="2">
        <v>3.52</v>
      </c>
      <c r="M58" s="4">
        <f t="shared" si="3"/>
        <v>2.3353090936704404E-9</v>
      </c>
      <c r="N58" s="4">
        <f t="shared" si="4"/>
        <v>1.6450476940971447E-8</v>
      </c>
    </row>
    <row r="59" spans="1:14" x14ac:dyDescent="0.4">
      <c r="H59" s="2">
        <f t="shared" si="0"/>
        <v>1.1959459459459461</v>
      </c>
      <c r="I59" s="3">
        <f t="shared" si="1"/>
        <v>-0.8998498366343739</v>
      </c>
      <c r="J59" s="4">
        <f t="shared" si="2"/>
        <v>6.8643469883389862E-7</v>
      </c>
      <c r="K59">
        <v>53</v>
      </c>
      <c r="L59" s="2">
        <v>3.54</v>
      </c>
      <c r="M59" s="4">
        <f t="shared" si="3"/>
        <v>2.0230109043586892E-9</v>
      </c>
      <c r="N59" s="4">
        <f t="shared" si="4"/>
        <v>1.4806860921865304E-8</v>
      </c>
    </row>
    <row r="60" spans="1:14" x14ac:dyDescent="0.4">
      <c r="H60" s="2">
        <f t="shared" si="0"/>
        <v>1.2027027027027026</v>
      </c>
      <c r="I60" s="3">
        <f t="shared" si="1"/>
        <v>-0.88495392966122222</v>
      </c>
      <c r="J60" s="4">
        <f t="shared" si="2"/>
        <v>5.9107994107225447E-7</v>
      </c>
      <c r="K60">
        <v>54</v>
      </c>
      <c r="L60" s="2">
        <v>3.56</v>
      </c>
      <c r="M60" s="4">
        <f t="shared" si="3"/>
        <v>1.7419882301524052E-9</v>
      </c>
      <c r="N60" s="4">
        <f t="shared" si="4"/>
        <v>1.3320264835633918E-8</v>
      </c>
    </row>
    <row r="61" spans="1:14" x14ac:dyDescent="0.4">
      <c r="H61" s="2">
        <f t="shared" si="0"/>
        <v>1.2094594594594594</v>
      </c>
      <c r="I61" s="3">
        <f t="shared" si="1"/>
        <v>-0.86965907486451766</v>
      </c>
      <c r="J61" s="4">
        <f t="shared" si="2"/>
        <v>5.0532413413176586E-7</v>
      </c>
      <c r="K61">
        <v>55</v>
      </c>
      <c r="L61" s="2">
        <v>3.58</v>
      </c>
      <c r="M61" s="4">
        <f t="shared" si="3"/>
        <v>1.4892548924475955E-9</v>
      </c>
      <c r="N61" s="4">
        <f t="shared" si="4"/>
        <v>1.1975531666910675E-8</v>
      </c>
    </row>
    <row r="62" spans="1:14" x14ac:dyDescent="0.4">
      <c r="H62" s="2">
        <f t="shared" si="0"/>
        <v>1.2162162162162162</v>
      </c>
      <c r="I62" s="3">
        <f t="shared" si="1"/>
        <v>-0.85405075801991526</v>
      </c>
      <c r="J62" s="4">
        <f t="shared" si="2"/>
        <v>4.2825168231059989E-7</v>
      </c>
      <c r="K62">
        <v>56</v>
      </c>
      <c r="L62" s="2">
        <v>3.6</v>
      </c>
      <c r="M62" s="4">
        <f t="shared" si="3"/>
        <v>1.2621125135370457E-9</v>
      </c>
      <c r="N62" s="4">
        <f t="shared" si="4"/>
        <v>1.0759010965484447E-8</v>
      </c>
    </row>
    <row r="63" spans="1:14" x14ac:dyDescent="0.4">
      <c r="H63" s="2">
        <f t="shared" si="0"/>
        <v>1.222972972972973</v>
      </c>
      <c r="I63" s="3">
        <f t="shared" si="1"/>
        <v>-0.83820518434139091</v>
      </c>
      <c r="J63" s="4">
        <f t="shared" si="2"/>
        <v>3.5903495756478906E-7</v>
      </c>
      <c r="K63">
        <v>57</v>
      </c>
      <c r="L63" s="2">
        <v>3.62</v>
      </c>
      <c r="M63" s="4">
        <f t="shared" si="3"/>
        <v>1.0581219676589849E-9</v>
      </c>
      <c r="N63" s="4">
        <f t="shared" si="4"/>
        <v>9.6584035514227192E-9</v>
      </c>
    </row>
    <row r="64" spans="1:14" x14ac:dyDescent="0.4">
      <c r="H64" s="2">
        <f t="shared" si="0"/>
        <v>1.2297297297297298</v>
      </c>
      <c r="I64" s="3">
        <f t="shared" si="1"/>
        <v>-0.82219018719505566</v>
      </c>
      <c r="J64" s="4">
        <f t="shared" si="2"/>
        <v>2.9692560876200439E-7</v>
      </c>
      <c r="K64">
        <v>58</v>
      </c>
      <c r="L64" s="2">
        <v>3.64</v>
      </c>
      <c r="M64" s="4">
        <f t="shared" si="3"/>
        <v>8.7507776825575147E-10</v>
      </c>
      <c r="N64" s="4">
        <f t="shared" si="4"/>
        <v>8.6626228605440325E-9</v>
      </c>
    </row>
    <row r="65" spans="8:14" x14ac:dyDescent="0.4">
      <c r="H65" s="2">
        <f t="shared" si="0"/>
        <v>1.2364864864864866</v>
      </c>
      <c r="I65" s="3">
        <f t="shared" si="1"/>
        <v>-0.80606604860258735</v>
      </c>
      <c r="J65" s="4">
        <f t="shared" si="2"/>
        <v>2.4124676072554213E-7</v>
      </c>
      <c r="K65">
        <v>59</v>
      </c>
      <c r="L65" s="2">
        <v>3.66</v>
      </c>
      <c r="M65" s="4">
        <f t="shared" si="3"/>
        <v>7.1098507755808957E-10</v>
      </c>
      <c r="N65" s="4">
        <f t="shared" si="4"/>
        <v>7.7616710760836058E-9</v>
      </c>
    </row>
    <row r="66" spans="8:14" x14ac:dyDescent="0.4">
      <c r="H66" s="2">
        <f t="shared" si="0"/>
        <v>1.2432432432432432</v>
      </c>
      <c r="I66" s="3">
        <f t="shared" si="1"/>
        <v>-0.78988624027924126</v>
      </c>
      <c r="J66" s="4">
        <f t="shared" si="2"/>
        <v>1.9138600840214344E-7</v>
      </c>
      <c r="K66">
        <v>60</v>
      </c>
      <c r="L66" s="2">
        <v>3.68</v>
      </c>
      <c r="M66" s="4">
        <f t="shared" si="3"/>
        <v>5.6403905950113916E-10</v>
      </c>
      <c r="N66" s="4">
        <f t="shared" si="4"/>
        <v>6.946528407098933E-9</v>
      </c>
    </row>
    <row r="67" spans="8:14" x14ac:dyDescent="0.4">
      <c r="H67" s="2">
        <f t="shared" si="0"/>
        <v>1.25</v>
      </c>
      <c r="I67" s="3">
        <f t="shared" si="1"/>
        <v>-0.77369809305600001</v>
      </c>
      <c r="J67" s="4">
        <f t="shared" si="2"/>
        <v>1.4678912195838945E-7</v>
      </c>
      <c r="K67">
        <v>61</v>
      </c>
      <c r="L67" s="2">
        <v>3.7</v>
      </c>
      <c r="M67" s="4">
        <f t="shared" si="3"/>
        <v>4.3260632783791698E-10</v>
      </c>
      <c r="N67" s="4">
        <f t="shared" si="4"/>
        <v>6.2090540630531626E-9</v>
      </c>
    </row>
    <row r="68" spans="8:14" x14ac:dyDescent="0.4">
      <c r="H68" s="2">
        <f t="shared" si="0"/>
        <v>1.2567567567567568</v>
      </c>
      <c r="I68" s="3">
        <f t="shared" si="1"/>
        <v>-0.75754340173515522</v>
      </c>
      <c r="J68" s="4">
        <f t="shared" si="2"/>
        <v>1.0695438787815693E-7</v>
      </c>
      <c r="K68">
        <v>62</v>
      </c>
      <c r="L68" s="2">
        <v>3.72</v>
      </c>
      <c r="M68" s="4">
        <f t="shared" si="3"/>
        <v>3.1520826862931766E-10</v>
      </c>
      <c r="N68" s="4">
        <f t="shared" si="4"/>
        <v>5.5418976403164734E-9</v>
      </c>
    </row>
    <row r="69" spans="8:14" x14ac:dyDescent="0.4">
      <c r="H69" s="2">
        <f t="shared" si="0"/>
        <v>1.2635135135135136</v>
      </c>
      <c r="I69" s="3">
        <f t="shared" si="1"/>
        <v>-0.74145897171290143</v>
      </c>
      <c r="J69" s="4">
        <f t="shared" si="2"/>
        <v>7.1427519341287943E-8</v>
      </c>
      <c r="K69">
        <v>63</v>
      </c>
      <c r="L69" s="2">
        <v>3.74</v>
      </c>
      <c r="M69" s="4">
        <f t="shared" si="3"/>
        <v>2.1050604047870549E-10</v>
      </c>
      <c r="N69" s="4">
        <f t="shared" si="4"/>
        <v>4.9384197828344901E-9</v>
      </c>
    </row>
    <row r="70" spans="8:14" x14ac:dyDescent="0.4">
      <c r="H70" s="2">
        <f t="shared" si="0"/>
        <v>1.2702702702702702</v>
      </c>
      <c r="I70" s="3">
        <f t="shared" si="1"/>
        <v>-0.72547711306216722</v>
      </c>
      <c r="J70" s="4">
        <f t="shared" si="2"/>
        <v>3.9797076437331859E-8</v>
      </c>
      <c r="K70">
        <v>64</v>
      </c>
      <c r="L70" s="2">
        <v>3.76</v>
      </c>
      <c r="M70" s="4">
        <f t="shared" si="3"/>
        <v>1.172870773157115E-10</v>
      </c>
      <c r="N70" s="4">
        <f t="shared" si="4"/>
        <v>4.3926211083753038E-9</v>
      </c>
    </row>
    <row r="71" spans="8:14" x14ac:dyDescent="0.4">
      <c r="H71" s="2">
        <f t="shared" si="0"/>
        <v>1.277027027027027</v>
      </c>
      <c r="I71" s="3">
        <f t="shared" si="1"/>
        <v>-0.70962608719559783</v>
      </c>
      <c r="J71" s="4">
        <f t="shared" si="2"/>
        <v>1.169034321803943E-8</v>
      </c>
      <c r="K71">
        <v>65</v>
      </c>
      <c r="L71" s="2">
        <v>3.78</v>
      </c>
      <c r="M71" s="4">
        <f t="shared" si="3"/>
        <v>3.4452937542296498E-11</v>
      </c>
      <c r="N71" s="4">
        <f t="shared" si="4"/>
        <v>3.8990785057083958E-9</v>
      </c>
    </row>
    <row r="72" spans="8:14" x14ac:dyDescent="0.4">
      <c r="H72" s="2">
        <f t="shared" ref="H72:H135" si="5">L72/$E$16</f>
        <v>1.2837837837837838</v>
      </c>
      <c r="I72" s="3">
        <f t="shared" ref="I72:I135" si="6">4*$F$16*((L72/$E$16)^-12 - (L72/$E$16)^-6)/$F$16</f>
        <v>-0.69393051071512279</v>
      </c>
      <c r="J72" s="4">
        <f t="shared" ref="J72:J135" si="7">$E$12*4*$F$16*(((-12/$E$16)*(-13/$E$16)*(L72/$E$16)^-14 - (-6/$E$16)*(-7/$E$16)*(L72/$E$16)^-8)+(2/L72)*((-12/$E$16)*(L72/$E$16)^-13 - (-6/$E$16)*(L72/$E$16)^-7))/$F$16</f>
        <v>-1.3230385684712649E-8</v>
      </c>
      <c r="K72">
        <v>66</v>
      </c>
      <c r="L72" s="2">
        <v>3.8</v>
      </c>
      <c r="M72" s="4">
        <f t="shared" ref="M72:M135" si="8">$E$12*4*$F$16*(((-12/$E$16)*(-13/$E$16)*(L72/$E$16)^-14 - (-6/$E$16)*(-7/$E$16)*(L72/$E$16)^-8)+(2/L72)*((-12/$E$16)*(L72/$E$16)^-13 - (-6/$E$16)*(L72/$E$16)^-7))</f>
        <v>-3.8991639779447336E-11</v>
      </c>
      <c r="N72" s="4">
        <f t="shared" ref="N72:N135" si="9">$E$12*-4*$F$16*(((-12/$E$16)*(-13/$E$16)*(-14/$E$16)*(L72/$E$16)^-15 - (-6/$E$16)*(-7/$E$16)*(-8/$E$16)*(L72/$E$16)^-9)+(2/$E$16)*((-12/$E$16)*(-14/$E$16)*(L72/$E$16)^-15 - (-6/$E$16)*(-8/$E$16)*(L72/$E$16)^-9))</f>
        <v>3.4528880086518322E-9</v>
      </c>
    </row>
    <row r="73" spans="8:14" x14ac:dyDescent="0.4">
      <c r="H73" s="2">
        <f t="shared" si="5"/>
        <v>1.2905405405405406</v>
      </c>
      <c r="I73" s="3">
        <f t="shared" si="6"/>
        <v>-0.67841172059433585</v>
      </c>
      <c r="J73" s="4">
        <f t="shared" si="7"/>
        <v>-3.5271151067895386E-8</v>
      </c>
      <c r="K73">
        <v>67</v>
      </c>
      <c r="L73" s="2">
        <v>3.82</v>
      </c>
      <c r="M73" s="4">
        <f t="shared" si="8"/>
        <v>-1.039485960439494E-10</v>
      </c>
      <c r="N73" s="4">
        <f t="shared" si="9"/>
        <v>3.049613541769749E-9</v>
      </c>
    </row>
    <row r="74" spans="8:14" x14ac:dyDescent="0.4">
      <c r="H74" s="2">
        <f t="shared" si="5"/>
        <v>1.2972972972972974</v>
      </c>
      <c r="I74" s="3">
        <f t="shared" si="6"/>
        <v>-0.6630881044273409</v>
      </c>
      <c r="J74" s="4">
        <f t="shared" si="7"/>
        <v>-5.4709345471613411E-8</v>
      </c>
      <c r="K74">
        <v>68</v>
      </c>
      <c r="L74" s="2">
        <v>3.84</v>
      </c>
      <c r="M74" s="4">
        <f t="shared" si="8"/>
        <v>-1.6123544256637591E-10</v>
      </c>
      <c r="N74" s="4">
        <f t="shared" si="9"/>
        <v>2.6852409110332307E-9</v>
      </c>
    </row>
    <row r="75" spans="8:14" x14ac:dyDescent="0.4">
      <c r="H75" s="2">
        <f t="shared" si="5"/>
        <v>1.3040540540540539</v>
      </c>
      <c r="I75" s="3">
        <f t="shared" si="6"/>
        <v>-0.6479753991075603</v>
      </c>
      <c r="J75" s="4">
        <f t="shared" si="7"/>
        <v>-7.1796433464763192E-8</v>
      </c>
      <c r="K75">
        <v>69</v>
      </c>
      <c r="L75" s="2">
        <v>3.86</v>
      </c>
      <c r="M75" s="4">
        <f t="shared" si="8"/>
        <v>-2.1159327761259485E-10</v>
      </c>
      <c r="N75" s="4">
        <f t="shared" si="9"/>
        <v>2.3561364822121346E-9</v>
      </c>
    </row>
    <row r="76" spans="8:14" x14ac:dyDescent="0.4">
      <c r="H76" s="2">
        <f t="shared" si="5"/>
        <v>1.3108108108108107</v>
      </c>
      <c r="I76" s="3">
        <f t="shared" si="6"/>
        <v>-0.63308696096782791</v>
      </c>
      <c r="J76" s="4">
        <f t="shared" si="7"/>
        <v>-8.6760405999382309E-8</v>
      </c>
      <c r="K76">
        <v>70</v>
      </c>
      <c r="L76" s="2">
        <v>3.88</v>
      </c>
      <c r="M76" s="4">
        <f t="shared" si="8"/>
        <v>-2.5569401969554076E-10</v>
      </c>
      <c r="N76" s="4">
        <f t="shared" si="9"/>
        <v>2.0590100512338841E-9</v>
      </c>
    </row>
    <row r="77" spans="8:14" x14ac:dyDescent="0.4">
      <c r="H77" s="2">
        <f t="shared" si="5"/>
        <v>1.3175675675675675</v>
      </c>
      <c r="I77" s="3">
        <f t="shared" si="6"/>
        <v>-0.61843401011481003</v>
      </c>
      <c r="J77" s="4">
        <f t="shared" si="7"/>
        <v>-9.9807995755052473E-8</v>
      </c>
      <c r="K77">
        <v>71</v>
      </c>
      <c r="L77" s="2">
        <v>3.9</v>
      </c>
      <c r="M77" s="4">
        <f t="shared" si="8"/>
        <v>-2.9414693647868043E-10</v>
      </c>
      <c r="N77" s="4">
        <f t="shared" si="9"/>
        <v>1.7908814651773898E-9</v>
      </c>
    </row>
    <row r="78" spans="8:14" x14ac:dyDescent="0.4">
      <c r="H78" s="2">
        <f t="shared" si="5"/>
        <v>1.3243243243243243</v>
      </c>
      <c r="I78" s="3">
        <f t="shared" si="6"/>
        <v>-0.60402585142281207</v>
      </c>
      <c r="J78" s="4">
        <f t="shared" si="7"/>
        <v>-1.1112667756667864E-7</v>
      </c>
      <c r="K78">
        <v>72</v>
      </c>
      <c r="L78" s="2">
        <v>3.92</v>
      </c>
      <c r="M78" s="4">
        <f t="shared" si="8"/>
        <v>-3.2750454029268407E-10</v>
      </c>
      <c r="N78" s="4">
        <f t="shared" si="9"/>
        <v>1.5490506008016029E-9</v>
      </c>
    </row>
    <row r="79" spans="8:14" x14ac:dyDescent="0.4">
      <c r="H79" s="2">
        <f t="shared" si="5"/>
        <v>1.3310810810810811</v>
      </c>
      <c r="I79" s="3">
        <f t="shared" si="6"/>
        <v>-0.58987007441122841</v>
      </c>
      <c r="J79" s="4">
        <f t="shared" si="7"/>
        <v>-1.2088647550926775E-7</v>
      </c>
      <c r="K79">
        <v>73</v>
      </c>
      <c r="L79" s="2">
        <v>3.94</v>
      </c>
      <c r="M79" s="4">
        <f t="shared" si="8"/>
        <v>-3.5626791384553082E-10</v>
      </c>
      <c r="N79" s="4">
        <f t="shared" si="9"/>
        <v>1.3310703502719192E-9</v>
      </c>
    </row>
    <row r="80" spans="8:14" x14ac:dyDescent="0.4">
      <c r="H80" s="2">
        <f t="shared" si="5"/>
        <v>1.3378378378378379</v>
      </c>
      <c r="I80" s="3">
        <f t="shared" si="6"/>
        <v>-0.57597273401330762</v>
      </c>
      <c r="J80" s="4">
        <f t="shared" si="7"/>
        <v>-1.2924159596715297E-7</v>
      </c>
      <c r="K80">
        <v>74</v>
      </c>
      <c r="L80" s="2">
        <v>3.96</v>
      </c>
      <c r="M80" s="4">
        <f t="shared" si="8"/>
        <v>-3.8089152308650561E-10</v>
      </c>
      <c r="N80" s="4">
        <f t="shared" si="9"/>
        <v>1.1347223016841069E-9</v>
      </c>
    </row>
    <row r="81" spans="8:14" x14ac:dyDescent="0.4">
      <c r="H81" s="2">
        <f t="shared" si="5"/>
        <v>1.3445945945945945</v>
      </c>
      <c r="I81" s="3">
        <f t="shared" si="6"/>
        <v>-0.56233851404912616</v>
      </c>
      <c r="J81" s="4">
        <f t="shared" si="7"/>
        <v>-1.3633190401159755E-7</v>
      </c>
      <c r="K81">
        <v>75</v>
      </c>
      <c r="L81" s="2">
        <v>3.98</v>
      </c>
      <c r="M81" s="4">
        <f t="shared" si="8"/>
        <v>-4.017875682799384E-10</v>
      </c>
      <c r="N81" s="4">
        <f t="shared" si="9"/>
        <v>9.5799483566163701E-10</v>
      </c>
    </row>
    <row r="82" spans="8:14" x14ac:dyDescent="0.4">
      <c r="H82" s="2">
        <f t="shared" si="5"/>
        <v>1.3513513513513513</v>
      </c>
      <c r="I82" s="3">
        <f t="shared" si="6"/>
        <v>-0.54897087504031705</v>
      </c>
      <c r="J82" s="4">
        <f t="shared" si="7"/>
        <v>-1.4228425862271272E-7</v>
      </c>
      <c r="K82">
        <v>76</v>
      </c>
      <c r="L82" s="2">
        <v>4</v>
      </c>
      <c r="M82" s="4">
        <f t="shared" si="8"/>
        <v>-4.193299190750714E-10</v>
      </c>
      <c r="N82" s="4">
        <f t="shared" si="9"/>
        <v>7.9906338921227139E-10</v>
      </c>
    </row>
    <row r="83" spans="8:14" x14ac:dyDescent="0.4">
      <c r="H83" s="2">
        <f t="shared" si="5"/>
        <v>1.3581081081081079</v>
      </c>
      <c r="I83" s="3">
        <f t="shared" si="6"/>
        <v>-0.535872187846272</v>
      </c>
      <c r="J83" s="4">
        <f t="shared" si="7"/>
        <v>-1.4721372069505914E-7</v>
      </c>
      <c r="K83">
        <v>77</v>
      </c>
      <c r="L83" s="2">
        <v>4.0199999999999996</v>
      </c>
      <c r="M83" s="4">
        <f t="shared" si="8"/>
        <v>-4.3385767465316236E-10</v>
      </c>
      <c r="N83" s="4">
        <f t="shared" si="9"/>
        <v>6.562726646113395E-10</v>
      </c>
    </row>
    <row r="84" spans="8:14" x14ac:dyDescent="0.4">
      <c r="H84" s="2">
        <f t="shared" si="5"/>
        <v>1.3648648648648649</v>
      </c>
      <c r="I84" s="3">
        <f t="shared" si="6"/>
        <v>-0.52304385445932744</v>
      </c>
      <c r="J84" s="4">
        <f t="shared" si="7"/>
        <v>-1.5122464633995042E-7</v>
      </c>
      <c r="K84">
        <v>78</v>
      </c>
      <c r="L84" s="2">
        <v>4.04</v>
      </c>
      <c r="M84" s="4">
        <f t="shared" si="8"/>
        <v>-4.4567838582928894E-10</v>
      </c>
      <c r="N84" s="4">
        <f t="shared" si="9"/>
        <v>5.2812058471514862E-10</v>
      </c>
    </row>
    <row r="85" spans="8:14" x14ac:dyDescent="0.4">
      <c r="H85" s="2">
        <f t="shared" si="5"/>
        <v>1.3716216216216215</v>
      </c>
      <c r="I85" s="3">
        <f t="shared" si="6"/>
        <v>-0.51048641716833865</v>
      </c>
      <c r="J85" s="4">
        <f t="shared" si="7"/>
        <v>-1.5441167672247173E-7</v>
      </c>
      <c r="K85">
        <v>79</v>
      </c>
      <c r="L85" s="2">
        <v>4.0599999999999996</v>
      </c>
      <c r="M85" s="4">
        <f t="shared" si="8"/>
        <v>-4.5507097222871749E-10</v>
      </c>
      <c r="N85" s="4">
        <f t="shared" si="9"/>
        <v>4.1324381713755418E-10</v>
      </c>
    </row>
    <row r="86" spans="8:14" x14ac:dyDescent="0.4">
      <c r="H86" s="2">
        <f t="shared" si="5"/>
        <v>1.3783783783783785</v>
      </c>
      <c r="I86" s="3">
        <f t="shared" si="6"/>
        <v>-0.49819965718451503</v>
      </c>
      <c r="J86" s="4">
        <f t="shared" si="7"/>
        <v>-1.5686063453097897E-7</v>
      </c>
      <c r="K86">
        <v>80</v>
      </c>
      <c r="L86" s="2">
        <v>4.08</v>
      </c>
      <c r="M86" s="4">
        <f t="shared" si="8"/>
        <v>-4.6228836429724298E-10</v>
      </c>
      <c r="N86" s="4">
        <f t="shared" si="9"/>
        <v>3.1040470844275761E-10</v>
      </c>
    </row>
    <row r="87" spans="8:14" x14ac:dyDescent="0.4">
      <c r="H87" s="2">
        <f t="shared" si="5"/>
        <v>1.3851351351351351</v>
      </c>
      <c r="I87" s="3">
        <f t="shared" si="6"/>
        <v>-0.48618268371925916</v>
      </c>
      <c r="J87" s="4">
        <f t="shared" si="7"/>
        <v>-1.586493361565124E-7</v>
      </c>
      <c r="K87">
        <v>81</v>
      </c>
      <c r="L87" s="2">
        <v>4.0999999999999996</v>
      </c>
      <c r="M87" s="4">
        <f t="shared" si="8"/>
        <v>-4.675598968978609E-10</v>
      </c>
      <c r="N87" s="4">
        <f t="shared" si="9"/>
        <v>2.1847948618188306E-10</v>
      </c>
    </row>
    <row r="88" spans="8:14" x14ac:dyDescent="0.4">
      <c r="H88" s="2">
        <f t="shared" si="5"/>
        <v>1.3918918918918919</v>
      </c>
      <c r="I88" s="3">
        <f t="shared" si="6"/>
        <v>-0.47443401440971966</v>
      </c>
      <c r="J88" s="4">
        <f t="shared" si="7"/>
        <v>-1.5984832774613979E-7</v>
      </c>
      <c r="K88">
        <v>82</v>
      </c>
      <c r="L88" s="2">
        <v>4.12</v>
      </c>
      <c r="M88" s="4">
        <f t="shared" si="8"/>
        <v>-4.710934785541657E-10</v>
      </c>
      <c r="N88" s="4">
        <f t="shared" si="9"/>
        <v>1.3644760145989726E-10</v>
      </c>
    </row>
    <row r="89" spans="8:14" x14ac:dyDescent="0.4">
      <c r="H89" s="2">
        <f t="shared" si="5"/>
        <v>1.3986486486486485</v>
      </c>
      <c r="I89" s="3">
        <f t="shared" si="6"/>
        <v>-0.46295164790299426</v>
      </c>
      <c r="J89" s="4">
        <f t="shared" si="7"/>
        <v>-1.6052155247606592E-7</v>
      </c>
      <c r="K89">
        <v>83</v>
      </c>
      <c r="L89" s="2">
        <v>4.1399999999999997</v>
      </c>
      <c r="M89" s="4">
        <f t="shared" si="8"/>
        <v>-4.7307755798959943E-10</v>
      </c>
      <c r="N89" s="4">
        <f t="shared" si="9"/>
        <v>6.3382097969511365E-11</v>
      </c>
    </row>
    <row r="90" spans="8:14" x14ac:dyDescent="0.4">
      <c r="H90" s="2">
        <f t="shared" si="5"/>
        <v>1.4054054054054055</v>
      </c>
      <c r="I90" s="3">
        <f t="shared" si="6"/>
        <v>-0.45173312933328741</v>
      </c>
      <c r="J90" s="4">
        <f t="shared" si="7"/>
        <v>-1.6072695565715344E-7</v>
      </c>
      <c r="K90">
        <v>84</v>
      </c>
      <c r="L90" s="2">
        <v>4.16</v>
      </c>
      <c r="M90" s="4">
        <f t="shared" si="8"/>
        <v>-4.7368290745086055E-10</v>
      </c>
      <c r="N90" s="4">
        <f t="shared" si="9"/>
        <v>-1.5590947513628195E-12</v>
      </c>
    </row>
    <row r="91" spans="8:14" x14ac:dyDescent="0.4">
      <c r="H91" s="2">
        <f t="shared" si="5"/>
        <v>1.4121621621621621</v>
      </c>
      <c r="I91" s="3">
        <f t="shared" si="6"/>
        <v>-0.44077560935718807</v>
      </c>
      <c r="J91" s="4">
        <f t="shared" si="7"/>
        <v>-1.6051703362812702E-7</v>
      </c>
      <c r="K91">
        <v>85</v>
      </c>
      <c r="L91" s="2">
        <v>4.18</v>
      </c>
      <c r="M91" s="4">
        <f t="shared" si="8"/>
        <v>-4.7306424036642125E-10</v>
      </c>
      <c r="N91" s="4">
        <f t="shared" si="9"/>
        <v>-5.9141035530930592E-11</v>
      </c>
    </row>
    <row r="92" spans="8:14" x14ac:dyDescent="0.4">
      <c r="H92" s="2">
        <f t="shared" si="5"/>
        <v>1.4189189189189191</v>
      </c>
      <c r="I92" s="3">
        <f t="shared" si="6"/>
        <v>-0.43007589734968443</v>
      </c>
      <c r="J92" s="4">
        <f t="shared" si="7"/>
        <v>-1.5993933180205208E-7</v>
      </c>
      <c r="K92">
        <v>86</v>
      </c>
      <c r="L92" s="2">
        <v>4.2</v>
      </c>
      <c r="M92" s="4">
        <f t="shared" si="8"/>
        <v>-4.7136167915323821E-10</v>
      </c>
      <c r="N92" s="4">
        <f t="shared" si="9"/>
        <v>-1.1005889551364689E-10</v>
      </c>
    </row>
    <row r="93" spans="8:14" x14ac:dyDescent="0.4">
      <c r="H93" s="2">
        <f t="shared" si="5"/>
        <v>1.4256756756756757</v>
      </c>
      <c r="I93" s="3">
        <f t="shared" si="6"/>
        <v>-0.41963050930708518</v>
      </c>
      <c r="J93" s="4">
        <f t="shared" si="7"/>
        <v>-1.590368967024815E-7</v>
      </c>
      <c r="K93">
        <v>87</v>
      </c>
      <c r="L93" s="2">
        <v>4.22</v>
      </c>
      <c r="M93" s="4">
        <f t="shared" si="8"/>
        <v>-4.687020874251268E-10</v>
      </c>
      <c r="N93" s="4">
        <f t="shared" si="9"/>
        <v>-1.549444056997594E-10</v>
      </c>
    </row>
    <row r="94" spans="8:14" x14ac:dyDescent="0.4">
      <c r="H94" s="2">
        <f t="shared" si="5"/>
        <v>1.4324324324324325</v>
      </c>
      <c r="I94" s="3">
        <f t="shared" si="6"/>
        <v>-0.40943571095187803</v>
      </c>
      <c r="J94" s="4">
        <f t="shared" si="7"/>
        <v>-1.5784868635050107E-7</v>
      </c>
      <c r="K94">
        <v>88</v>
      </c>
      <c r="L94" s="2">
        <v>4.24</v>
      </c>
      <c r="M94" s="4">
        <f t="shared" si="8"/>
        <v>-4.6520027945590299E-10</v>
      </c>
      <c r="N94" s="4">
        <f t="shared" si="9"/>
        <v>-1.9437169439851055E-10</v>
      </c>
    </row>
    <row r="95" spans="8:14" x14ac:dyDescent="0.4">
      <c r="H95" s="2">
        <f t="shared" si="5"/>
        <v>1.439189189189189</v>
      </c>
      <c r="I95" s="3">
        <f t="shared" si="6"/>
        <v>-0.39948755648839507</v>
      </c>
      <c r="J95" s="4">
        <f t="shared" si="7"/>
        <v>-1.5640994293708434E-7</v>
      </c>
      <c r="K95">
        <v>89</v>
      </c>
      <c r="L95" s="2">
        <v>4.26</v>
      </c>
      <c r="M95" s="4">
        <f t="shared" si="8"/>
        <v>-4.6096011849250655E-10</v>
      </c>
      <c r="N95" s="4">
        <f t="shared" si="9"/>
        <v>-2.288625741871484E-10</v>
      </c>
    </row>
    <row r="96" spans="8:14" x14ac:dyDescent="0.4">
      <c r="H96" s="2">
        <f t="shared" si="5"/>
        <v>1.4459459459459461</v>
      </c>
      <c r="I96" s="3">
        <f t="shared" si="6"/>
        <v>-0.38978192341631124</v>
      </c>
      <c r="J96" s="4">
        <f t="shared" si="7"/>
        <v>-1.5475253133156856E-7</v>
      </c>
      <c r="K96">
        <v>90</v>
      </c>
      <c r="L96" s="2">
        <v>4.28</v>
      </c>
      <c r="M96" s="4">
        <f t="shared" si="8"/>
        <v>-4.5607551438280029E-10</v>
      </c>
      <c r="N96" s="4">
        <f t="shared" si="9"/>
        <v>-2.58891331943852E-10</v>
      </c>
    </row>
    <row r="97" spans="8:14" x14ac:dyDescent="0.4">
      <c r="H97" s="2">
        <f t="shared" si="5"/>
        <v>1.4527027027027026</v>
      </c>
      <c r="I97" s="3">
        <f t="shared" si="6"/>
        <v>-0.38031454377118717</v>
      </c>
      <c r="J97" s="4">
        <f t="shared" si="7"/>
        <v>-1.5290524663218452E-7</v>
      </c>
      <c r="K97">
        <v>91</v>
      </c>
      <c r="L97" s="2">
        <v>4.3</v>
      </c>
      <c r="M97" s="4">
        <f t="shared" si="8"/>
        <v>-4.5063132996634032E-10</v>
      </c>
      <c r="N97" s="4">
        <f t="shared" si="9"/>
        <v>-2.8488907012910436E-10</v>
      </c>
    </row>
    <row r="98" spans="8:14" x14ac:dyDescent="0.4">
      <c r="H98" s="2">
        <f t="shared" si="5"/>
        <v>1.4594594594594597</v>
      </c>
      <c r="I98" s="3">
        <f t="shared" si="6"/>
        <v>-0.37108103212698579</v>
      </c>
      <c r="J98" s="4">
        <f t="shared" si="7"/>
        <v>-1.508940936543258E-7</v>
      </c>
      <c r="K98">
        <v>92</v>
      </c>
      <c r="L98" s="2">
        <v>4.32</v>
      </c>
      <c r="M98" s="4">
        <f t="shared" si="8"/>
        <v>-4.4470420476207359E-10</v>
      </c>
      <c r="N98" s="4">
        <f t="shared" si="9"/>
        <v>-3.0724764265898462E-10</v>
      </c>
    </row>
    <row r="99" spans="8:14" x14ac:dyDescent="0.4">
      <c r="H99" s="2">
        <f t="shared" si="5"/>
        <v>1.4662162162162162</v>
      </c>
      <c r="I99" s="3">
        <f t="shared" si="6"/>
        <v>-0.36207691066448439</v>
      </c>
      <c r="J99" s="4">
        <f t="shared" si="7"/>
        <v>-1.4874254097307756E-7</v>
      </c>
      <c r="K99">
        <v>93</v>
      </c>
      <c r="L99" s="2">
        <v>4.34</v>
      </c>
      <c r="M99" s="4">
        <f t="shared" si="8"/>
        <v>-4.3836330366418113E-10</v>
      </c>
      <c r="N99" s="4">
        <f t="shared" si="9"/>
        <v>-3.2632322438426749E-10</v>
      </c>
    </row>
    <row r="100" spans="8:14" x14ac:dyDescent="0.4">
      <c r="H100" s="2">
        <f t="shared" si="5"/>
        <v>1.472972972972973</v>
      </c>
      <c r="I100" s="3">
        <f t="shared" si="6"/>
        <v>-0.35329763158137489</v>
      </c>
      <c r="J100" s="4">
        <f t="shared" si="7"/>
        <v>-1.4647175188516228E-7</v>
      </c>
      <c r="K100">
        <v>94</v>
      </c>
      <c r="L100" s="2">
        <v>4.3600000000000003</v>
      </c>
      <c r="M100" s="4">
        <f t="shared" si="8"/>
        <v>-4.3167099761648969E-10</v>
      </c>
      <c r="N100" s="4">
        <f t="shared" si="9"/>
        <v>-3.4243954930745742E-10</v>
      </c>
    </row>
    <row r="101" spans="8:14" x14ac:dyDescent="0.4">
      <c r="H101" s="2">
        <f t="shared" si="5"/>
        <v>1.4797297297297296</v>
      </c>
      <c r="I101" s="3">
        <f t="shared" si="6"/>
        <v>-0.34473859709439142</v>
      </c>
      <c r="J101" s="4">
        <f t="shared" si="7"/>
        <v>-1.4410079442908267E-7</v>
      </c>
      <c r="K101">
        <v>95</v>
      </c>
      <c r="L101" s="2">
        <v>4.38</v>
      </c>
      <c r="M101" s="4">
        <f t="shared" si="8"/>
        <v>-4.2468348256871062E-10</v>
      </c>
      <c r="N101" s="4">
        <f t="shared" si="9"/>
        <v>-3.5589084918781623E-10</v>
      </c>
    </row>
    <row r="102" spans="8:14" x14ac:dyDescent="0.4">
      <c r="H102" s="2">
        <f t="shared" si="5"/>
        <v>1.4864864864864866</v>
      </c>
      <c r="I102" s="3">
        <f t="shared" si="6"/>
        <v>-0.33639517726069468</v>
      </c>
      <c r="J102" s="4">
        <f t="shared" si="7"/>
        <v>-1.4164683239824289E-7</v>
      </c>
      <c r="K102">
        <v>96</v>
      </c>
      <c r="L102" s="2">
        <v>4.4000000000000004</v>
      </c>
      <c r="M102" s="4">
        <f t="shared" si="8"/>
        <v>-4.1745134241655265E-10</v>
      </c>
      <c r="N102" s="4">
        <f t="shared" si="9"/>
        <v>-3.6694452105960084E-10</v>
      </c>
    </row>
    <row r="103" spans="8:14" x14ac:dyDescent="0.4">
      <c r="H103" s="2">
        <f t="shared" si="5"/>
        <v>1.4932432432432432</v>
      </c>
      <c r="I103" s="3">
        <f t="shared" si="6"/>
        <v>-0.32826272582483212</v>
      </c>
      <c r="J103" s="4">
        <f t="shared" si="7"/>
        <v>-1.3912529909794678E-7</v>
      </c>
      <c r="K103">
        <v>97</v>
      </c>
      <c r="L103" s="2">
        <v>4.42</v>
      </c>
      <c r="M103" s="4">
        <f t="shared" si="8"/>
        <v>-4.1002006108583296E-10</v>
      </c>
      <c r="N103" s="4">
        <f t="shared" si="9"/>
        <v>-3.7584354938306715E-10</v>
      </c>
    </row>
    <row r="104" spans="8:14" x14ac:dyDescent="0.4">
      <c r="H104" s="2">
        <f t="shared" si="5"/>
        <v>1.5000000000000002</v>
      </c>
      <c r="I104" s="3">
        <f t="shared" si="6"/>
        <v>-0.32033659427857436</v>
      </c>
      <c r="J104" s="4">
        <f t="shared" si="7"/>
        <v>-1.3655005543132686E-7</v>
      </c>
      <c r="K104">
        <v>98</v>
      </c>
      <c r="L104" s="2">
        <v>4.4400000000000004</v>
      </c>
      <c r="M104" s="4">
        <f t="shared" si="8"/>
        <v>-4.0243048843194032E-10</v>
      </c>
      <c r="N104" s="4">
        <f t="shared" si="9"/>
        <v>-3.8280870602771769E-10</v>
      </c>
    </row>
    <row r="105" spans="8:14" x14ac:dyDescent="0.4">
      <c r="H105" s="2">
        <f t="shared" si="5"/>
        <v>1.5067567567567568</v>
      </c>
      <c r="I105" s="3">
        <f t="shared" si="6"/>
        <v>-0.31261214430374418</v>
      </c>
      <c r="J105" s="4">
        <f t="shared" si="7"/>
        <v>-1.3393353374965316E-7</v>
      </c>
      <c r="K105">
        <v>99</v>
      </c>
      <c r="L105" s="2">
        <v>4.46</v>
      </c>
      <c r="M105" s="4">
        <f t="shared" si="8"/>
        <v>-3.9471926418510539E-10</v>
      </c>
      <c r="N105" s="4">
        <f t="shared" si="9"/>
        <v>-3.8804054902249152E-10</v>
      </c>
    </row>
    <row r="106" spans="8:14" x14ac:dyDescent="0.4">
      <c r="H106" s="2">
        <f t="shared" si="5"/>
        <v>1.5135135135135136</v>
      </c>
      <c r="I106" s="3">
        <f t="shared" si="6"/>
        <v>-0.30508475875247965</v>
      </c>
      <c r="J106" s="4">
        <f t="shared" si="7"/>
        <v>-1.3128686876741802E-7</v>
      </c>
      <c r="K106">
        <v>100</v>
      </c>
      <c r="L106" s="2">
        <v>4.4800000000000004</v>
      </c>
      <c r="M106" s="4">
        <f t="shared" si="8"/>
        <v>-3.8691920377390871E-10</v>
      </c>
      <c r="N106" s="4">
        <f t="shared" si="9"/>
        <v>-3.9172123897161469E-10</v>
      </c>
    </row>
    <row r="107" spans="8:14" x14ac:dyDescent="0.4">
      <c r="H107" s="2">
        <f t="shared" si="5"/>
        <v>1.5202702702702704</v>
      </c>
      <c r="I107" s="3">
        <f t="shared" si="6"/>
        <v>-0.29774985130523374</v>
      </c>
      <c r="J107" s="4">
        <f t="shared" si="7"/>
        <v>-1.2862001672068123E-7</v>
      </c>
      <c r="K107">
        <v>101</v>
      </c>
      <c r="L107" s="2">
        <v>4.5</v>
      </c>
      <c r="M107" s="4">
        <f t="shared" si="8"/>
        <v>-3.7905964950017397E-10</v>
      </c>
      <c r="N107" s="4">
        <f t="shared" si="9"/>
        <v>-3.940161902034554E-10</v>
      </c>
    </row>
    <row r="108" spans="8:14" x14ac:dyDescent="0.4">
      <c r="H108" s="2">
        <f t="shared" si="5"/>
        <v>1.527027027027027</v>
      </c>
      <c r="I108" s="3">
        <f t="shared" si="6"/>
        <v>-0.2906028749338988</v>
      </c>
      <c r="J108" s="4">
        <f t="shared" si="7"/>
        <v>-1.2594186383701102E-7</v>
      </c>
      <c r="K108">
        <v>102</v>
      </c>
      <c r="L108" s="2">
        <v>4.5199999999999996</v>
      </c>
      <c r="M108" s="4">
        <f t="shared" si="8"/>
        <v>-3.7116679021376492E-10</v>
      </c>
      <c r="N108" s="4">
        <f t="shared" si="9"/>
        <v>-3.950755720719431E-10</v>
      </c>
    </row>
    <row r="109" spans="8:14" x14ac:dyDescent="0.4">
      <c r="H109" s="2">
        <f t="shared" si="5"/>
        <v>1.5337837837837838</v>
      </c>
      <c r="I109" s="3">
        <f t="shared" si="6"/>
        <v>-0.28363932928577223</v>
      </c>
      <c r="J109" s="4">
        <f t="shared" si="7"/>
        <v>-1.2326032508584697E-7</v>
      </c>
      <c r="K109">
        <v>103</v>
      </c>
      <c r="L109" s="2">
        <v>4.54</v>
      </c>
      <c r="M109" s="4">
        <f t="shared" si="8"/>
        <v>-3.6326395234254314E-10</v>
      </c>
      <c r="N109" s="4">
        <f t="shared" si="9"/>
        <v>-3.9503567434668146E-10</v>
      </c>
    </row>
    <row r="110" spans="8:14" x14ac:dyDescent="0.4">
      <c r="H110" s="2">
        <f t="shared" si="5"/>
        <v>1.5405405405405403</v>
      </c>
      <c r="I110" s="3">
        <f t="shared" si="6"/>
        <v>-0.27685476709345713</v>
      </c>
      <c r="J110" s="4">
        <f t="shared" si="7"/>
        <v>-1.2058243408814288E-7</v>
      </c>
      <c r="K110">
        <v>104</v>
      </c>
      <c r="L110" s="2">
        <v>4.5599999999999996</v>
      </c>
      <c r="M110" s="4">
        <f t="shared" si="8"/>
        <v>-3.5537186486759131E-10</v>
      </c>
      <c r="N110" s="4">
        <f t="shared" si="9"/>
        <v>-3.9402014929198225E-10</v>
      </c>
    </row>
    <row r="111" spans="8:14" x14ac:dyDescent="0.4">
      <c r="H111" s="2">
        <f t="shared" si="5"/>
        <v>1.5472972972972974</v>
      </c>
      <c r="I111" s="3">
        <f t="shared" si="6"/>
        <v>-0.27024479970613807</v>
      </c>
      <c r="J111" s="4">
        <f t="shared" si="7"/>
        <v>-1.1791442498279554E-7</v>
      </c>
      <c r="K111">
        <v>105</v>
      </c>
      <c r="L111" s="2">
        <v>4.58</v>
      </c>
      <c r="M111" s="4">
        <f t="shared" si="8"/>
        <v>-3.4750890059405597E-10</v>
      </c>
      <c r="N111" s="4">
        <f t="shared" si="9"/>
        <v>-3.9214114183143719E-10</v>
      </c>
    </row>
    <row r="112" spans="8:14" x14ac:dyDescent="0.4">
      <c r="H112" s="2">
        <f t="shared" si="5"/>
        <v>1.5540540540540539</v>
      </c>
      <c r="I112" s="3">
        <f t="shared" si="6"/>
        <v>-0.26380510182892108</v>
      </c>
      <c r="J112" s="4">
        <f t="shared" si="7"/>
        <v>-1.1526180697377119E-7</v>
      </c>
      <c r="K112">
        <v>106</v>
      </c>
      <c r="L112" s="2">
        <v>4.5999999999999996</v>
      </c>
      <c r="M112" s="4">
        <f t="shared" si="8"/>
        <v>-3.3969129585106935E-10</v>
      </c>
      <c r="N112" s="4">
        <f t="shared" si="9"/>
        <v>-3.8950031810981209E-10</v>
      </c>
    </row>
    <row r="113" spans="8:14" x14ac:dyDescent="0.4">
      <c r="H113" s="2">
        <f t="shared" si="5"/>
        <v>1.560810810810811</v>
      </c>
      <c r="I113" s="3">
        <f t="shared" si="6"/>
        <v>-0.25753141554894426</v>
      </c>
      <c r="J113" s="4">
        <f t="shared" si="7"/>
        <v>-1.1262943221523402E-7</v>
      </c>
      <c r="K113">
        <v>107</v>
      </c>
      <c r="L113" s="2">
        <v>4.62</v>
      </c>
      <c r="M113" s="4">
        <f t="shared" si="8"/>
        <v>-3.3193335055791062E-10</v>
      </c>
      <c r="N113" s="4">
        <f t="shared" si="9"/>
        <v>-3.8618980178583975E-10</v>
      </c>
    </row>
    <row r="114" spans="8:14" x14ac:dyDescent="0.4">
      <c r="H114" s="2">
        <f t="shared" si="5"/>
        <v>1.5675675675675675</v>
      </c>
      <c r="I114" s="3">
        <f t="shared" si="6"/>
        <v>-0.25141955371975488</v>
      </c>
      <c r="J114" s="4">
        <f t="shared" si="7"/>
        <v>-1.10021557631695E-7</v>
      </c>
      <c r="K114">
        <v>108</v>
      </c>
      <c r="L114" s="2">
        <v>4.6399999999999997</v>
      </c>
      <c r="M114" s="4">
        <f t="shared" si="8"/>
        <v>-3.2424761041589612E-10</v>
      </c>
      <c r="N114" s="4">
        <f t="shared" si="9"/>
        <v>-3.8229302650712371E-10</v>
      </c>
    </row>
    <row r="115" spans="8:14" x14ac:dyDescent="0.4">
      <c r="H115" s="2">
        <f t="shared" si="5"/>
        <v>1.5743243243243243</v>
      </c>
      <c r="I115" s="3">
        <f t="shared" si="6"/>
        <v>-0.24546540276883541</v>
      </c>
      <c r="J115" s="4">
        <f t="shared" si="7"/>
        <v>-1.0744190121558355E-7</v>
      </c>
      <c r="K115">
        <v>109</v>
      </c>
      <c r="L115" s="2">
        <v>4.66</v>
      </c>
      <c r="M115" s="4">
        <f t="shared" si="8"/>
        <v>-3.166450328245277E-10</v>
      </c>
      <c r="N115" s="4">
        <f t="shared" si="9"/>
        <v>-3.7788551222207951E-10</v>
      </c>
    </row>
    <row r="116" spans="8:14" x14ac:dyDescent="0.4">
      <c r="H116" s="2">
        <f t="shared" si="5"/>
        <v>1.5810810810810809</v>
      </c>
      <c r="I116" s="3">
        <f t="shared" si="6"/>
        <v>-0.23966492498721309</v>
      </c>
      <c r="J116" s="4">
        <f t="shared" si="7"/>
        <v>-1.0489369329518967E-7</v>
      </c>
      <c r="K116">
        <v>110</v>
      </c>
      <c r="L116" s="2">
        <v>4.68</v>
      </c>
      <c r="M116" s="4">
        <f t="shared" si="8"/>
        <v>-3.0913513797467923E-10</v>
      </c>
      <c r="N116" s="4">
        <f t="shared" si="9"/>
        <v>-3.7303557226500369E-10</v>
      </c>
    </row>
    <row r="117" spans="8:14" x14ac:dyDescent="0.4">
      <c r="H117" s="2">
        <f t="shared" si="5"/>
        <v>1.5878378378378379</v>
      </c>
      <c r="I117" s="3">
        <f t="shared" si="6"/>
        <v>-0.23401416035462205</v>
      </c>
      <c r="J117" s="4">
        <f t="shared" si="7"/>
        <v>-1.0237972322108189E-7</v>
      </c>
      <c r="K117">
        <v>111</v>
      </c>
      <c r="L117" s="2">
        <v>4.7</v>
      </c>
      <c r="M117" s="4">
        <f t="shared" si="8"/>
        <v>-3.0172614643944496E-10</v>
      </c>
      <c r="N117" s="4">
        <f t="shared" si="9"/>
        <v>-3.6780495750116314E-10</v>
      </c>
    </row>
    <row r="118" spans="8:14" x14ac:dyDescent="0.4">
      <c r="H118" s="2">
        <f t="shared" si="5"/>
        <v>1.5945945945945945</v>
      </c>
      <c r="I118" s="3">
        <f t="shared" si="6"/>
        <v>-0.22850922794876208</v>
      </c>
      <c r="J118" s="4">
        <f t="shared" si="7"/>
        <v>-9.990238187847699E-8</v>
      </c>
      <c r="K118">
        <v>112</v>
      </c>
      <c r="L118" s="2">
        <v>4.72</v>
      </c>
      <c r="M118" s="4">
        <f t="shared" si="8"/>
        <v>-2.9442510446353366E-10</v>
      </c>
      <c r="N118" s="4">
        <f t="shared" si="9"/>
        <v>-3.6224944323227675E-10</v>
      </c>
    </row>
    <row r="119" spans="8:14" x14ac:dyDescent="0.4">
      <c r="H119" s="2">
        <f t="shared" si="5"/>
        <v>1.6013513513513515</v>
      </c>
      <c r="I119" s="3">
        <f t="shared" si="6"/>
        <v>-0.22314632698267972</v>
      </c>
      <c r="J119" s="4">
        <f t="shared" si="7"/>
        <v>-9.7463700396169567E-8</v>
      </c>
      <c r="K119">
        <v>113</v>
      </c>
      <c r="L119" s="2">
        <v>4.74</v>
      </c>
      <c r="M119" s="4">
        <f t="shared" si="8"/>
        <v>-2.8723799804343802E-10</v>
      </c>
      <c r="N119" s="4">
        <f t="shared" si="9"/>
        <v>-3.5641936403266191E-10</v>
      </c>
    </row>
    <row r="120" spans="8:14" x14ac:dyDescent="0.4">
      <c r="H120" s="2">
        <f t="shared" si="5"/>
        <v>1.6081081081081081</v>
      </c>
      <c r="I120" s="3">
        <f t="shared" si="6"/>
        <v>-0.21792173751023025</v>
      </c>
      <c r="J120" s="4">
        <f t="shared" si="7"/>
        <v>-9.5065385389210943E-8</v>
      </c>
      <c r="K120">
        <v>114</v>
      </c>
      <c r="L120" s="2">
        <v>4.76</v>
      </c>
      <c r="M120" s="4">
        <f t="shared" si="8"/>
        <v>-2.8016985679211937E-10</v>
      </c>
      <c r="N120" s="4">
        <f t="shared" si="9"/>
        <v>-3.5036010120705426E-10</v>
      </c>
    </row>
    <row r="121" spans="8:14" x14ac:dyDescent="0.4">
      <c r="H121" s="2">
        <f t="shared" si="5"/>
        <v>1.6148648648648649</v>
      </c>
      <c r="I121" s="3">
        <f t="shared" si="6"/>
        <v>-0.21283182083583349</v>
      </c>
      <c r="J121" s="4">
        <f t="shared" si="7"/>
        <v>-9.2708851042173071E-8</v>
      </c>
      <c r="K121">
        <v>115</v>
      </c>
      <c r="L121" s="2">
        <v>4.78</v>
      </c>
      <c r="M121" s="4">
        <f t="shared" si="8"/>
        <v>-2.7322484849249235E-10</v>
      </c>
      <c r="N121" s="4">
        <f t="shared" si="9"/>
        <v>-3.4411252712761213E-10</v>
      </c>
    </row>
    <row r="122" spans="8:14" x14ac:dyDescent="0.4">
      <c r="H122" s="2">
        <f t="shared" si="5"/>
        <v>1.6216216216216215</v>
      </c>
      <c r="I122" s="3">
        <f t="shared" si="6"/>
        <v>-0.20787301966137239</v>
      </c>
      <c r="J122" s="4">
        <f t="shared" si="7"/>
        <v>-9.0395248312306219E-8</v>
      </c>
      <c r="K122">
        <v>116</v>
      </c>
      <c r="L122" s="2">
        <v>4.8</v>
      </c>
      <c r="M122" s="4">
        <f t="shared" si="8"/>
        <v>-2.6640636516286794E-10</v>
      </c>
      <c r="N122" s="4">
        <f t="shared" si="9"/>
        <v>-3.3771341031540956E-10</v>
      </c>
    </row>
    <row r="123" spans="8:14" x14ac:dyDescent="0.4">
      <c r="H123" s="2">
        <f t="shared" si="5"/>
        <v>1.6283783783783785</v>
      </c>
      <c r="I123" s="3">
        <f t="shared" si="6"/>
        <v>-0.20304185799998592</v>
      </c>
      <c r="J123" s="4">
        <f t="shared" si="7"/>
        <v>-8.8125491506881719E-8</v>
      </c>
      <c r="K123">
        <v>117</v>
      </c>
      <c r="L123" s="2">
        <v>4.82</v>
      </c>
      <c r="M123" s="4">
        <f t="shared" si="8"/>
        <v>-2.5971710138378384E-10</v>
      </c>
      <c r="N123" s="4">
        <f t="shared" si="9"/>
        <v>-3.3119578477671748E-10</v>
      </c>
    </row>
    <row r="124" spans="8:14" x14ac:dyDescent="0.4">
      <c r="H124" s="2">
        <f t="shared" si="5"/>
        <v>1.6351351351351351</v>
      </c>
      <c r="I124" s="3">
        <f t="shared" si="6"/>
        <v>-0.19833494088372364</v>
      </c>
      <c r="J124" s="4">
        <f t="shared" si="7"/>
        <v>-8.5900282466308577E-8</v>
      </c>
      <c r="K124">
        <v>118</v>
      </c>
      <c r="L124" s="2">
        <v>4.84</v>
      </c>
      <c r="M124" s="4">
        <f t="shared" si="8"/>
        <v>-2.5315912556874381E-10</v>
      </c>
      <c r="N124" s="4">
        <f t="shared" si="9"/>
        <v>-3.2458928678295631E-10</v>
      </c>
    </row>
    <row r="125" spans="8:14" x14ac:dyDescent="0.4">
      <c r="H125" s="2">
        <f t="shared" si="5"/>
        <v>1.6418918918918921</v>
      </c>
      <c r="I125" s="3">
        <f t="shared" si="6"/>
        <v>-0.1937489538894602</v>
      </c>
      <c r="J125" s="4">
        <f t="shared" si="7"/>
        <v>-8.3720132563965416E-8</v>
      </c>
      <c r="K125">
        <v>119</v>
      </c>
      <c r="L125" s="2">
        <v>4.8600000000000003</v>
      </c>
      <c r="M125" s="4">
        <f t="shared" si="8"/>
        <v>-2.4673394480053794E-10</v>
      </c>
      <c r="N125" s="4">
        <f t="shared" si="9"/>
        <v>-3.1792046199205591E-10</v>
      </c>
    </row>
    <row r="126" spans="8:14" x14ac:dyDescent="0.4">
      <c r="H126" s="2">
        <f t="shared" si="5"/>
        <v>1.6486486486486487</v>
      </c>
      <c r="I126" s="3">
        <f t="shared" si="6"/>
        <v>-0.18928066250517417</v>
      </c>
      <c r="J126" s="4">
        <f t="shared" si="7"/>
        <v>-8.15853827149446E-8</v>
      </c>
      <c r="K126">
        <v>120</v>
      </c>
      <c r="L126" s="2">
        <v>4.88</v>
      </c>
      <c r="M126" s="4">
        <f t="shared" si="8"/>
        <v>-2.4044256379957228E-10</v>
      </c>
      <c r="N126" s="4">
        <f t="shared" si="9"/>
        <v>-3.1121304554519621E-10</v>
      </c>
    </row>
    <row r="127" spans="8:14" x14ac:dyDescent="0.4">
      <c r="H127" s="2">
        <f t="shared" si="5"/>
        <v>1.6554054054054055</v>
      </c>
      <c r="I127" s="3">
        <f t="shared" si="6"/>
        <v>-0.18492691135655712</v>
      </c>
      <c r="J127" s="4">
        <f t="shared" si="7"/>
        <v>-7.9496221568845973E-8</v>
      </c>
      <c r="K127">
        <v>121</v>
      </c>
      <c r="L127" s="2">
        <v>4.9000000000000004</v>
      </c>
      <c r="M127" s="4">
        <f t="shared" si="8"/>
        <v>-2.342855385403601E-10</v>
      </c>
      <c r="N127" s="4">
        <f t="shared" si="9"/>
        <v>-3.0448821753380126E-10</v>
      </c>
    </row>
    <row r="128" spans="8:14" x14ac:dyDescent="0.4">
      <c r="H128" s="2">
        <f t="shared" si="5"/>
        <v>1.6621621621621621</v>
      </c>
      <c r="I128" s="3">
        <f t="shared" si="6"/>
        <v>-0.18068462331202839</v>
      </c>
      <c r="J128" s="4">
        <f t="shared" si="7"/>
        <v>-7.7452702046260297E-8</v>
      </c>
      <c r="K128">
        <v>122</v>
      </c>
      <c r="L128" s="2">
        <v>4.92</v>
      </c>
      <c r="M128" s="4">
        <f t="shared" si="8"/>
        <v>-2.2826302498665492E-10</v>
      </c>
      <c r="N128" s="4">
        <f t="shared" si="9"/>
        <v>-2.9776483601490883E-10</v>
      </c>
    </row>
    <row r="129" spans="8:14" x14ac:dyDescent="0.4">
      <c r="H129" s="2">
        <f t="shared" si="5"/>
        <v>1.6689189189189191</v>
      </c>
      <c r="I129" s="3">
        <f t="shared" si="6"/>
        <v>-0.17655079848246022</v>
      </c>
      <c r="J129" s="4">
        <f t="shared" si="7"/>
        <v>-7.5454756364472081E-8</v>
      </c>
      <c r="K129">
        <v>123</v>
      </c>
      <c r="L129" s="2">
        <v>4.9400000000000004</v>
      </c>
      <c r="M129" s="4">
        <f t="shared" si="8"/>
        <v>-2.2237482337411965E-10</v>
      </c>
      <c r="N129" s="4">
        <f t="shared" si="9"/>
        <v>-2.9105964955642142E-10</v>
      </c>
    </row>
    <row r="130" spans="8:14" x14ac:dyDescent="0.4">
      <c r="H130" s="2">
        <f t="shared" si="5"/>
        <v>1.6756756756756757</v>
      </c>
      <c r="I130" s="3">
        <f t="shared" si="6"/>
        <v>-0.17252251313034936</v>
      </c>
      <c r="J130" s="4">
        <f t="shared" si="7"/>
        <v>-7.3502209685088118E-8</v>
      </c>
      <c r="K130">
        <v>124</v>
      </c>
      <c r="L130" s="2">
        <v>4.96</v>
      </c>
      <c r="M130" s="4">
        <f t="shared" si="8"/>
        <v>-2.1662041843163449E-10</v>
      </c>
      <c r="N130" s="4">
        <f t="shared" si="9"/>
        <v>-2.8438749111539357E-10</v>
      </c>
    </row>
    <row r="131" spans="8:14" x14ac:dyDescent="0.4">
      <c r="H131" s="2">
        <f t="shared" si="5"/>
        <v>1.6824324324324327</v>
      </c>
      <c r="I131" s="3">
        <f t="shared" si="6"/>
        <v>-0.16859691850170977</v>
      </c>
      <c r="J131" s="4">
        <f t="shared" si="7"/>
        <v>-7.159479250460843E-8</v>
      </c>
      <c r="K131">
        <v>125</v>
      </c>
      <c r="L131" s="2">
        <v>4.9800000000000004</v>
      </c>
      <c r="M131" s="4">
        <f t="shared" si="8"/>
        <v>-2.109990158978951E-10</v>
      </c>
      <c r="N131" s="4">
        <f t="shared" si="9"/>
        <v>-2.77761454890614E-10</v>
      </c>
    </row>
    <row r="132" spans="8:14" x14ac:dyDescent="0.4">
      <c r="H132" s="2">
        <f t="shared" si="5"/>
        <v>1.6891891891891893</v>
      </c>
      <c r="I132" s="3">
        <f t="shared" si="6"/>
        <v>-0.16477123959266457</v>
      </c>
      <c r="J132" s="4">
        <f t="shared" si="7"/>
        <v>-6.9732151898337121E-8</v>
      </c>
      <c r="K132">
        <v>126</v>
      </c>
      <c r="L132" s="2">
        <v>5</v>
      </c>
      <c r="M132" s="4">
        <f t="shared" si="8"/>
        <v>-2.0550957565865693E-10</v>
      </c>
      <c r="N132" s="4">
        <f t="shared" si="9"/>
        <v>-2.7119305764380912E-10</v>
      </c>
    </row>
    <row r="133" spans="8:14" x14ac:dyDescent="0.4">
      <c r="H133" s="2">
        <f t="shared" si="5"/>
        <v>1.6959459459459458</v>
      </c>
      <c r="I133" s="3">
        <f t="shared" si="6"/>
        <v>-0.16104277386150279</v>
      </c>
      <c r="J133" s="4">
        <f t="shared" si="7"/>
        <v>-6.7913861718338832E-8</v>
      </c>
      <c r="K133">
        <v>127</v>
      </c>
      <c r="L133" s="2">
        <v>5.0199999999999996</v>
      </c>
      <c r="M133" s="4">
        <f t="shared" si="8"/>
        <v>-2.0015084180141793E-10</v>
      </c>
      <c r="N133" s="4">
        <f t="shared" si="9"/>
        <v>-2.6469238585031212E-10</v>
      </c>
    </row>
    <row r="134" spans="8:14" x14ac:dyDescent="0.4">
      <c r="H134" s="2">
        <f t="shared" si="5"/>
        <v>1.7027027027027026</v>
      </c>
      <c r="I134" s="3">
        <f t="shared" si="6"/>
        <v>-0.15740888989589572</v>
      </c>
      <c r="J134" s="4">
        <f t="shared" si="7"/>
        <v>-6.6139431837337566E-8</v>
      </c>
      <c r="K134">
        <v>128</v>
      </c>
      <c r="L134" s="2">
        <v>5.04</v>
      </c>
      <c r="M134" s="4">
        <f t="shared" si="8"/>
        <v>-1.9492136985837144E-10</v>
      </c>
      <c r="N134" s="4">
        <f t="shared" si="9"/>
        <v>-2.5826822991883942E-10</v>
      </c>
    </row>
    <row r="135" spans="8:14" x14ac:dyDescent="0.4">
      <c r="H135" s="2">
        <f t="shared" si="5"/>
        <v>1.7094594594594594</v>
      </c>
      <c r="I135" s="3">
        <f t="shared" si="6"/>
        <v>-0.15386702604397146</v>
      </c>
      <c r="J135" s="4">
        <f t="shared" si="7"/>
        <v>-6.4408316522417415E-8</v>
      </c>
      <c r="K135">
        <v>129</v>
      </c>
      <c r="L135" s="2">
        <v>5.0599999999999996</v>
      </c>
      <c r="M135" s="4">
        <f t="shared" si="8"/>
        <v>-1.8981955148477372E-10</v>
      </c>
      <c r="N135" s="4">
        <f t="shared" si="9"/>
        <v>-2.5192820660984432E-10</v>
      </c>
    </row>
    <row r="136" spans="8:14" x14ac:dyDescent="0.4">
      <c r="H136" s="2">
        <f t="shared" ref="H136:H199" si="10">L136/$E$16</f>
        <v>1.7162162162162162</v>
      </c>
      <c r="I136" s="3">
        <f t="shared" ref="I136:I199" si="11">4*$F$16*((L136/$E$16)^-12 - (L136/$E$16)^-6)/$F$16</f>
        <v>-0.15041468901704966</v>
      </c>
      <c r="J136" s="4">
        <f t="shared" ref="J136:J199" si="12">$E$12*4*$F$16*(((-12/$E$16)*(-13/$E$16)*(L136/$E$16)^-14 - (-6/$E$16)*(-7/$E$16)*(L136/$E$16)^-8)+(2/L136)*((-12/$E$16)*(L136/$E$16)^-13 - (-6/$E$16)*(L136/$E$16)^-7))/$F$16</f>
        <v>-6.2719922015065186E-8</v>
      </c>
      <c r="K136">
        <v>130</v>
      </c>
      <c r="L136" s="2">
        <v>5.08</v>
      </c>
      <c r="M136" s="4">
        <f t="shared" ref="M136:M199" si="13">$E$12*4*$F$16*(((-12/$E$16)*(-13/$E$16)*(L136/$E$16)^-14 - (-6/$E$16)*(-7/$E$16)*(L136/$E$16)^-8)+(2/L136)*((-12/$E$16)*(L136/$E$16)^-13 - (-6/$E$16)*(L136/$E$16)^-7))</f>
        <v>-1.8484363679829982E-10</v>
      </c>
      <c r="N136" s="4">
        <f t="shared" ref="N136:N199" si="14">$E$12*-4*$F$16*(((-12/$E$16)*(-13/$E$16)*(-14/$E$16)*(L136/$E$16)^-15 - (-6/$E$16)*(-7/$E$16)*(-8/$E$16)*(L136/$E$16)^-9)+(2/$E$16)*((-12/$E$16)*(-14/$E$16)*(L136/$E$16)^-15 - (-6/$E$16)*(-8/$E$16)*(L136/$E$16)^-9))</f>
        <v>-2.4567887068179442E-10</v>
      </c>
    </row>
    <row r="137" spans="8:14" x14ac:dyDescent="0.4">
      <c r="H137" s="2">
        <f t="shared" si="10"/>
        <v>1.7229729729729728</v>
      </c>
      <c r="I137" s="3">
        <f t="shared" si="11"/>
        <v>-0.1470494524710271</v>
      </c>
      <c r="J137" s="4">
        <f t="shared" si="12"/>
        <v>-6.1073613387426154E-8</v>
      </c>
      <c r="K137">
        <v>131</v>
      </c>
      <c r="L137" s="2">
        <v>5.0999999999999996</v>
      </c>
      <c r="M137" s="4">
        <f t="shared" si="13"/>
        <v>-1.7999175458530662E-10</v>
      </c>
      <c r="N137" s="4">
        <f t="shared" si="14"/>
        <v>-2.3952581670369823E-10</v>
      </c>
    </row>
    <row r="138" spans="8:14" x14ac:dyDescent="0.4">
      <c r="H138" s="2">
        <f t="shared" si="10"/>
        <v>1.7297297297297298</v>
      </c>
      <c r="I138" s="3">
        <f t="shared" si="11"/>
        <v>-0.14376895557266003</v>
      </c>
      <c r="J138" s="4">
        <f t="shared" si="12"/>
        <v>-5.9468720738558267E-8</v>
      </c>
      <c r="K138">
        <v>132</v>
      </c>
      <c r="L138" s="2">
        <v>5.12</v>
      </c>
      <c r="M138" s="4">
        <f t="shared" si="13"/>
        <v>-1.7526193056198686E-10</v>
      </c>
      <c r="N138" s="4">
        <f t="shared" si="14"/>
        <v>-2.3347377188939846E-10</v>
      </c>
    </row>
    <row r="139" spans="8:14" x14ac:dyDescent="0.4">
      <c r="H139" s="2">
        <f t="shared" si="10"/>
        <v>1.7364864864864864</v>
      </c>
      <c r="I139" s="3">
        <f t="shared" si="11"/>
        <v>-0.14057090155631941</v>
      </c>
      <c r="J139" s="4">
        <f t="shared" si="12"/>
        <v>-5.7904544788926416E-8</v>
      </c>
      <c r="K139">
        <v>133</v>
      </c>
      <c r="L139" s="2">
        <v>5.14</v>
      </c>
      <c r="M139" s="4">
        <f t="shared" si="13"/>
        <v>-1.7065210386205988E-10</v>
      </c>
      <c r="N139" s="4">
        <f t="shared" si="14"/>
        <v>-2.2752668073385071E-10</v>
      </c>
    </row>
    <row r="140" spans="8:14" x14ac:dyDescent="0.4">
      <c r="H140" s="2">
        <f t="shared" si="10"/>
        <v>1.7432432432432432</v>
      </c>
      <c r="I140" s="3">
        <f t="shared" si="11"/>
        <v>-0.13745305627618076</v>
      </c>
      <c r="J140" s="4">
        <f t="shared" si="12"/>
        <v>-5.638036192631836E-8</v>
      </c>
      <c r="K140">
        <v>134</v>
      </c>
      <c r="L140" s="2">
        <v>5.16</v>
      </c>
      <c r="M140" s="4">
        <f t="shared" si="13"/>
        <v>-1.6616014190773148E-10</v>
      </c>
      <c r="N140" s="4">
        <f t="shared" si="14"/>
        <v>-2.2168778216305528E-10</v>
      </c>
    </row>
    <row r="141" spans="8:14" x14ac:dyDescent="0.4">
      <c r="H141" s="2">
        <f t="shared" si="10"/>
        <v>1.75</v>
      </c>
      <c r="I141" s="3">
        <f t="shared" si="11"/>
        <v>-0.13441324675826297</v>
      </c>
      <c r="J141" s="4">
        <f t="shared" si="12"/>
        <v>-5.4895428751750423E-8</v>
      </c>
      <c r="K141">
        <v>135</v>
      </c>
      <c r="L141" s="2">
        <v>5.18</v>
      </c>
      <c r="M141" s="4">
        <f t="shared" si="13"/>
        <v>-1.6178385380705986E-10</v>
      </c>
      <c r="N141" s="4">
        <f t="shared" si="14"/>
        <v>-2.1595967984694477E-10</v>
      </c>
    </row>
    <row r="142" spans="8:14" x14ac:dyDescent="0.4">
      <c r="H142" s="2">
        <f t="shared" si="10"/>
        <v>1.7567567567567568</v>
      </c>
      <c r="I142" s="3">
        <f t="shared" si="11"/>
        <v>-0.13144935975621952</v>
      </c>
      <c r="J142" s="4">
        <f t="shared" si="12"/>
        <v>-5.3448986169719422E-8</v>
      </c>
      <c r="K142">
        <v>136</v>
      </c>
      <c r="L142" s="2">
        <v>5.2</v>
      </c>
      <c r="M142" s="4">
        <f t="shared" si="13"/>
        <v>-1.5752100240845141E-10</v>
      </c>
      <c r="N142" s="4">
        <f t="shared" si="14"/>
        <v>-2.1034440626771956E-10</v>
      </c>
    </row>
    <row r="143" spans="8:14" x14ac:dyDescent="0.4">
      <c r="H143" s="2">
        <f t="shared" si="10"/>
        <v>1.7635135135135134</v>
      </c>
      <c r="I143" s="3">
        <f t="shared" si="11"/>
        <v>-0.12855934031433694</v>
      </c>
      <c r="J143" s="4">
        <f t="shared" si="12"/>
        <v>-5.2040263063315576E-8</v>
      </c>
      <c r="K143">
        <v>137</v>
      </c>
      <c r="L143" s="2">
        <v>5.22</v>
      </c>
      <c r="M143" s="4">
        <f t="shared" si="13"/>
        <v>-1.5336931513168887E-10</v>
      </c>
      <c r="N143" s="4">
        <f t="shared" si="14"/>
        <v>-2.0484348108441037E-10</v>
      </c>
    </row>
    <row r="144" spans="8:14" x14ac:dyDescent="0.4">
      <c r="H144" s="2">
        <f t="shared" si="10"/>
        <v>1.7702702702702704</v>
      </c>
      <c r="I144" s="3">
        <f t="shared" si="11"/>
        <v>-0.12574119034077813</v>
      </c>
      <c r="J144" s="4">
        <f t="shared" si="12"/>
        <v>-5.0668479591202817E-8</v>
      </c>
      <c r="K144">
        <v>138</v>
      </c>
      <c r="L144" s="2">
        <v>5.24</v>
      </c>
      <c r="M144" s="4">
        <f t="shared" si="13"/>
        <v>-1.4932649368455415E-10</v>
      </c>
      <c r="N144" s="4">
        <f t="shared" si="14"/>
        <v>-1.9945796428732557E-10</v>
      </c>
    </row>
    <row r="145" spans="8:14" x14ac:dyDescent="0.4">
      <c r="H145" s="2">
        <f t="shared" si="10"/>
        <v>1.777027027027027</v>
      </c>
      <c r="I145" s="3">
        <f t="shared" si="11"/>
        <v>-0.12299296719373716</v>
      </c>
      <c r="J145" s="4">
        <f t="shared" si="12"/>
        <v>-4.9332850140272105E-8</v>
      </c>
      <c r="K145">
        <v>139</v>
      </c>
      <c r="L145" s="2">
        <v>5.26</v>
      </c>
      <c r="M145" s="4">
        <f t="shared" si="13"/>
        <v>-1.4539022276467565E-10</v>
      </c>
      <c r="N145" s="4">
        <f t="shared" si="14"/>
        <v>-1.9418850459311421E-10</v>
      </c>
    </row>
    <row r="146" spans="8:14" x14ac:dyDescent="0.4">
      <c r="H146" s="2">
        <f t="shared" si="10"/>
        <v>1.783783783783784</v>
      </c>
      <c r="I146" s="3">
        <f t="shared" si="11"/>
        <v>-0.1203127822828295</v>
      </c>
      <c r="J146" s="4">
        <f t="shared" si="12"/>
        <v>-4.803258596484688E-8</v>
      </c>
      <c r="K146">
        <v>140</v>
      </c>
      <c r="L146" s="2">
        <v>5.28</v>
      </c>
      <c r="M146" s="4">
        <f t="shared" si="13"/>
        <v>-1.415581778376043E-10</v>
      </c>
      <c r="N146" s="4">
        <f t="shared" si="14"/>
        <v>-1.8903538349204115E-10</v>
      </c>
    </row>
    <row r="147" spans="8:14" x14ac:dyDescent="0.4">
      <c r="H147" s="2">
        <f t="shared" si="10"/>
        <v>1.7905405405405406</v>
      </c>
      <c r="I147" s="3">
        <f t="shared" si="11"/>
        <v>-0.11769879968774183</v>
      </c>
      <c r="J147" s="4">
        <f t="shared" si="12"/>
        <v>-4.6766897540652986E-8</v>
      </c>
      <c r="K147">
        <v>141</v>
      </c>
      <c r="L147" s="2">
        <v>5.3</v>
      </c>
      <c r="M147" s="4">
        <f t="shared" si="13"/>
        <v>-1.3782803207426433E-10</v>
      </c>
      <c r="N147" s="4">
        <f t="shared" si="14"/>
        <v>-1.839985553234169E-10</v>
      </c>
    </row>
    <row r="148" spans="8:14" x14ac:dyDescent="0.4">
      <c r="H148" s="2">
        <f t="shared" si="10"/>
        <v>1.7972972972972974</v>
      </c>
      <c r="I148" s="3">
        <f t="shared" si="11"/>
        <v>-0.11514923479588156</v>
      </c>
      <c r="J148" s="4">
        <f t="shared" si="12"/>
        <v>-4.5534996659322561E-8</v>
      </c>
      <c r="K148">
        <v>142</v>
      </c>
      <c r="L148" s="2">
        <v>5.32</v>
      </c>
      <c r="M148" s="4">
        <f t="shared" si="13"/>
        <v>-1.3419746252372422E-10</v>
      </c>
      <c r="N148" s="4">
        <f t="shared" si="14"/>
        <v>-1.7907768372258642E-10</v>
      </c>
    </row>
    <row r="149" spans="8:14" x14ac:dyDescent="0.4">
      <c r="H149" s="2">
        <f t="shared" si="10"/>
        <v>1.8040540540540539</v>
      </c>
      <c r="I149" s="3">
        <f t="shared" si="11"/>
        <v>-0.11266235296052324</v>
      </c>
      <c r="J149" s="4">
        <f t="shared" si="12"/>
        <v>-4.4336098286976111E-8</v>
      </c>
      <c r="K149">
        <v>143</v>
      </c>
      <c r="L149" s="2">
        <v>5.34</v>
      </c>
      <c r="M149" s="4">
        <f t="shared" si="13"/>
        <v>-1.3066415559067589E-10</v>
      </c>
      <c r="N149" s="4">
        <f t="shared" si="14"/>
        <v>-1.7427217475323287E-10</v>
      </c>
    </row>
    <row r="150" spans="8:14" x14ac:dyDescent="0.4">
      <c r="H150" s="2">
        <f t="shared" si="10"/>
        <v>1.810810810810811</v>
      </c>
      <c r="I150" s="3">
        <f t="shared" si="11"/>
        <v>-0.11023646818071701</v>
      </c>
      <c r="J150" s="4">
        <f t="shared" si="12"/>
        <v>-4.3169422208388763E-8</v>
      </c>
      <c r="K150">
        <v>144</v>
      </c>
      <c r="L150" s="2">
        <v>5.36</v>
      </c>
      <c r="M150" s="4">
        <f t="shared" si="13"/>
        <v>-1.2722581188100314E-10</v>
      </c>
      <c r="N150" s="4">
        <f t="shared" si="14"/>
        <v>-1.6958120701168158E-10</v>
      </c>
    </row>
    <row r="151" spans="8:14" x14ac:dyDescent="0.4">
      <c r="H151" s="2">
        <f t="shared" si="10"/>
        <v>1.8175675675675675</v>
      </c>
      <c r="I151" s="3">
        <f t="shared" si="11"/>
        <v>-0.10786994180402804</v>
      </c>
      <c r="J151" s="4">
        <f t="shared" si="12"/>
        <v>-4.2034194476388237E-8</v>
      </c>
      <c r="K151">
        <v>145</v>
      </c>
      <c r="L151" s="2">
        <v>5.38</v>
      </c>
      <c r="M151" s="4">
        <f t="shared" si="13"/>
        <v>-1.2388015047334292E-10</v>
      </c>
      <c r="N151" s="4">
        <f t="shared" si="14"/>
        <v>-1.6500375896521318E-10</v>
      </c>
    </row>
    <row r="152" spans="8:14" x14ac:dyDescent="0.4">
      <c r="H152" s="2">
        <f t="shared" si="10"/>
        <v>1.8243243243243246</v>
      </c>
      <c r="I152" s="3">
        <f t="shared" si="11"/>
        <v>-0.10556118125298498</v>
      </c>
      <c r="J152" s="4">
        <f t="shared" si="12"/>
        <v>-4.0929648684429101E-8</v>
      </c>
      <c r="K152">
        <v>146</v>
      </c>
      <c r="L152" s="2">
        <v>5.4</v>
      </c>
      <c r="M152" s="4">
        <f t="shared" si="13"/>
        <v>-1.2062491266952447E-10</v>
      </c>
      <c r="N152" s="4">
        <f t="shared" si="14"/>
        <v>-1.6053863376384619E-10</v>
      </c>
    </row>
    <row r="153" spans="8:14" x14ac:dyDescent="0.4">
      <c r="H153" s="2">
        <f t="shared" si="10"/>
        <v>1.8310810810810811</v>
      </c>
      <c r="I153" s="3">
        <f t="shared" si="11"/>
        <v>-0.10330863877595943</v>
      </c>
      <c r="J153" s="4">
        <f t="shared" si="12"/>
        <v>-3.9855027078736941E-8</v>
      </c>
      <c r="K153">
        <v>147</v>
      </c>
      <c r="L153" s="2">
        <v>5.42</v>
      </c>
      <c r="M153" s="4">
        <f t="shared" si="13"/>
        <v>-1.1745786527220061E-10</v>
      </c>
      <c r="N153" s="4">
        <f t="shared" si="14"/>
        <v>-1.5618448174449837E-10</v>
      </c>
    </row>
    <row r="154" spans="8:14" x14ac:dyDescent="0.4">
      <c r="H154" s="2">
        <f t="shared" si="10"/>
        <v>1.8378378378378379</v>
      </c>
      <c r="I154" s="3">
        <f t="shared" si="11"/>
        <v>-0.10111081022304215</v>
      </c>
      <c r="J154" s="4">
        <f t="shared" si="12"/>
        <v>-3.880958152499156E-8</v>
      </c>
      <c r="K154">
        <v>148</v>
      </c>
      <c r="L154" s="2">
        <v>5.44</v>
      </c>
      <c r="M154" s="4">
        <f t="shared" si="13"/>
        <v>-1.1437680343378678E-10</v>
      </c>
      <c r="N154" s="4">
        <f t="shared" si="14"/>
        <v>-1.519398208276384E-10</v>
      </c>
    </row>
    <row r="155" spans="8:14" x14ac:dyDescent="0.4">
      <c r="H155" s="2">
        <f t="shared" si="10"/>
        <v>1.8445945945945945</v>
      </c>
      <c r="I155" s="3">
        <f t="shared" si="11"/>
        <v>-9.8966233847357241E-2</v>
      </c>
      <c r="J155" s="4">
        <f t="shared" si="12"/>
        <v>-3.77925743432231E-8</v>
      </c>
      <c r="K155">
        <v>149</v>
      </c>
      <c r="L155" s="2">
        <v>5.46</v>
      </c>
      <c r="M155" s="4">
        <f t="shared" si="13"/>
        <v>-1.1137955311700678E-10</v>
      </c>
      <c r="N155" s="4">
        <f t="shared" si="14"/>
        <v>-1.4780305498940623E-10</v>
      </c>
    </row>
    <row r="156" spans="8:14" x14ac:dyDescent="0.4">
      <c r="H156" s="2">
        <f t="shared" si="10"/>
        <v>1.8513513513513515</v>
      </c>
      <c r="I156" s="3">
        <f t="shared" si="11"/>
        <v>-9.68734891321298E-2</v>
      </c>
      <c r="J156" s="4">
        <f t="shared" si="12"/>
        <v>-3.680327902340331E-8</v>
      </c>
      <c r="K156">
        <v>150</v>
      </c>
      <c r="L156" s="2">
        <v>5.48</v>
      </c>
      <c r="M156" s="4">
        <f t="shared" si="13"/>
        <v>-1.0846397320383176E-10</v>
      </c>
      <c r="N156" s="4">
        <f t="shared" si="14"/>
        <v>-1.4377249097650283E-10</v>
      </c>
    </row>
    <row r="157" spans="8:14" x14ac:dyDescent="0.4">
      <c r="H157" s="2">
        <f t="shared" si="10"/>
        <v>1.8581081081081081</v>
      </c>
      <c r="I157" s="3">
        <f t="shared" si="11"/>
        <v>-9.4831195643722555E-2</v>
      </c>
      <c r="J157" s="4">
        <f t="shared" si="12"/>
        <v>-3.5840980833132247E-8</v>
      </c>
      <c r="K157">
        <v>151</v>
      </c>
      <c r="L157" s="2">
        <v>5.5</v>
      </c>
      <c r="M157" s="4">
        <f t="shared" si="13"/>
        <v>-1.0562795728641081E-10</v>
      </c>
      <c r="N157" s="4">
        <f t="shared" si="14"/>
        <v>-1.3984635341685056E-10</v>
      </c>
    </row>
    <row r="158" spans="8:14" x14ac:dyDescent="0.4">
      <c r="H158" s="2">
        <f t="shared" si="10"/>
        <v>1.8648648648648647</v>
      </c>
      <c r="I158" s="3">
        <f t="shared" si="11"/>
        <v>-9.2838011910756718E-2</v>
      </c>
      <c r="J158" s="4">
        <f t="shared" si="12"/>
        <v>-3.4904977327823254E-8</v>
      </c>
      <c r="K158">
        <v>152</v>
      </c>
      <c r="L158" s="2">
        <v>5.52</v>
      </c>
      <c r="M158" s="4">
        <f t="shared" si="13"/>
        <v>-1.0286943517065127E-10</v>
      </c>
      <c r="N158" s="4">
        <f t="shared" si="14"/>
        <v>-1.3602279846593839E-10</v>
      </c>
    </row>
    <row r="159" spans="8:14" x14ac:dyDescent="0.4">
      <c r="H159" s="2">
        <f t="shared" si="10"/>
        <v>1.8716216216216217</v>
      </c>
      <c r="I159" s="3">
        <f t="shared" si="11"/>
        <v>-9.089263432935353E-2</v>
      </c>
      <c r="J159" s="4">
        <f t="shared" si="12"/>
        <v>-3.3994578772884324E-8</v>
      </c>
      <c r="K159">
        <v>153</v>
      </c>
      <c r="L159" s="2">
        <v>5.54</v>
      </c>
      <c r="M159" s="4">
        <f t="shared" si="13"/>
        <v>-1.001863741204413E-10</v>
      </c>
      <c r="N159" s="4">
        <f t="shared" si="14"/>
        <v>-1.322999261168293E-10</v>
      </c>
    </row>
    <row r="160" spans="8:14" x14ac:dyDescent="0.4">
      <c r="H160" s="2">
        <f t="shared" si="10"/>
        <v>1.8783783783783783</v>
      </c>
      <c r="I160" s="3">
        <f t="shared" si="11"/>
        <v>-8.8993796094455208E-2</v>
      </c>
      <c r="J160" s="4">
        <f t="shared" si="12"/>
        <v>-3.3109108486561086E-8</v>
      </c>
      <c r="K160">
        <v>154</v>
      </c>
      <c r="L160" s="2">
        <v>5.56</v>
      </c>
      <c r="M160" s="4">
        <f t="shared" si="13"/>
        <v>-9.7576779868052003E-11</v>
      </c>
      <c r="N160" s="4">
        <f t="shared" si="14"/>
        <v>-1.2867579129087498E-10</v>
      </c>
    </row>
    <row r="161" spans="8:14" x14ac:dyDescent="0.4">
      <c r="H161" s="2">
        <f t="shared" si="10"/>
        <v>1.8851351351351351</v>
      </c>
      <c r="I161" s="3">
        <f t="shared" si="11"/>
        <v>-8.7140266157116578E-2</v>
      </c>
      <c r="J161" s="4">
        <f t="shared" si="12"/>
        <v>-3.2247903111346257E-8</v>
      </c>
      <c r="K161">
        <v>155</v>
      </c>
      <c r="L161" s="2">
        <v>5.58</v>
      </c>
      <c r="M161" s="4">
        <f t="shared" si="13"/>
        <v>-9.5038697414015845E-11</v>
      </c>
      <c r="N161" s="4">
        <f t="shared" si="14"/>
        <v>-1.2514841381619905E-10</v>
      </c>
    </row>
    <row r="162" spans="8:14" x14ac:dyDescent="0.4">
      <c r="H162" s="2">
        <f t="shared" si="10"/>
        <v>1.8918918918918919</v>
      </c>
      <c r="I162" s="3">
        <f t="shared" si="11"/>
        <v>-8.5330848207605517E-2</v>
      </c>
      <c r="J162" s="4">
        <f t="shared" si="12"/>
        <v>-3.141031282116803E-8</v>
      </c>
      <c r="K162">
        <v>156</v>
      </c>
      <c r="L162" s="2">
        <v>5.6</v>
      </c>
      <c r="M162" s="4">
        <f t="shared" si="13"/>
        <v>-9.2570211637737313E-11</v>
      </c>
      <c r="N162" s="4">
        <f t="shared" si="14"/>
        <v>-1.217157873918863E-10</v>
      </c>
    </row>
    <row r="163" spans="8:14" x14ac:dyDescent="0.4">
      <c r="H163" s="2">
        <f t="shared" si="10"/>
        <v>1.8986486486486487</v>
      </c>
      <c r="I163" s="3">
        <f t="shared" si="11"/>
        <v>-8.3564379684092971E-2</v>
      </c>
      <c r="J163" s="4">
        <f t="shared" si="12"/>
        <v>-3.0595701470930412E-8</v>
      </c>
      <c r="K163">
        <v>157</v>
      </c>
      <c r="L163" s="2">
        <v>5.62</v>
      </c>
      <c r="M163" s="4">
        <f t="shared" si="13"/>
        <v>-9.0169447738207471E-11</v>
      </c>
      <c r="N163" s="4">
        <f t="shared" si="14"/>
        <v>-1.1837588762745694E-10</v>
      </c>
    </row>
    <row r="164" spans="8:14" x14ac:dyDescent="0.4">
      <c r="H164" s="2">
        <f t="shared" si="10"/>
        <v>1.9054054054054053</v>
      </c>
      <c r="I164" s="3">
        <f t="shared" si="11"/>
        <v>-8.1839730806673144E-2</v>
      </c>
      <c r="J164" s="4">
        <f t="shared" si="12"/>
        <v>-2.9803446694399928E-8</v>
      </c>
      <c r="K164">
        <v>158</v>
      </c>
      <c r="L164" s="2">
        <v>5.64</v>
      </c>
      <c r="M164" s="4">
        <f t="shared" si="13"/>
        <v>-8.7834571522488599E-11</v>
      </c>
      <c r="N164" s="4">
        <f t="shared" si="14"/>
        <v>-1.1512667923957608E-10</v>
      </c>
    </row>
    <row r="165" spans="8:14" x14ac:dyDescent="0.4">
      <c r="H165" s="2">
        <f t="shared" si="10"/>
        <v>1.9121621621621623</v>
      </c>
      <c r="I165" s="3">
        <f t="shared" si="11"/>
        <v>-8.0155803636412365E-2</v>
      </c>
      <c r="J165" s="4">
        <f t="shared" si="12"/>
        <v>-2.9032939955898876E-8</v>
      </c>
      <c r="K165">
        <v>159</v>
      </c>
      <c r="L165" s="2">
        <v>5.66</v>
      </c>
      <c r="M165" s="4">
        <f t="shared" si="13"/>
        <v>-8.5563789558060744E-11</v>
      </c>
      <c r="N165" s="4">
        <f t="shared" si="14"/>
        <v>-1.1196612248095857E-10</v>
      </c>
    </row>
    <row r="166" spans="8:14" x14ac:dyDescent="0.4">
      <c r="H166" s="2">
        <f t="shared" si="10"/>
        <v>1.9189189189189189</v>
      </c>
      <c r="I166" s="3">
        <f t="shared" si="11"/>
        <v>-7.8511531159094192E-2</v>
      </c>
      <c r="J166" s="4">
        <f t="shared" si="12"/>
        <v>-2.8283586560780628E-8</v>
      </c>
      <c r="K166">
        <v>160</v>
      </c>
      <c r="L166" s="2">
        <v>5.68</v>
      </c>
      <c r="M166" s="4">
        <f t="shared" si="13"/>
        <v>-8.3355349203693918E-11</v>
      </c>
      <c r="N166" s="4">
        <f t="shared" si="14"/>
        <v>-1.0889217887004184E-10</v>
      </c>
    </row>
    <row r="167" spans="8:14" x14ac:dyDescent="0.4">
      <c r="H167" s="2">
        <f t="shared" si="10"/>
        <v>1.9256756756756757</v>
      </c>
      <c r="I167" s="3">
        <f t="shared" si="11"/>
        <v>-7.6905876393295131E-2</v>
      </c>
      <c r="J167" s="4">
        <f t="shared" si="12"/>
        <v>-2.7554805629214645E-8</v>
      </c>
      <c r="K167">
        <v>161</v>
      </c>
      <c r="L167" s="2">
        <v>5.7</v>
      </c>
      <c r="M167" s="4">
        <f t="shared" si="13"/>
        <v>-8.1207538532189069E-11</v>
      </c>
      <c r="N167" s="4">
        <f t="shared" si="14"/>
        <v>-1.0590281628414727E-10</v>
      </c>
    </row>
    <row r="168" spans="8:14" x14ac:dyDescent="0.4">
      <c r="H168" s="2">
        <f t="shared" si="10"/>
        <v>1.9324324324324325</v>
      </c>
      <c r="I168" s="3">
        <f t="shared" si="11"/>
        <v>-7.5337831522406029E-2</v>
      </c>
      <c r="J168" s="4">
        <f t="shared" si="12"/>
        <v>-2.6846030037404876E-8</v>
      </c>
      <c r="K168">
        <v>162</v>
      </c>
      <c r="L168" s="2">
        <v>5.72</v>
      </c>
      <c r="M168" s="4">
        <f t="shared" si="13"/>
        <v>-7.9118686157141218E-11</v>
      </c>
      <c r="N168" s="4">
        <f t="shared" si="14"/>
        <v>-1.0299601347350727E-10</v>
      </c>
    </row>
    <row r="169" spans="8:14" x14ac:dyDescent="0.4">
      <c r="H169" s="2">
        <f t="shared" si="10"/>
        <v>1.9391891891891893</v>
      </c>
      <c r="I169" s="3">
        <f t="shared" si="11"/>
        <v>-7.3806417050187798E-2</v>
      </c>
      <c r="J169" s="4">
        <f t="shared" si="12"/>
        <v>-2.6156706329989557E-8</v>
      </c>
      <c r="K169">
        <v>163</v>
      </c>
      <c r="L169" s="2">
        <v>5.74</v>
      </c>
      <c r="M169" s="4">
        <f t="shared" si="13"/>
        <v>-7.708716097477046E-11</v>
      </c>
      <c r="N169" s="4">
        <f t="shared" si="14"/>
        <v>-1.0016976404862896E-10</v>
      </c>
    </row>
    <row r="170" spans="8:14" x14ac:dyDescent="0.4">
      <c r="H170" s="2">
        <f t="shared" si="10"/>
        <v>1.9459459459459458</v>
      </c>
      <c r="I170" s="3">
        <f t="shared" si="11"/>
        <v>-7.2310680979436853E-2</v>
      </c>
      <c r="J170" s="4">
        <f t="shared" si="12"/>
        <v>-2.5486294607032225E-8</v>
      </c>
      <c r="K170">
        <v>164</v>
      </c>
      <c r="L170" s="2">
        <v>5.76</v>
      </c>
      <c r="M170" s="4">
        <f t="shared" si="13"/>
        <v>-7.5111371830870028E-11</v>
      </c>
      <c r="N170" s="4">
        <f t="shared" si="14"/>
        <v>-9.7422079988990378E-11</v>
      </c>
    </row>
    <row r="171" spans="8:14" x14ac:dyDescent="0.4">
      <c r="H171" s="2">
        <f t="shared" si="10"/>
        <v>1.9527027027027029</v>
      </c>
      <c r="I171" s="3">
        <f t="shared" si="11"/>
        <v>-7.0849698013318446E-2</v>
      </c>
      <c r="J171" s="4">
        <f t="shared" si="12"/>
        <v>-2.4834268388700315E-8</v>
      </c>
      <c r="K171">
        <v>165</v>
      </c>
      <c r="L171" s="2">
        <v>5.78</v>
      </c>
      <c r="M171" s="4">
        <f t="shared" si="13"/>
        <v>-7.318976712199678E-11</v>
      </c>
      <c r="N171" s="4">
        <f t="shared" si="14"/>
        <v>-9.4750994716957272E-11</v>
      </c>
    </row>
    <row r="172" spans="8:14" x14ac:dyDescent="0.4">
      <c r="H172" s="2">
        <f t="shared" si="10"/>
        <v>1.9594594594594594</v>
      </c>
      <c r="I172" s="3">
        <f t="shared" si="11"/>
        <v>-6.9422568778917768E-2</v>
      </c>
      <c r="J172" s="4">
        <f t="shared" si="12"/>
        <v>-2.4200114460444776E-8</v>
      </c>
      <c r="K172">
        <v>166</v>
      </c>
      <c r="L172" s="2">
        <v>5.8</v>
      </c>
      <c r="M172" s="4">
        <f t="shared" si="13"/>
        <v>-7.1320834339195707E-11</v>
      </c>
      <c r="N172" s="4">
        <f t="shared" si="14"/>
        <v>-9.2154565777056199E-11</v>
      </c>
    </row>
    <row r="173" spans="8:14" x14ac:dyDescent="0.4">
      <c r="H173" s="2">
        <f t="shared" si="10"/>
        <v>1.9662162162162162</v>
      </c>
      <c r="I173" s="3">
        <f t="shared" si="11"/>
        <v>-6.8028419072545171E-2</v>
      </c>
      <c r="J173" s="4">
        <f t="shared" si="12"/>
        <v>-2.3583332701231088E-8</v>
      </c>
      <c r="K173">
        <v>167</v>
      </c>
      <c r="L173" s="2">
        <v>5.82</v>
      </c>
      <c r="M173" s="4">
        <f t="shared" si="13"/>
        <v>-6.9503099561774793E-11</v>
      </c>
      <c r="N173" s="4">
        <f t="shared" si="14"/>
        <v>-8.9630877157294947E-11</v>
      </c>
    </row>
    <row r="174" spans="8:14" x14ac:dyDescent="0.4">
      <c r="H174" s="2">
        <f t="shared" si="10"/>
        <v>1.972972972972973</v>
      </c>
      <c r="I174" s="3">
        <f t="shared" si="11"/>
        <v>-6.6666399126330475E-2</v>
      </c>
      <c r="J174" s="4">
        <f t="shared" si="12"/>
        <v>-2.2983435897136598E-8</v>
      </c>
      <c r="K174">
        <v>168</v>
      </c>
      <c r="L174" s="2">
        <v>5.84</v>
      </c>
      <c r="M174" s="4">
        <f t="shared" si="13"/>
        <v>-6.7735126907952493E-11</v>
      </c>
      <c r="N174" s="4">
        <f t="shared" si="14"/>
        <v>-8.7178041286078841E-11</v>
      </c>
    </row>
    <row r="175" spans="8:14" x14ac:dyDescent="0.4">
      <c r="H175" s="2">
        <f t="shared" si="10"/>
        <v>1.9797297297297298</v>
      </c>
      <c r="I175" s="3">
        <f t="shared" si="11"/>
        <v>-6.5335682895632741E-2</v>
      </c>
      <c r="J175" s="4">
        <f t="shared" si="12"/>
        <v>-2.2399949542409306E-8</v>
      </c>
      <c r="K175">
        <v>169</v>
      </c>
      <c r="L175" s="2">
        <v>5.86</v>
      </c>
      <c r="M175" s="4">
        <f t="shared" si="13"/>
        <v>-6.6015517948552487E-11</v>
      </c>
      <c r="N175" s="4">
        <f t="shared" si="14"/>
        <v>-8.4794200735384057E-11</v>
      </c>
    </row>
    <row r="176" spans="8:14" x14ac:dyDescent="0.4">
      <c r="H176" s="2">
        <f t="shared" si="10"/>
        <v>1.9864864864864864</v>
      </c>
      <c r="I176" s="3">
        <f t="shared" si="11"/>
        <v>-6.4035467366790458E-2</v>
      </c>
      <c r="J176" s="4">
        <f t="shared" si="12"/>
        <v>-2.1832411629885227E-8</v>
      </c>
      <c r="K176">
        <v>170</v>
      </c>
      <c r="L176" s="2">
        <v>5.88</v>
      </c>
      <c r="M176" s="4">
        <f t="shared" si="13"/>
        <v>-6.4342911089336877E-11</v>
      </c>
      <c r="N176" s="4">
        <f t="shared" si="14"/>
        <v>-8.2477529658208704E-11</v>
      </c>
    </row>
    <row r="177" spans="8:14" x14ac:dyDescent="0.4">
      <c r="H177" s="2">
        <f t="shared" si="10"/>
        <v>1.9932432432432434</v>
      </c>
      <c r="I177" s="3">
        <f t="shared" si="11"/>
        <v>-6.2764971884736134E-2</v>
      </c>
      <c r="J177" s="4">
        <f t="shared" si="12"/>
        <v>-2.1280372432479375E-8</v>
      </c>
      <c r="K177">
        <v>171</v>
      </c>
      <c r="L177" s="2">
        <v>5.9</v>
      </c>
      <c r="M177" s="4">
        <f t="shared" si="13"/>
        <v>-6.2715980927032115E-11</v>
      </c>
      <c r="N177" s="4">
        <f t="shared" si="14"/>
        <v>-8.022623498590666E-11</v>
      </c>
    </row>
    <row r="178" spans="8:14" x14ac:dyDescent="0.4">
      <c r="H178" s="2">
        <f t="shared" si="10"/>
        <v>2</v>
      </c>
      <c r="I178" s="3">
        <f t="shared" si="11"/>
        <v>-6.15234375E-2</v>
      </c>
      <c r="J178" s="4">
        <f t="shared" si="12"/>
        <v>-2.074339427729967E-8</v>
      </c>
      <c r="K178">
        <v>172</v>
      </c>
      <c r="L178" s="2">
        <v>5.92</v>
      </c>
      <c r="M178" s="4">
        <f t="shared" si="13"/>
        <v>-6.1133437583613779E-11</v>
      </c>
      <c r="N178" s="4">
        <f t="shared" si="14"/>
        <v>-7.8038557408794116E-11</v>
      </c>
    </row>
    <row r="179" spans="8:14" x14ac:dyDescent="0.4">
      <c r="H179" s="2">
        <f t="shared" si="10"/>
        <v>2.006756756756757</v>
      </c>
      <c r="I179" s="3">
        <f t="shared" si="11"/>
        <v>-6.0310126334626152E-2</v>
      </c>
      <c r="J179" s="4">
        <f t="shared" si="12"/>
        <v>-2.0221051313780009E-8</v>
      </c>
      <c r="K179">
        <v>173</v>
      </c>
      <c r="L179" s="2">
        <v>5.94</v>
      </c>
      <c r="M179" s="4">
        <f t="shared" si="13"/>
        <v>-5.9594026022965088E-11</v>
      </c>
      <c r="N179" s="4">
        <f t="shared" si="14"/>
        <v>-7.5912772161387213E-11</v>
      </c>
    </row>
    <row r="180" spans="8:14" x14ac:dyDescent="0.4">
      <c r="H180" s="2">
        <f t="shared" si="10"/>
        <v>2.0135135135135136</v>
      </c>
      <c r="I180" s="3">
        <f t="shared" si="11"/>
        <v>-5.9124320966531953E-2</v>
      </c>
      <c r="J180" s="4">
        <f t="shared" si="12"/>
        <v>-1.9712929277092422E-8</v>
      </c>
      <c r="K180">
        <v>174</v>
      </c>
      <c r="L180" s="2">
        <v>5.96</v>
      </c>
      <c r="M180" s="4">
        <f t="shared" si="13"/>
        <v>-5.8096525353622221E-11</v>
      </c>
      <c r="N180" s="4">
        <f t="shared" si="14"/>
        <v>-7.3847189631778678E-11</v>
      </c>
    </row>
    <row r="181" spans="8:14" x14ac:dyDescent="0.4">
      <c r="H181" s="2">
        <f t="shared" si="10"/>
        <v>2.0202702702702706</v>
      </c>
      <c r="I181" s="3">
        <f t="shared" si="11"/>
        <v>-5.7965323831840117E-2</v>
      </c>
      <c r="J181" s="4">
        <f t="shared" si="12"/>
        <v>-1.9218625247969284E-8</v>
      </c>
      <c r="K181">
        <v>175</v>
      </c>
      <c r="L181" s="2">
        <v>5.98</v>
      </c>
      <c r="M181" s="4">
        <f t="shared" si="13"/>
        <v>-5.6639748120939642E-11</v>
      </c>
      <c r="N181" s="4">
        <f t="shared" si="14"/>
        <v>-7.1840155812952654E-11</v>
      </c>
    </row>
    <row r="182" spans="8:14" x14ac:dyDescent="0.4">
      <c r="H182" s="2">
        <f t="shared" si="10"/>
        <v>2.0270270270270272</v>
      </c>
      <c r="I182" s="3">
        <f t="shared" si="11"/>
        <v>-5.6832456644721356E-2</v>
      </c>
      <c r="J182" s="4">
        <f t="shared" si="12"/>
        <v>-1.8737747409953118E-8</v>
      </c>
      <c r="K182">
        <v>176</v>
      </c>
      <c r="L182" s="2">
        <v>6</v>
      </c>
      <c r="M182" s="4">
        <f t="shared" si="13"/>
        <v>-5.522253959167423E-11</v>
      </c>
      <c r="N182" s="4">
        <f t="shared" si="14"/>
        <v>-6.989005261228543E-11</v>
      </c>
    </row>
    <row r="183" spans="8:14" x14ac:dyDescent="0.4">
      <c r="H183" s="2">
        <f t="shared" si="10"/>
        <v>2.0337837837837838</v>
      </c>
      <c r="I183" s="3">
        <f t="shared" si="11"/>
        <v>-5.5725059834287612E-2</v>
      </c>
      <c r="J183" s="4">
        <f t="shared" si="12"/>
        <v>-1.8269914804984547E-8</v>
      </c>
      <c r="K183">
        <v>177</v>
      </c>
      <c r="L183" s="2">
        <v>6.02</v>
      </c>
      <c r="M183" s="4">
        <f t="shared" si="13"/>
        <v>-5.3843777033671667E-11</v>
      </c>
      <c r="N183" s="4">
        <f t="shared" si="14"/>
        <v>-6.7995298034047243E-11</v>
      </c>
    </row>
    <row r="184" spans="8:14" x14ac:dyDescent="0.4">
      <c r="H184" s="2">
        <f t="shared" si="10"/>
        <v>2.0405405405405408</v>
      </c>
      <c r="I184" s="3">
        <f t="shared" si="11"/>
        <v>-5.4642491998084804E-2</v>
      </c>
      <c r="J184" s="4">
        <f t="shared" si="12"/>
        <v>-1.7814757088144525E-8</v>
      </c>
      <c r="K184">
        <v>178</v>
      </c>
      <c r="L184" s="2">
        <v>6.04</v>
      </c>
      <c r="M184" s="4">
        <f t="shared" si="13"/>
        <v>-5.2502368993060385E-11</v>
      </c>
      <c r="N184" s="4">
        <f t="shared" si="14"/>
        <v>-6.6154346248419102E-11</v>
      </c>
    </row>
    <row r="185" spans="8:14" x14ac:dyDescent="0.4">
      <c r="H185" s="2">
        <f t="shared" si="10"/>
        <v>2.0472972972972974</v>
      </c>
      <c r="I185" s="3">
        <f t="shared" si="11"/>
        <v>-5.3584129371737822E-2</v>
      </c>
      <c r="J185" s="4">
        <f t="shared" si="12"/>
        <v>-1.7371914282277916E-8</v>
      </c>
      <c r="K185">
        <v>179</v>
      </c>
      <c r="L185" s="2">
        <v>6.06</v>
      </c>
      <c r="M185" s="4">
        <f t="shared" si="13"/>
        <v>-5.1197254571095938E-11</v>
      </c>
      <c r="N185" s="4">
        <f t="shared" si="14"/>
        <v>-6.4365687559337247E-11</v>
      </c>
    </row>
    <row r="186" spans="8:14" x14ac:dyDescent="0.4">
      <c r="H186" s="2">
        <f t="shared" si="10"/>
        <v>2.0540540540540539</v>
      </c>
      <c r="I186" s="3">
        <f t="shared" si="11"/>
        <v>-5.2549365314308927E-2</v>
      </c>
      <c r="J186" s="4">
        <f t="shared" si="12"/>
        <v>-1.6941036533146579E-8</v>
      </c>
      <c r="K186">
        <v>180</v>
      </c>
      <c r="L186" s="2">
        <v>6.08</v>
      </c>
      <c r="M186" s="4">
        <f t="shared" si="13"/>
        <v>-4.9927402702565687E-11</v>
      </c>
      <c r="N186" s="4">
        <f t="shared" si="14"/>
        <v>-6.262784828238366E-11</v>
      </c>
    </row>
    <row r="187" spans="8:14" x14ac:dyDescent="0.4">
      <c r="H187" s="2">
        <f t="shared" si="10"/>
        <v>2.0608108108108105</v>
      </c>
      <c r="I187" s="3">
        <f t="shared" si="11"/>
        <v>-5.1537609808937929E-2</v>
      </c>
      <c r="J187" s="4">
        <f t="shared" si="12"/>
        <v>-1.6521783865687171E-8</v>
      </c>
      <c r="K187">
        <v>181</v>
      </c>
      <c r="L187" s="2">
        <v>6.1</v>
      </c>
      <c r="M187" s="4">
        <f t="shared" si="13"/>
        <v>-4.8691811437449472E-11</v>
      </c>
      <c r="N187" s="4">
        <f t="shared" si="14"/>
        <v>-6.0939390542939015E-11</v>
      </c>
    </row>
    <row r="188" spans="8:14" x14ac:dyDescent="0.4">
      <c r="H188" s="2">
        <f t="shared" si="10"/>
        <v>2.0675675675675675</v>
      </c>
      <c r="I188" s="3">
        <f t="shared" si="11"/>
        <v>-5.0548288978340281E-2</v>
      </c>
      <c r="J188" s="4">
        <f t="shared" si="12"/>
        <v>-1.6113825941882878E-8</v>
      </c>
      <c r="K188">
        <v>182</v>
      </c>
      <c r="L188" s="2">
        <v>6.12</v>
      </c>
      <c r="M188" s="4">
        <f t="shared" si="13"/>
        <v>-4.7489507227336505E-11</v>
      </c>
      <c r="N188" s="4">
        <f t="shared" si="14"/>
        <v>-5.9298912003892942E-11</v>
      </c>
    </row>
    <row r="189" spans="8:14" x14ac:dyDescent="0.4">
      <c r="H189" s="2">
        <f t="shared" si="10"/>
        <v>2.0743243243243241</v>
      </c>
      <c r="I189" s="3">
        <f t="shared" si="11"/>
        <v>-4.9580844614746725E-2</v>
      </c>
      <c r="J189" s="4">
        <f t="shared" si="12"/>
        <v>-1.5716841820697819E-8</v>
      </c>
      <c r="K189">
        <v>183</v>
      </c>
      <c r="L189" s="2">
        <v>6.14</v>
      </c>
      <c r="M189" s="4">
        <f t="shared" si="13"/>
        <v>-4.6319544217921453E-11</v>
      </c>
      <c r="N189" s="4">
        <f t="shared" si="14"/>
        <v>-5.7705045531367664E-11</v>
      </c>
    </row>
    <row r="190" spans="8:14" x14ac:dyDescent="0.4">
      <c r="H190" s="2">
        <f t="shared" si="10"/>
        <v>2.0810810810810811</v>
      </c>
      <c r="I190" s="3">
        <f t="shared" si="11"/>
        <v>-4.8634733723876361E-2</v>
      </c>
      <c r="J190" s="4">
        <f t="shared" si="12"/>
        <v>-1.5330519720468185E-8</v>
      </c>
      <c r="K190">
        <v>184</v>
      </c>
      <c r="L190" s="2">
        <v>6.16</v>
      </c>
      <c r="M190" s="4">
        <f t="shared" si="13"/>
        <v>-4.5181003548740603E-11</v>
      </c>
      <c r="N190" s="4">
        <f t="shared" si="14"/>
        <v>-5.6156458806138024E-11</v>
      </c>
    </row>
    <row r="191" spans="8:14" x14ac:dyDescent="0.4">
      <c r="H191" s="2">
        <f t="shared" si="10"/>
        <v>2.0878378378378377</v>
      </c>
      <c r="I191" s="3">
        <f t="shared" si="11"/>
        <v>-4.7709428082545212E-2</v>
      </c>
      <c r="J191" s="4">
        <f t="shared" si="12"/>
        <v>-1.4954556784095036E-8</v>
      </c>
      <c r="K191">
        <v>185</v>
      </c>
      <c r="L191" s="2">
        <v>6.18</v>
      </c>
      <c r="M191" s="4">
        <f t="shared" si="13"/>
        <v>-4.4072992661165074E-11</v>
      </c>
      <c r="N191" s="4">
        <f t="shared" si="14"/>
        <v>-5.4651853887730838E-11</v>
      </c>
    </row>
    <row r="192" spans="8:14" x14ac:dyDescent="0.4">
      <c r="H192" s="2">
        <f t="shared" si="10"/>
        <v>2.0945945945945947</v>
      </c>
      <c r="I192" s="3">
        <f t="shared" si="11"/>
        <v>-4.6804413809517595E-2</v>
      </c>
      <c r="J192" s="4">
        <f t="shared" si="12"/>
        <v>-1.4588658847337339E-8</v>
      </c>
      <c r="K192">
        <v>186</v>
      </c>
      <c r="L192" s="2">
        <v>6.2</v>
      </c>
      <c r="M192" s="4">
        <f t="shared" si="13"/>
        <v>-4.2994644615530682E-11</v>
      </c>
      <c r="N192" s="4">
        <f t="shared" si="14"/>
        <v>-5.3189966737535094E-11</v>
      </c>
    </row>
    <row r="193" spans="8:14" x14ac:dyDescent="0.4">
      <c r="H193" s="2">
        <f t="shared" si="10"/>
        <v>2.1013513513513513</v>
      </c>
      <c r="I193" s="3">
        <f t="shared" si="11"/>
        <v>-4.5919190949219875E-2</v>
      </c>
      <c r="J193" s="4">
        <f t="shared" si="12"/>
        <v>-1.4232540210464333E-8</v>
      </c>
      <c r="K193">
        <v>187</v>
      </c>
      <c r="L193" s="2">
        <v>6.22</v>
      </c>
      <c r="M193" s="4">
        <f t="shared" si="13"/>
        <v>-4.1945117418168279E-11</v>
      </c>
      <c r="N193" s="4">
        <f t="shared" si="14"/>
        <v>-5.1769566706670434E-11</v>
      </c>
    </row>
    <row r="194" spans="8:14" x14ac:dyDescent="0.4">
      <c r="H194" s="2">
        <f t="shared" si="10"/>
        <v>2.1081081081081083</v>
      </c>
      <c r="I194" s="3">
        <f t="shared" si="11"/>
        <v>-4.5053273067941935E-2</v>
      </c>
      <c r="J194" s="4">
        <f t="shared" si="12"/>
        <v>-1.3885923413487749E-8</v>
      </c>
      <c r="K194">
        <v>188</v>
      </c>
      <c r="L194" s="2">
        <v>6.24</v>
      </c>
      <c r="M194" s="4">
        <f t="shared" si="13"/>
        <v>-4.0923593358984339E-11</v>
      </c>
      <c r="N194" s="4">
        <f t="shared" si="14"/>
        <v>-5.0389455993816323E-11</v>
      </c>
    </row>
    <row r="195" spans="8:14" x14ac:dyDescent="0.4">
      <c r="H195" s="2">
        <f t="shared" si="10"/>
        <v>2.1148648648648649</v>
      </c>
      <c r="I195" s="3">
        <f t="shared" si="11"/>
        <v>-4.4206186862163058E-2</v>
      </c>
      <c r="J195" s="4">
        <f t="shared" si="12"/>
        <v>-1.354853901516225E-8</v>
      </c>
      <c r="K195">
        <v>189</v>
      </c>
      <c r="L195" s="2">
        <v>6.26</v>
      </c>
      <c r="M195" s="4">
        <f t="shared" si="13"/>
        <v>-3.9929278360146937E-11</v>
      </c>
      <c r="N195" s="4">
        <f t="shared" si="14"/>
        <v>-4.9048469077714416E-11</v>
      </c>
    </row>
    <row r="196" spans="8:14" x14ac:dyDescent="0.4">
      <c r="H196" s="2">
        <f t="shared" si="10"/>
        <v>2.1216216216216219</v>
      </c>
      <c r="I196" s="3">
        <f t="shared" si="11"/>
        <v>-4.3377471778644532E-2</v>
      </c>
      <c r="J196" s="4">
        <f t="shared" si="12"/>
        <v>-1.3220125375910261E-8</v>
      </c>
      <c r="K196">
        <v>190</v>
      </c>
      <c r="L196" s="2">
        <v>6.28</v>
      </c>
      <c r="M196" s="4">
        <f t="shared" si="13"/>
        <v>-3.896140133633748E-11</v>
      </c>
      <c r="N196" s="4">
        <f t="shared" si="14"/>
        <v>-4.7745472128600167E-11</v>
      </c>
    </row>
    <row r="197" spans="8:14" x14ac:dyDescent="0.4">
      <c r="H197" s="2">
        <f t="shared" si="10"/>
        <v>2.1283783783783785</v>
      </c>
      <c r="I197" s="3">
        <f t="shared" si="11"/>
        <v>-4.2566679645944287E-2</v>
      </c>
      <c r="J197" s="4">
        <f t="shared" si="12"/>
        <v>-1.2900428444802121E-8</v>
      </c>
      <c r="K197">
        <v>191</v>
      </c>
      <c r="L197" s="2">
        <v>6.3</v>
      </c>
      <c r="M197" s="4">
        <f t="shared" si="13"/>
        <v>-3.8019213566953934E-11</v>
      </c>
      <c r="N197" s="4">
        <f t="shared" si="14"/>
        <v>-4.6479362402412832E-11</v>
      </c>
    </row>
    <row r="198" spans="8:14" x14ac:dyDescent="0.4">
      <c r="H198" s="2">
        <f t="shared" si="10"/>
        <v>2.1351351351351351</v>
      </c>
      <c r="I198" s="3">
        <f t="shared" si="11"/>
        <v>-4.1773374317012724E-2</v>
      </c>
      <c r="J198" s="4">
        <f t="shared" si="12"/>
        <v>-1.2589201550695277E-8</v>
      </c>
      <c r="K198">
        <v>192</v>
      </c>
      <c r="L198" s="2">
        <v>6.32</v>
      </c>
      <c r="M198" s="4">
        <f t="shared" si="13"/>
        <v>-3.7101988080571311E-11</v>
      </c>
      <c r="N198" s="4">
        <f t="shared" si="14"/>
        <v>-4.5249067621248522E-11</v>
      </c>
    </row>
    <row r="199" spans="8:14" x14ac:dyDescent="0.4">
      <c r="H199" s="2">
        <f t="shared" si="10"/>
        <v>2.1418918918918917</v>
      </c>
      <c r="I199" s="3">
        <f t="shared" si="11"/>
        <v>-4.0997131322541812E-2</v>
      </c>
      <c r="J199" s="4">
        <f t="shared" si="12"/>
        <v>-1.2286205197615967E-8</v>
      </c>
      <c r="K199">
        <v>193</v>
      </c>
      <c r="L199" s="2">
        <v>6.34</v>
      </c>
      <c r="M199" s="4">
        <f t="shared" si="13"/>
        <v>-3.6209019051905292E-11</v>
      </c>
      <c r="N199" s="4">
        <f t="shared" si="14"/>
        <v>-4.4053545343181898E-11</v>
      </c>
    </row>
    <row r="200" spans="8:14" x14ac:dyDescent="0.4">
      <c r="H200" s="2">
        <f t="shared" ref="H200:H263" si="15">L200/$E$16</f>
        <v>2.1486486486486487</v>
      </c>
      <c r="I200" s="3">
        <f t="shared" ref="I200:I263" si="16">4*$F$16*((L200/$E$16)^-12 - (L200/$E$16)^-6)/$F$16</f>
        <v>-4.0237537534745481E-2</v>
      </c>
      <c r="J200" s="4">
        <f t="shared" ref="J200:J263" si="17">$E$12*4*$F$16*(((-12/$E$16)*(-13/$E$16)*(L200/$E$16)^-14 - (-6/$E$16)*(-7/$E$16)*(L200/$E$16)^-8)+(2/L200)*((-12/$E$16)*(L200/$E$16)^-13 - (-6/$E$16)*(L200/$E$16)^-7))/$F$16</f>
        <v>-1.1991206864445447E-8</v>
      </c>
      <c r="K200">
        <v>194</v>
      </c>
      <c r="L200" s="2">
        <v>6.36</v>
      </c>
      <c r="M200" s="4">
        <f t="shared" ref="M200:M263" si="18">$E$12*4*$F$16*(((-12/$E$16)*(-13/$E$16)*(L200/$E$16)^-14 - (-6/$E$16)*(-7/$E$16)*(L200/$E$16)^-8)+(2/L200)*((-12/$E$16)*(L200/$E$16)^-13 - (-6/$E$16)*(L200/$E$16)^-7))</f>
        <v>-3.5339621211461904E-11</v>
      </c>
      <c r="N200" s="4">
        <f t="shared" ref="N200:N263" si="19">$E$12*-4*$F$16*(((-12/$E$16)*(-13/$E$16)*(-14/$E$16)*(L200/$E$16)^-15 - (-6/$E$16)*(-7/$E$16)*(-8/$E$16)*(L200/$E$16)^-9)+(2/$E$16)*((-12/$E$16)*(-14/$E$16)*(L200/$E$16)^-15 - (-6/$E$16)*(-8/$E$16)*(L200/$E$16)^-9))</f>
        <v>-4.2891782324263719E-11</v>
      </c>
    </row>
    <row r="201" spans="8:14" x14ac:dyDescent="0.4">
      <c r="H201" s="2">
        <f t="shared" si="15"/>
        <v>2.1554054054054053</v>
      </c>
      <c r="I201" s="3">
        <f t="shared" si="16"/>
        <v>-3.9494190841258749E-2</v>
      </c>
      <c r="J201" s="4">
        <f t="shared" si="17"/>
        <v>-1.1703980808955184E-8</v>
      </c>
      <c r="K201">
        <v>195</v>
      </c>
      <c r="L201" s="2">
        <v>6.38</v>
      </c>
      <c r="M201" s="4">
        <f t="shared" si="18"/>
        <v>-3.4493129268004158E-11</v>
      </c>
      <c r="N201" s="4">
        <f t="shared" si="19"/>
        <v>-4.1762793875214141E-11</v>
      </c>
    </row>
    <row r="202" spans="8:14" x14ac:dyDescent="0.4">
      <c r="H202" s="2">
        <f t="shared" si="15"/>
        <v>2.1621621621621623</v>
      </c>
      <c r="I202" s="3">
        <f t="shared" si="16"/>
        <v>-3.8766699828851024E-2</v>
      </c>
      <c r="J202" s="4">
        <f t="shared" si="17"/>
        <v>-1.1424307876219155E-8</v>
      </c>
      <c r="K202">
        <v>196</v>
      </c>
      <c r="L202" s="2">
        <v>6.4</v>
      </c>
      <c r="M202" s="4">
        <f t="shared" si="18"/>
        <v>-3.3668897343918597E-11</v>
      </c>
      <c r="N202" s="4">
        <f t="shared" si="19"/>
        <v>-4.0665623215069196E-11</v>
      </c>
    </row>
    <row r="203" spans="8:14" x14ac:dyDescent="0.4">
      <c r="H203" s="2">
        <f t="shared" si="15"/>
        <v>2.1689189189189189</v>
      </c>
      <c r="I203" s="3">
        <f t="shared" si="16"/>
        <v>-3.8054683476658357E-2</v>
      </c>
      <c r="J203" s="4">
        <f t="shared" si="17"/>
        <v>-1.1151975311417314E-8</v>
      </c>
      <c r="K203">
        <v>197</v>
      </c>
      <c r="L203" s="2">
        <v>6.42</v>
      </c>
      <c r="M203" s="4">
        <f t="shared" si="18"/>
        <v>-3.2866298423523098E-11</v>
      </c>
      <c r="N203" s="4">
        <f t="shared" si="19"/>
        <v>-3.9599340823799581E-11</v>
      </c>
    </row>
    <row r="204" spans="8:14" x14ac:dyDescent="0.4">
      <c r="H204" s="2">
        <f t="shared" si="15"/>
        <v>2.1756756756756759</v>
      </c>
      <c r="I204" s="3">
        <f t="shared" si="16"/>
        <v>-3.7357770858645431E-2</v>
      </c>
      <c r="J204" s="4">
        <f t="shared" si="17"/>
        <v>-1.0886776577030361E-8</v>
      </c>
      <c r="K204">
        <v>198</v>
      </c>
      <c r="L204" s="2">
        <v>6.44</v>
      </c>
      <c r="M204" s="4">
        <f t="shared" si="18"/>
        <v>-3.2084723814316532E-11</v>
      </c>
      <c r="N204" s="4">
        <f t="shared" si="19"/>
        <v>-3.8563043795698531E-11</v>
      </c>
    </row>
    <row r="205" spans="8:14" x14ac:dyDescent="0.4">
      <c r="H205" s="2">
        <f t="shared" si="15"/>
        <v>2.1824324324324325</v>
      </c>
      <c r="I205" s="3">
        <f t="shared" si="16"/>
        <v>-3.6675600855018663E-2</v>
      </c>
      <c r="J205" s="4">
        <f t="shared" si="17"/>
        <v>-1.0628511174415688E-8</v>
      </c>
      <c r="K205">
        <v>199</v>
      </c>
      <c r="L205" s="2">
        <v>6.46</v>
      </c>
      <c r="M205" s="4">
        <f t="shared" si="18"/>
        <v>-3.1323582621140198E-11</v>
      </c>
      <c r="N205" s="4">
        <f t="shared" si="19"/>
        <v>-3.7555855195141221E-11</v>
      </c>
    </row>
    <row r="206" spans="8:14" x14ac:dyDescent="0.4">
      <c r="H206" s="2">
        <f t="shared" si="15"/>
        <v>2.1891891891891895</v>
      </c>
      <c r="I206" s="3">
        <f t="shared" si="16"/>
        <v>-3.6007821872317269E-2</v>
      </c>
      <c r="J206" s="4">
        <f t="shared" si="17"/>
        <v>-1.0376984469743046E-8</v>
      </c>
      <c r="K206">
        <v>200</v>
      </c>
      <c r="L206" s="2">
        <v>6.48</v>
      </c>
      <c r="M206" s="4">
        <f t="shared" si="18"/>
        <v>-3.0582301233187975E-11</v>
      </c>
      <c r="N206" s="4">
        <f t="shared" si="19"/>
        <v>-3.6576923416131824E-11</v>
      </c>
    </row>
    <row r="207" spans="8:14" x14ac:dyDescent="0.4">
      <c r="H207" s="2">
        <f t="shared" si="15"/>
        <v>2.1959459459459461</v>
      </c>
      <c r="I207" s="3">
        <f t="shared" si="16"/>
        <v>-3.5354091571918815E-2</v>
      </c>
      <c r="J207" s="4">
        <f t="shared" si="17"/>
        <v>-1.0132007524260167E-8</v>
      </c>
      <c r="K207">
        <v>201</v>
      </c>
      <c r="L207" s="2">
        <v>6.5</v>
      </c>
      <c r="M207" s="4">
        <f t="shared" si="18"/>
        <v>-2.9860322823777365E-11</v>
      </c>
      <c r="N207" s="4">
        <f t="shared" si="19"/>
        <v>-3.5625421546892715E-11</v>
      </c>
    </row>
    <row r="208" spans="8:14" x14ac:dyDescent="0.4">
      <c r="H208" s="2">
        <f t="shared" si="15"/>
        <v>2.2027027027027026</v>
      </c>
      <c r="I208" s="3">
        <f t="shared" si="16"/>
        <v>-3.4714076606701505E-2</v>
      </c>
      <c r="J208" s="4">
        <f t="shared" si="17"/>
        <v>-9.8933969288500402E-9</v>
      </c>
      <c r="K208">
        <v>202</v>
      </c>
      <c r="L208" s="2">
        <v>6.52</v>
      </c>
      <c r="M208" s="4">
        <f t="shared" si="18"/>
        <v>-2.9157106862768652E-11</v>
      </c>
      <c r="N208" s="4">
        <f t="shared" si="19"/>
        <v>-3.4700546740596819E-11</v>
      </c>
    </row>
    <row r="209" spans="8:14" x14ac:dyDescent="0.4">
      <c r="H209" s="2">
        <f t="shared" si="15"/>
        <v>2.2094594594594597</v>
      </c>
      <c r="I209" s="3">
        <f t="shared" si="16"/>
        <v>-3.4087452365614695E-2</v>
      </c>
      <c r="J209" s="4">
        <f t="shared" si="17"/>
        <v>-9.6609746428351078E-9</v>
      </c>
      <c r="K209">
        <v>203</v>
      </c>
      <c r="L209" s="2">
        <v>6.54</v>
      </c>
      <c r="M209" s="4">
        <f t="shared" si="18"/>
        <v>-2.8472128641500211E-11</v>
      </c>
      <c r="N209" s="4">
        <f t="shared" si="19"/>
        <v>-3.3801519593209998E-11</v>
      </c>
    </row>
    <row r="210" spans="8:14" x14ac:dyDescent="0.4">
      <c r="H210" s="2">
        <f t="shared" si="15"/>
        <v>2.2162162162162162</v>
      </c>
      <c r="I210" s="3">
        <f t="shared" si="16"/>
        <v>-3.3473902725915002E-2</v>
      </c>
      <c r="J210" s="4">
        <f t="shared" si="17"/>
        <v>-9.4345678369770241E-9</v>
      </c>
      <c r="K210">
        <v>204</v>
      </c>
      <c r="L210" s="2">
        <v>6.56</v>
      </c>
      <c r="M210" s="4">
        <f t="shared" si="18"/>
        <v>-2.7804878810088707E-11</v>
      </c>
      <c r="N210" s="4">
        <f t="shared" si="19"/>
        <v>-3.2927583529284004E-11</v>
      </c>
    </row>
    <row r="211" spans="8:14" x14ac:dyDescent="0.4">
      <c r="H211" s="2">
        <f t="shared" si="15"/>
        <v>2.2229729729729728</v>
      </c>
      <c r="I211" s="3">
        <f t="shared" si="16"/>
        <v>-3.2873119812832696E-2</v>
      </c>
      <c r="J211" s="4">
        <f t="shared" si="17"/>
        <v>-9.2140087406154103E-9</v>
      </c>
      <c r="K211">
        <v>205</v>
      </c>
      <c r="L211" s="2">
        <v>6.58</v>
      </c>
      <c r="M211" s="4">
        <f t="shared" si="18"/>
        <v>-2.7154862926927457E-11</v>
      </c>
      <c r="N211" s="4">
        <f t="shared" si="19"/>
        <v>-3.2078004196427729E-11</v>
      </c>
    </row>
    <row r="212" spans="8:14" x14ac:dyDescent="0.4">
      <c r="H212" s="2">
        <f t="shared" si="15"/>
        <v>2.2297297297297298</v>
      </c>
      <c r="I212" s="3">
        <f t="shared" si="16"/>
        <v>-3.2284803766440724E-2</v>
      </c>
      <c r="J212" s="4">
        <f t="shared" si="17"/>
        <v>-8.9991344928847478E-9</v>
      </c>
      <c r="K212">
        <v>206</v>
      </c>
      <c r="L212" s="2">
        <v>6.6</v>
      </c>
      <c r="M212" s="4">
        <f t="shared" si="18"/>
        <v>-2.6521601020203559E-11</v>
      </c>
      <c r="N212" s="4">
        <f t="shared" si="19"/>
        <v>-3.1252068869083747E-11</v>
      </c>
    </row>
    <row r="213" spans="8:14" x14ac:dyDescent="0.4">
      <c r="H213" s="2">
        <f t="shared" si="15"/>
        <v>2.2364864864864864</v>
      </c>
      <c r="I213" s="3">
        <f t="shared" si="16"/>
        <v>-3.1708662515504853E-2</v>
      </c>
      <c r="J213" s="4">
        <f t="shared" si="17"/>
        <v>-8.7897869979443532E-9</v>
      </c>
      <c r="K213">
        <v>207</v>
      </c>
      <c r="L213" s="2">
        <v>6.62</v>
      </c>
      <c r="M213" s="4">
        <f t="shared" si="18"/>
        <v>-2.5904627161242105E-11</v>
      </c>
      <c r="N213" s="4">
        <f t="shared" si="19"/>
        <v>-3.0449085862142445E-11</v>
      </c>
    </row>
    <row r="214" spans="8:14" x14ac:dyDescent="0.4">
      <c r="H214" s="2">
        <f t="shared" si="15"/>
        <v>2.243243243243243</v>
      </c>
      <c r="I214" s="3">
        <f t="shared" si="16"/>
        <v>-3.1144411558099445E-2</v>
      </c>
      <c r="J214" s="4">
        <f t="shared" si="17"/>
        <v>-8.5858127841528455E-9</v>
      </c>
      <c r="K214">
        <v>208</v>
      </c>
      <c r="L214" s="2">
        <v>6.64</v>
      </c>
      <c r="M214" s="4">
        <f t="shared" si="18"/>
        <v>-2.5303489049475321E-11</v>
      </c>
      <c r="N214" s="4">
        <f t="shared" si="19"/>
        <v>-2.9668383954841836E-11</v>
      </c>
    </row>
    <row r="215" spans="8:14" x14ac:dyDescent="0.4">
      <c r="H215" s="2">
        <f t="shared" si="15"/>
        <v>2.25</v>
      </c>
      <c r="I215" s="3">
        <f t="shared" si="16"/>
        <v>-3.059177374878156E-2</v>
      </c>
      <c r="J215" s="4">
        <f t="shared" si="17"/>
        <v>-8.3870628671164219E-9</v>
      </c>
      <c r="K215">
        <v>209</v>
      </c>
      <c r="L215" s="2">
        <v>6.66</v>
      </c>
      <c r="M215" s="4">
        <f t="shared" si="18"/>
        <v>-2.4717747608828303E-11</v>
      </c>
      <c r="N215" s="4">
        <f t="shared" si="19"/>
        <v>-2.8909311825327476E-11</v>
      </c>
    </row>
    <row r="216" spans="8:14" x14ac:dyDescent="0.4">
      <c r="H216" s="2">
        <f t="shared" si="15"/>
        <v>2.2567567567567566</v>
      </c>
      <c r="I216" s="3">
        <f t="shared" si="16"/>
        <v>-3.0050479092120573E-2</v>
      </c>
      <c r="J216" s="4">
        <f t="shared" si="17"/>
        <v>-8.19339261653725E-9</v>
      </c>
      <c r="K216">
        <v>210</v>
      </c>
      <c r="L216" s="2">
        <v>6.68</v>
      </c>
      <c r="M216" s="4">
        <f t="shared" si="18"/>
        <v>-2.4146976595304188E-11</v>
      </c>
      <c r="N216" s="4">
        <f t="shared" si="19"/>
        <v>-2.8171237496175277E-11</v>
      </c>
    </row>
    <row r="217" spans="8:14" x14ac:dyDescent="0.4">
      <c r="H217" s="2">
        <f t="shared" si="15"/>
        <v>2.2635135135135136</v>
      </c>
      <c r="I217" s="3">
        <f t="shared" si="16"/>
        <v>-2.9520264542387199E-2</v>
      </c>
      <c r="J217" s="4">
        <f t="shared" si="17"/>
        <v>-8.0046616267866833E-9</v>
      </c>
      <c r="K217">
        <v>211</v>
      </c>
      <c r="L217" s="2">
        <v>6.7</v>
      </c>
      <c r="M217" s="4">
        <f t="shared" si="18"/>
        <v>-2.359076221554686E-11</v>
      </c>
      <c r="N217" s="4">
        <f t="shared" si="19"/>
        <v>-2.7453547791119297E-11</v>
      </c>
    </row>
    <row r="218" spans="8:14" x14ac:dyDescent="0.4">
      <c r="H218" s="2">
        <f t="shared" si="15"/>
        <v>2.2702702702702702</v>
      </c>
      <c r="I218" s="3">
        <f t="shared" si="16"/>
        <v>-2.9000873809212468E-2</v>
      </c>
      <c r="J218" s="4">
        <f t="shared" si="17"/>
        <v>-7.8207335911268671E-9</v>
      </c>
      <c r="K218">
        <v>212</v>
      </c>
      <c r="L218" s="2">
        <v>6.72</v>
      </c>
      <c r="M218" s="4">
        <f t="shared" si="18"/>
        <v>-2.3048702756155926E-11</v>
      </c>
      <c r="N218" s="4">
        <f t="shared" si="19"/>
        <v>-2.6755647803171822E-11</v>
      </c>
    </row>
    <row r="219" spans="8:14" x14ac:dyDescent="0.4">
      <c r="H219" s="2">
        <f t="shared" si="15"/>
        <v>2.2770270270270272</v>
      </c>
      <c r="I219" s="3">
        <f t="shared" si="16"/>
        <v>-2.8492057169031876E-2</v>
      </c>
      <c r="J219" s="4">
        <f t="shared" si="17"/>
        <v>-7.6414761795026547E-9</v>
      </c>
      <c r="K219">
        <v>213</v>
      </c>
      <c r="L219" s="2">
        <v>6.74</v>
      </c>
      <c r="M219" s="4">
        <f t="shared" si="18"/>
        <v>-2.2520408223523847E-11</v>
      </c>
      <c r="N219" s="4">
        <f t="shared" si="19"/>
        <v>-2.6076960374270462E-11</v>
      </c>
    </row>
    <row r="220" spans="8:14" x14ac:dyDescent="0.4">
      <c r="H220" s="2">
        <f t="shared" si="15"/>
        <v>2.2837837837837838</v>
      </c>
      <c r="I220" s="3">
        <f t="shared" si="16"/>
        <v>-2.7993571282136365E-2</v>
      </c>
      <c r="J220" s="4">
        <f t="shared" si="17"/>
        <v>-7.4667609198254743E-9</v>
      </c>
      <c r="K220">
        <v>214</v>
      </c>
      <c r="L220" s="2">
        <v>6.76</v>
      </c>
      <c r="M220" s="4">
        <f t="shared" si="18"/>
        <v>-2.2005499993964312E-11</v>
      </c>
      <c r="N220" s="4">
        <f t="shared" si="19"/>
        <v>-2.5416925586544302E-11</v>
      </c>
    </row>
    <row r="221" spans="8:14" x14ac:dyDescent="0.4">
      <c r="H221" s="2">
        <f t="shared" si="15"/>
        <v>2.2905405405405408</v>
      </c>
      <c r="I221" s="3">
        <f t="shared" si="16"/>
        <v>-2.7505179015156655E-2</v>
      </c>
      <c r="J221" s="4">
        <f t="shared" si="17"/>
        <v>-7.2964630826699375E-9</v>
      </c>
      <c r="K221">
        <v>215</v>
      </c>
      <c r="L221" s="2">
        <v>6.78</v>
      </c>
      <c r="M221" s="4">
        <f t="shared" si="18"/>
        <v>-2.1503610473898377E-11</v>
      </c>
      <c r="N221" s="4">
        <f t="shared" si="19"/>
        <v>-2.4775000265248779E-11</v>
      </c>
    </row>
    <row r="222" spans="8:14" x14ac:dyDescent="0.4">
      <c r="H222" s="2">
        <f t="shared" si="15"/>
        <v>2.2972972972972974</v>
      </c>
      <c r="I222" s="3">
        <f t="shared" si="16"/>
        <v>-2.7026649268813846E-2</v>
      </c>
      <c r="J222" s="4">
        <f t="shared" si="17"/>
        <v>-7.1304615693041289E-9</v>
      </c>
      <c r="K222">
        <v>216</v>
      </c>
      <c r="L222" s="2">
        <v>6.8</v>
      </c>
      <c r="M222" s="4">
        <f t="shared" si="18"/>
        <v>-2.10143827698654E-11</v>
      </c>
      <c r="N222" s="4">
        <f t="shared" si="19"/>
        <v>-2.4150657493384756E-11</v>
      </c>
    </row>
    <row r="223" spans="8:14" x14ac:dyDescent="0.4">
      <c r="H223" s="2">
        <f t="shared" si="15"/>
        <v>2.3040540540540544</v>
      </c>
      <c r="I223" s="3">
        <f t="shared" si="16"/>
        <v>-2.6557756810772437E-2</v>
      </c>
      <c r="J223" s="4">
        <f t="shared" si="17"/>
        <v>-6.9686388029740767E-9</v>
      </c>
      <c r="K223">
        <v>217</v>
      </c>
      <c r="L223" s="2">
        <v>6.82</v>
      </c>
      <c r="M223" s="4">
        <f t="shared" si="18"/>
        <v>-2.0537470368124473E-11</v>
      </c>
      <c r="N223" s="4">
        <f t="shared" si="19"/>
        <v>-2.3543386137982767E-11</v>
      </c>
    </row>
    <row r="224" spans="8:14" x14ac:dyDescent="0.4">
      <c r="H224" s="2">
        <f t="shared" si="15"/>
        <v>2.310810810810811</v>
      </c>
      <c r="I224" s="3">
        <f t="shared" si="16"/>
        <v>-2.609828211343972E-2</v>
      </c>
      <c r="J224" s="4">
        <f t="shared" si="17"/>
        <v>-6.810880623363693E-9</v>
      </c>
      <c r="K224">
        <v>218</v>
      </c>
      <c r="L224" s="2">
        <v>6.84</v>
      </c>
      <c r="M224" s="4">
        <f t="shared" si="18"/>
        <v>-2.0072536823614351E-11</v>
      </c>
      <c r="N224" s="4">
        <f t="shared" si="19"/>
        <v>-2.2952690388007708E-11</v>
      </c>
    </row>
    <row r="225" spans="8:14" x14ac:dyDescent="0.4">
      <c r="H225" s="2">
        <f t="shared" si="15"/>
        <v>2.3175675675675675</v>
      </c>
      <c r="I225" s="3">
        <f t="shared" si="16"/>
        <v>-2.564801119655731E-2</v>
      </c>
      <c r="J225" s="4">
        <f t="shared" si="17"/>
        <v>-6.6570761841512269E-9</v>
      </c>
      <c r="K225">
        <v>219</v>
      </c>
      <c r="L225" s="2">
        <v>6.86</v>
      </c>
      <c r="M225" s="4">
        <f t="shared" si="18"/>
        <v>-1.9619255458039208E-11</v>
      </c>
      <c r="N225" s="4">
        <f t="shared" si="19"/>
        <v>-2.2378089303810498E-11</v>
      </c>
    </row>
    <row r="226" spans="8:14" x14ac:dyDescent="0.4">
      <c r="H226" s="2">
        <f t="shared" si="15"/>
        <v>2.3243243243243241</v>
      </c>
      <c r="I226" s="3">
        <f t="shared" si="16"/>
        <v>-2.5206735474437934E-2</v>
      </c>
      <c r="J226" s="4">
        <f t="shared" si="17"/>
        <v>-6.5071178535844452E-9</v>
      </c>
      <c r="K226">
        <v>220</v>
      </c>
      <c r="L226" s="2">
        <v>6.88</v>
      </c>
      <c r="M226" s="4">
        <f t="shared" si="18"/>
        <v>-1.9177309066850972E-11</v>
      </c>
      <c r="N226" s="4">
        <f t="shared" si="19"/>
        <v>-2.181911637803406E-11</v>
      </c>
    </row>
    <row r="227" spans="8:14" x14ac:dyDescent="0.4">
      <c r="H227" s="2">
        <f t="shared" si="15"/>
        <v>2.3310810810810811</v>
      </c>
      <c r="I227" s="3">
        <f t="shared" si="16"/>
        <v>-2.4774251607703697E-2</v>
      </c>
      <c r="J227" s="4">
        <f t="shared" si="17"/>
        <v>-6.3609011179970163E-9</v>
      </c>
      <c r="K227">
        <v>221</v>
      </c>
      <c r="L227" s="2">
        <v>6.9</v>
      </c>
      <c r="M227" s="4">
        <f t="shared" si="18"/>
        <v>-1.8746389634899768E-11</v>
      </c>
      <c r="N227" s="4">
        <f t="shared" si="19"/>
        <v>-2.1275319107858825E-11</v>
      </c>
    </row>
    <row r="228" spans="8:14" x14ac:dyDescent="0.4">
      <c r="H228" s="2">
        <f t="shared" si="15"/>
        <v>2.3378378378378377</v>
      </c>
      <c r="I228" s="3">
        <f t="shared" si="16"/>
        <v>-2.4350361359387049E-2</v>
      </c>
      <c r="J228" s="4">
        <f t="shared" si="17"/>
        <v>-6.2183244881896971E-9</v>
      </c>
      <c r="K228">
        <v>222</v>
      </c>
      <c r="L228" s="2">
        <v>6.92</v>
      </c>
      <c r="M228" s="4">
        <f t="shared" si="18"/>
        <v>-1.8326198060527283E-11</v>
      </c>
      <c r="N228" s="4">
        <f t="shared" si="19"/>
        <v>-2.0746258578457077E-11</v>
      </c>
    </row>
    <row r="229" spans="8:14" x14ac:dyDescent="0.4">
      <c r="H229" s="2">
        <f t="shared" si="15"/>
        <v>2.3445945945945947</v>
      </c>
      <c r="I229" s="3">
        <f t="shared" si="16"/>
        <v>-2.3934871455259667E-2</v>
      </c>
      <c r="J229" s="4">
        <f t="shared" si="17"/>
        <v>-6.0792894086006003E-9</v>
      </c>
      <c r="K229">
        <v>223</v>
      </c>
      <c r="L229" s="2">
        <v>6.94</v>
      </c>
      <c r="M229" s="4">
        <f t="shared" si="18"/>
        <v>-1.7916443887879927E-11</v>
      </c>
      <c r="N229" s="4">
        <f t="shared" si="19"/>
        <v>-2.0231509057509583E-11</v>
      </c>
    </row>
    <row r="230" spans="8:14" x14ac:dyDescent="0.4">
      <c r="H230" s="2">
        <f t="shared" si="15"/>
        <v>2.3513513513513513</v>
      </c>
      <c r="I230" s="3">
        <f t="shared" si="16"/>
        <v>-2.3527593448259526E-2</v>
      </c>
      <c r="J230" s="4">
        <f t="shared" si="17"/>
        <v>-5.9437001691901912E-9</v>
      </c>
      <c r="K230">
        <v>224</v>
      </c>
      <c r="L230" s="2">
        <v>6.96</v>
      </c>
      <c r="M230" s="4">
        <f t="shared" si="18"/>
        <v>-1.7516845047222642E-11</v>
      </c>
      <c r="N230" s="4">
        <f t="shared" si="19"/>
        <v>-1.9730657600625944E-11</v>
      </c>
    </row>
    <row r="231" spans="8:14" x14ac:dyDescent="0.4">
      <c r="H231" s="2">
        <f t="shared" si="15"/>
        <v>2.3581081081081083</v>
      </c>
      <c r="I231" s="3">
        <f t="shared" si="16"/>
        <v>-2.312834358688922E-2</v>
      </c>
      <c r="J231" s="4">
        <f t="shared" si="17"/>
        <v>-5.8114638199674026E-9</v>
      </c>
      <c r="K231">
        <v>225</v>
      </c>
      <c r="L231" s="2">
        <v>6.98</v>
      </c>
      <c r="M231" s="4">
        <f t="shared" si="18"/>
        <v>-1.7127127603036421E-11</v>
      </c>
      <c r="N231" s="4">
        <f t="shared" si="19"/>
        <v>-1.9243303667497457E-11</v>
      </c>
    </row>
    <row r="232" spans="8:14" x14ac:dyDescent="0.4">
      <c r="H232" s="2">
        <f t="shared" si="15"/>
        <v>2.3648648648648649</v>
      </c>
      <c r="I232" s="3">
        <f t="shared" si="16"/>
        <v>-2.2736942687463894E-2</v>
      </c>
      <c r="J232" s="4">
        <f t="shared" si="17"/>
        <v>-5.6824900880847858E-9</v>
      </c>
      <c r="K232">
        <v>226</v>
      </c>
      <c r="L232" s="2">
        <v>7</v>
      </c>
      <c r="M232" s="4">
        <f t="shared" si="18"/>
        <v>-1.6747025509687111E-11</v>
      </c>
      <c r="N232" s="4">
        <f t="shared" si="19"/>
        <v>-1.8769058748603598E-11</v>
      </c>
    </row>
    <row r="233" spans="8:14" x14ac:dyDescent="0.4">
      <c r="H233" s="2">
        <f t="shared" si="15"/>
        <v>2.3716216216216215</v>
      </c>
      <c r="I233" s="3">
        <f t="shared" si="16"/>
        <v>-2.2353216010089841E-2</v>
      </c>
      <c r="J233" s="4">
        <f t="shared" si="17"/>
        <v>-5.5566912974316197E-9</v>
      </c>
      <c r="K233">
        <v>227</v>
      </c>
      <c r="L233" s="2">
        <v>7.02</v>
      </c>
      <c r="M233" s="4">
        <f t="shared" si="18"/>
        <v>-1.6376280374456014E-11</v>
      </c>
      <c r="N233" s="4">
        <f t="shared" si="19"/>
        <v>-1.8307546002283375E-11</v>
      </c>
    </row>
    <row r="234" spans="8:14" x14ac:dyDescent="0.4">
      <c r="H234" s="2">
        <f t="shared" si="15"/>
        <v>2.3783783783783785</v>
      </c>
      <c r="I234" s="3">
        <f t="shared" si="16"/>
        <v>-2.1976993138259526E-2</v>
      </c>
      <c r="J234" s="4">
        <f t="shared" si="17"/>
        <v>-5.4339822906553309E-9</v>
      </c>
      <c r="K234">
        <v>228</v>
      </c>
      <c r="L234" s="2">
        <v>7.04</v>
      </c>
      <c r="M234" s="4">
        <f t="shared" si="18"/>
        <v>-1.6014641227727035E-11</v>
      </c>
      <c r="N234" s="4">
        <f t="shared" si="19"/>
        <v>-1.7858399901977731E-11</v>
      </c>
    </row>
    <row r="235" spans="8:14" x14ac:dyDescent="0.4">
      <c r="H235" s="2">
        <f t="shared" si="15"/>
        <v>2.3851351351351351</v>
      </c>
      <c r="I235" s="3">
        <f t="shared" si="16"/>
        <v>-2.1608107861951806E-2</v>
      </c>
      <c r="J235" s="4">
        <f t="shared" si="17"/>
        <v>-5.3142803535429424E-9</v>
      </c>
      <c r="K235">
        <v>229</v>
      </c>
      <c r="L235" s="2">
        <v>7.06</v>
      </c>
      <c r="M235" s="4">
        <f t="shared" si="18"/>
        <v>-1.5661864300129122E-11</v>
      </c>
      <c r="N235" s="4">
        <f t="shared" si="19"/>
        <v>-1.7421265893442927E-11</v>
      </c>
    </row>
    <row r="236" spans="8:14" x14ac:dyDescent="0.4">
      <c r="H236" s="2">
        <f t="shared" si="15"/>
        <v>2.3918918918918921</v>
      </c>
      <c r="I236" s="3">
        <f t="shared" si="16"/>
        <v>-2.1246398064129333E-2</v>
      </c>
      <c r="J236" s="4">
        <f t="shared" si="17"/>
        <v>-5.1975051416953497E-9</v>
      </c>
      <c r="K236">
        <v>230</v>
      </c>
      <c r="L236" s="2">
        <v>7.08</v>
      </c>
      <c r="M236" s="4">
        <f t="shared" si="18"/>
        <v>-1.5317712806435998E-11</v>
      </c>
      <c r="N236" s="4">
        <f t="shared" si="19"/>
        <v>-1.6995800061730384E-11</v>
      </c>
    </row>
    <row r="237" spans="8:14" x14ac:dyDescent="0.4">
      <c r="H237" s="2">
        <f t="shared" si="15"/>
        <v>2.3986486486486487</v>
      </c>
      <c r="I237" s="3">
        <f t="shared" si="16"/>
        <v>-2.0891705610529873E-2</v>
      </c>
      <c r="J237" s="4">
        <f t="shared" si="17"/>
        <v>-5.083578609429198E-9</v>
      </c>
      <c r="K237">
        <v>231</v>
      </c>
      <c r="L237" s="2">
        <v>7.1</v>
      </c>
      <c r="M237" s="4">
        <f t="shared" si="18"/>
        <v>-1.4981956736030871E-11</v>
      </c>
      <c r="N237" s="4">
        <f t="shared" si="19"/>
        <v>-1.6581668807726364E-11</v>
      </c>
    </row>
    <row r="238" spans="8:14" x14ac:dyDescent="0.4">
      <c r="H238" s="2">
        <f t="shared" si="15"/>
        <v>2.4054054054054053</v>
      </c>
      <c r="I238" s="3">
        <f t="shared" si="16"/>
        <v>-2.0543876242649677E-2</v>
      </c>
      <c r="J238" s="4">
        <f t="shared" si="17"/>
        <v>-4.9724249408418546E-9</v>
      </c>
      <c r="K238">
        <v>232</v>
      </c>
      <c r="L238" s="2">
        <v>7.12</v>
      </c>
      <c r="M238" s="4">
        <f t="shared" si="18"/>
        <v>-1.4654372649746096E-11</v>
      </c>
      <c r="N238" s="4">
        <f t="shared" si="19"/>
        <v>-1.6178548534040839E-11</v>
      </c>
    </row>
    <row r="239" spans="8:14" x14ac:dyDescent="0.4">
      <c r="H239" s="2">
        <f t="shared" si="15"/>
        <v>2.4121621621621623</v>
      </c>
      <c r="I239" s="3">
        <f t="shared" si="16"/>
        <v>-2.0202759473821805E-2</v>
      </c>
      <c r="J239" s="4">
        <f t="shared" si="17"/>
        <v>-4.8639704829769657E-9</v>
      </c>
      <c r="K239">
        <v>233</v>
      </c>
      <c r="L239" s="2">
        <v>7.14</v>
      </c>
      <c r="M239" s="4">
        <f t="shared" si="18"/>
        <v>-1.4334743482893516E-11</v>
      </c>
      <c r="N239" s="4">
        <f t="shared" si="19"/>
        <v>-1.5786125340034799E-11</v>
      </c>
    </row>
    <row r="240" spans="8:14" x14ac:dyDescent="0.4">
      <c r="H240" s="2">
        <f t="shared" si="15"/>
        <v>2.4189189189189189</v>
      </c>
      <c r="I240" s="3">
        <f t="shared" si="16"/>
        <v>-1.9868208488294761E-2</v>
      </c>
      <c r="J240" s="4">
        <f t="shared" si="17"/>
        <v>-4.758143681029251E-9</v>
      </c>
      <c r="K240">
        <v>234</v>
      </c>
      <c r="L240" s="2">
        <v>7.16</v>
      </c>
      <c r="M240" s="4">
        <f t="shared" si="18"/>
        <v>-1.4022858354304702E-11</v>
      </c>
      <c r="N240" s="4">
        <f t="shared" si="19"/>
        <v>-1.5404094725773702E-11</v>
      </c>
    </row>
    <row r="241" spans="8:14" x14ac:dyDescent="0.4">
      <c r="H241" s="2">
        <f t="shared" si="15"/>
        <v>2.4256756756756754</v>
      </c>
      <c r="I241" s="3">
        <f t="shared" si="16"/>
        <v>-1.9540080043219235E-2</v>
      </c>
      <c r="J241" s="4">
        <f t="shared" si="17"/>
        <v>-4.6548750155285822E-9</v>
      </c>
      <c r="K241">
        <v>235</v>
      </c>
      <c r="L241" s="2">
        <v>7.18</v>
      </c>
      <c r="M241" s="4">
        <f t="shared" si="18"/>
        <v>-1.371851238120439E-11</v>
      </c>
      <c r="N241" s="4">
        <f t="shared" si="19"/>
        <v>-1.5032161304694272E-11</v>
      </c>
    </row>
    <row r="242" spans="8:14" x14ac:dyDescent="0.4">
      <c r="H242" s="2">
        <f t="shared" si="15"/>
        <v>2.4324324324324325</v>
      </c>
      <c r="I242" s="3">
        <f t="shared" si="16"/>
        <v>-1.9218234373454997E-2</v>
      </c>
      <c r="J242" s="4">
        <f t="shared" si="17"/>
        <v>-4.5540969414450897E-9</v>
      </c>
      <c r="K242">
        <v>236</v>
      </c>
      <c r="L242" s="2">
        <v>7.2</v>
      </c>
      <c r="M242" s="4">
        <f t="shared" si="18"/>
        <v>-1.3421506499745438E-11</v>
      </c>
      <c r="N242" s="4">
        <f t="shared" si="19"/>
        <v>-1.4670038524773373E-11</v>
      </c>
    </row>
    <row r="243" spans="8:14" x14ac:dyDescent="0.4">
      <c r="H243" s="2">
        <f t="shared" si="15"/>
        <v>2.439189189189189</v>
      </c>
      <c r="I243" s="3">
        <f t="shared" si="16"/>
        <v>-1.8902535099111498E-2</v>
      </c>
      <c r="J243" s="4">
        <f t="shared" si="17"/>
        <v>-4.4557438291582363E-9</v>
      </c>
      <c r="K243">
        <v>237</v>
      </c>
      <c r="L243" s="2">
        <v>7.22</v>
      </c>
      <c r="M243" s="4">
        <f t="shared" si="18"/>
        <v>-1.313164729103713E-11</v>
      </c>
      <c r="N243" s="4">
        <f t="shared" si="19"/>
        <v>-1.4317448397987478E-11</v>
      </c>
    </row>
    <row r="244" spans="8:14" x14ac:dyDescent="0.4">
      <c r="H244" s="2">
        <f t="shared" si="15"/>
        <v>2.4459459459459461</v>
      </c>
      <c r="I244" s="3">
        <f t="shared" si="16"/>
        <v>-1.8592849135738967E-2</v>
      </c>
      <c r="J244" s="4">
        <f t="shared" si="17"/>
        <v>-4.3597519072342422E-9</v>
      </c>
      <c r="K244">
        <v>238</v>
      </c>
      <c r="L244" s="2">
        <v>7.24</v>
      </c>
      <c r="M244" s="4">
        <f t="shared" si="18"/>
        <v>-1.284874681250293E-11</v>
      </c>
      <c r="N244" s="4">
        <f t="shared" si="19"/>
        <v>-1.3974121237852876E-11</v>
      </c>
    </row>
    <row r="245" spans="8:14" x14ac:dyDescent="0.4">
      <c r="H245" s="2">
        <f t="shared" si="15"/>
        <v>2.4527027027027026</v>
      </c>
      <c r="I245" s="3">
        <f t="shared" si="16"/>
        <v>-1.8289046607089774E-2</v>
      </c>
      <c r="J245" s="4">
        <f t="shared" si="17"/>
        <v>-4.2660592069579131E-9</v>
      </c>
      <c r="K245">
        <v>239</v>
      </c>
      <c r="L245" s="2">
        <v>7.26</v>
      </c>
      <c r="M245" s="4">
        <f t="shared" si="18"/>
        <v>-1.2572622434408681E-11</v>
      </c>
      <c r="N245" s="4">
        <f t="shared" si="19"/>
        <v>-1.3639795404839248E-11</v>
      </c>
    </row>
    <row r="246" spans="8:14" x14ac:dyDescent="0.4">
      <c r="H246" s="2">
        <f t="shared" si="15"/>
        <v>2.4594594594594597</v>
      </c>
      <c r="I246" s="3">
        <f t="shared" si="16"/>
        <v>-1.799100076037146E-2</v>
      </c>
      <c r="J246" s="4">
        <f t="shared" si="17"/>
        <v>-4.1746055085659029E-9</v>
      </c>
      <c r="K246">
        <v>240</v>
      </c>
      <c r="L246" s="2">
        <v>7.28</v>
      </c>
      <c r="M246" s="4">
        <f t="shared" si="18"/>
        <v>-1.2303096681405136E-11</v>
      </c>
      <c r="N246" s="4">
        <f t="shared" si="19"/>
        <v>-1.3314217059450251E-11</v>
      </c>
    </row>
    <row r="247" spans="8:14" x14ac:dyDescent="0.4">
      <c r="H247" s="2">
        <f t="shared" si="15"/>
        <v>2.4662162162162162</v>
      </c>
      <c r="I247" s="3">
        <f t="shared" si="16"/>
        <v>-1.7698587883916494E-2</v>
      </c>
      <c r="J247" s="4">
        <f t="shared" si="17"/>
        <v>-4.0853322891303206E-9</v>
      </c>
      <c r="K247">
        <v>241</v>
      </c>
      <c r="L247" s="2">
        <v>7.3</v>
      </c>
      <c r="M247" s="4">
        <f t="shared" si="18"/>
        <v>-1.2039997078934299E-11</v>
      </c>
      <c r="N247" s="4">
        <f t="shared" si="19"/>
        <v>-1.2997139922768218E-11</v>
      </c>
    </row>
    <row r="248" spans="8:14" x14ac:dyDescent="0.4">
      <c r="H248" s="2">
        <f t="shared" si="15"/>
        <v>2.4729729729729732</v>
      </c>
      <c r="I248" s="3">
        <f t="shared" si="16"/>
        <v>-1.7411687227194925E-2</v>
      </c>
      <c r="J248" s="4">
        <f t="shared" si="17"/>
        <v>-3.9981826720424814E-9</v>
      </c>
      <c r="K248">
        <v>242</v>
      </c>
      <c r="L248" s="2">
        <v>7.32</v>
      </c>
      <c r="M248" s="4">
        <f t="shared" si="18"/>
        <v>-1.1783156004351551E-11</v>
      </c>
      <c r="N248" s="4">
        <f t="shared" si="19"/>
        <v>-1.268832504426187E-11</v>
      </c>
    </row>
    <row r="249" spans="8:14" x14ac:dyDescent="0.4">
      <c r="H249" s="2">
        <f t="shared" si="15"/>
        <v>2.4797297297297298</v>
      </c>
      <c r="I249" s="3">
        <f t="shared" si="16"/>
        <v>-1.7130180923099585E-2</v>
      </c>
      <c r="J249" s="4">
        <f t="shared" si="17"/>
        <v>-3.9131013780483811E-9</v>
      </c>
      <c r="K249">
        <v>243</v>
      </c>
      <c r="L249" s="2">
        <v>7.34</v>
      </c>
      <c r="M249" s="4">
        <f t="shared" si="18"/>
        <v>-1.1532410542620948E-11</v>
      </c>
      <c r="N249" s="4">
        <f t="shared" si="19"/>
        <v>-1.238754057665983E-11</v>
      </c>
    </row>
    <row r="250" spans="8:14" x14ac:dyDescent="0.4">
      <c r="H250" s="2">
        <f t="shared" si="15"/>
        <v>2.4864864864864864</v>
      </c>
      <c r="I250" s="3">
        <f t="shared" si="16"/>
        <v>-1.6853953912434785E-2</v>
      </c>
      <c r="J250" s="4">
        <f t="shared" si="17"/>
        <v>-3.8300346777884326E-9</v>
      </c>
      <c r="K250">
        <v>244</v>
      </c>
      <c r="L250" s="2">
        <v>7.36</v>
      </c>
      <c r="M250" s="4">
        <f t="shared" si="18"/>
        <v>-1.1287602346443742E-11</v>
      </c>
      <c r="N250" s="4">
        <f t="shared" si="19"/>
        <v>-1.2094561557694799E-11</v>
      </c>
    </row>
    <row r="251" spans="8:14" x14ac:dyDescent="0.4">
      <c r="H251" s="2">
        <f t="shared" si="15"/>
        <v>2.4932432432432434</v>
      </c>
      <c r="I251" s="3">
        <f t="shared" si="16"/>
        <v>-1.6582893870542265E-2</v>
      </c>
      <c r="J251" s="4">
        <f t="shared" si="17"/>
        <v>-3.7489303457956299E-9</v>
      </c>
      <c r="K251">
        <v>245</v>
      </c>
      <c r="L251" s="2">
        <v>7.38</v>
      </c>
      <c r="M251" s="4">
        <f t="shared" si="18"/>
        <v>-1.104857750068508E-11</v>
      </c>
      <c r="N251" s="4">
        <f t="shared" si="19"/>
        <v>-1.1809169698527652E-11</v>
      </c>
    </row>
    <row r="252" spans="8:14" x14ac:dyDescent="0.4">
      <c r="H252" s="2">
        <f t="shared" si="15"/>
        <v>2.5</v>
      </c>
      <c r="I252" s="3">
        <f t="shared" si="16"/>
        <v>-1.6316891135999999E-2</v>
      </c>
      <c r="J252" s="4">
        <f t="shared" si="17"/>
        <v>-3.6697376159073981E-9</v>
      </c>
      <c r="K252">
        <v>246</v>
      </c>
      <c r="L252" s="2">
        <v>7.4</v>
      </c>
      <c r="M252" s="4">
        <f t="shared" si="18"/>
        <v>-1.0815186390967021E-11</v>
      </c>
      <c r="N252" s="4">
        <f t="shared" si="19"/>
        <v>-1.1531153178663393E-11</v>
      </c>
    </row>
    <row r="253" spans="8:14" x14ac:dyDescent="0.4">
      <c r="H253" s="2">
        <f t="shared" si="15"/>
        <v>2.5067567567567566</v>
      </c>
      <c r="I253" s="3">
        <f t="shared" si="16"/>
        <v>-1.6055838641331265E-2</v>
      </c>
      <c r="J253" s="4">
        <f t="shared" si="17"/>
        <v>-3.5924071380476226E-9</v>
      </c>
      <c r="K253">
        <v>247</v>
      </c>
      <c r="L253" s="2">
        <v>7.42</v>
      </c>
      <c r="M253" s="4">
        <f t="shared" si="18"/>
        <v>-1.058728357629965E-11</v>
      </c>
      <c r="N253" s="4">
        <f t="shared" si="19"/>
        <v>-1.1260306447174562E-11</v>
      </c>
    </row>
    <row r="254" spans="8:14" x14ac:dyDescent="0.4">
      <c r="H254" s="2">
        <f t="shared" si="15"/>
        <v>2.5135135135135136</v>
      </c>
      <c r="I254" s="3">
        <f t="shared" si="16"/>
        <v>-1.5799631845663877E-2</v>
      </c>
      <c r="J254" s="4">
        <f t="shared" si="17"/>
        <v>-3.5168909363368148E-9</v>
      </c>
      <c r="K254">
        <v>248</v>
      </c>
      <c r="L254" s="2">
        <v>7.44</v>
      </c>
      <c r="M254" s="4">
        <f t="shared" si="18"/>
        <v>-1.0364727665626375E-11</v>
      </c>
      <c r="N254" s="4">
        <f t="shared" si="19"/>
        <v>-1.0996430030051917E-11</v>
      </c>
    </row>
    <row r="255" spans="8:14" x14ac:dyDescent="0.4">
      <c r="H255" s="2">
        <f t="shared" si="15"/>
        <v>2.5202702702702702</v>
      </c>
      <c r="I255" s="3">
        <f t="shared" si="16"/>
        <v>-1.5548168669280984E-2</v>
      </c>
      <c r="J255" s="4">
        <f t="shared" si="17"/>
        <v>-3.4431423684893293E-9</v>
      </c>
      <c r="K255">
        <v>249</v>
      </c>
      <c r="L255" s="2">
        <v>7.46</v>
      </c>
      <c r="M255" s="4">
        <f t="shared" si="18"/>
        <v>-1.014738119816232E-11</v>
      </c>
      <c r="N255" s="4">
        <f t="shared" si="19"/>
        <v>-1.0739330343505321E-11</v>
      </c>
    </row>
    <row r="256" spans="8:14" x14ac:dyDescent="0.4">
      <c r="H256" s="2">
        <f t="shared" si="15"/>
        <v>2.5270270270270272</v>
      </c>
      <c r="I256" s="3">
        <f t="shared" si="16"/>
        <v>-1.5301349430006557E-2</v>
      </c>
      <c r="J256" s="4">
        <f t="shared" si="17"/>
        <v>-3.3711160864578385E-9</v>
      </c>
      <c r="K256">
        <v>250</v>
      </c>
      <c r="L256" s="2">
        <v>7.48</v>
      </c>
      <c r="M256" s="4">
        <f t="shared" si="18"/>
        <v>-9.9351105274085698E-12</v>
      </c>
      <c r="N256" s="4">
        <f t="shared" si="19"/>
        <v>-1.0488819513041649E-11</v>
      </c>
    </row>
    <row r="257" spans="8:14" x14ac:dyDescent="0.4">
      <c r="H257" s="2">
        <f t="shared" si="15"/>
        <v>2.5337837837837838</v>
      </c>
      <c r="I257" s="3">
        <f t="shared" si="16"/>
        <v>-1.5059076781371158E-2</v>
      </c>
      <c r="J257" s="4">
        <f t="shared" si="17"/>
        <v>-3.3007679982865522E-9</v>
      </c>
      <c r="K257">
        <v>251</v>
      </c>
      <c r="L257" s="2">
        <v>7.5</v>
      </c>
      <c r="M257" s="4">
        <f t="shared" si="18"/>
        <v>-9.7277857087287148E-12</v>
      </c>
      <c r="N257" s="4">
        <f t="shared" si="19"/>
        <v>-1.0244715198151025E-11</v>
      </c>
    </row>
    <row r="258" spans="8:14" x14ac:dyDescent="0.4">
      <c r="H258" s="2">
        <f t="shared" si="15"/>
        <v>2.5405405405405403</v>
      </c>
      <c r="I258" s="3">
        <f t="shared" si="16"/>
        <v>-1.4821255652504245E-2</v>
      </c>
      <c r="J258" s="4">
        <f t="shared" si="17"/>
        <v>-3.232055231135502E-9</v>
      </c>
      <c r="K258">
        <v>252</v>
      </c>
      <c r="L258" s="2">
        <v>7.52</v>
      </c>
      <c r="M258" s="4">
        <f t="shared" si="18"/>
        <v>-9.5252803903766916E-12</v>
      </c>
      <c r="N258" s="4">
        <f t="shared" si="19"/>
        <v>-1.0006840422435421E-11</v>
      </c>
    </row>
    <row r="259" spans="8:14" x14ac:dyDescent="0.4">
      <c r="H259" s="2">
        <f t="shared" si="15"/>
        <v>2.5472972972972974</v>
      </c>
      <c r="I259" s="3">
        <f t="shared" si="16"/>
        <v>-1.4587793189702047E-2</v>
      </c>
      <c r="J259" s="4">
        <f t="shared" si="17"/>
        <v>-3.164936095439683E-9</v>
      </c>
      <c r="K259">
        <v>253</v>
      </c>
      <c r="L259" s="2">
        <v>7.54</v>
      </c>
      <c r="M259" s="4">
        <f t="shared" si="18"/>
        <v>-9.3274717078691818E-12</v>
      </c>
      <c r="N259" s="4">
        <f t="shared" si="19"/>
        <v>-9.7750234090187539E-12</v>
      </c>
    </row>
    <row r="260" spans="8:14" x14ac:dyDescent="0.4">
      <c r="H260" s="2">
        <f t="shared" si="15"/>
        <v>2.5540540540540539</v>
      </c>
      <c r="I260" s="3">
        <f t="shared" si="16"/>
        <v>-1.4358598699620919E-2</v>
      </c>
      <c r="J260" s="4">
        <f t="shared" si="17"/>
        <v>-3.0993700501676623E-9</v>
      </c>
      <c r="K260">
        <v>254</v>
      </c>
      <c r="L260" s="2">
        <v>7.56</v>
      </c>
      <c r="M260" s="4">
        <f t="shared" si="18"/>
        <v>-9.1342401815982915E-12</v>
      </c>
      <c r="N260" s="4">
        <f t="shared" si="19"/>
        <v>-9.5490974210806748E-12</v>
      </c>
    </row>
    <row r="261" spans="8:14" x14ac:dyDescent="0.4">
      <c r="H261" s="2">
        <f t="shared" si="15"/>
        <v>2.560810810810811</v>
      </c>
      <c r="I261" s="3">
        <f t="shared" si="16"/>
        <v>-1.413358359404766E-2</v>
      </c>
      <c r="J261" s="4">
        <f t="shared" si="17"/>
        <v>-3.0353176691453748E-9</v>
      </c>
      <c r="K261">
        <v>255</v>
      </c>
      <c r="L261" s="2">
        <v>7.58</v>
      </c>
      <c r="M261" s="4">
        <f t="shared" si="18"/>
        <v>-8.9454696175834615E-12</v>
      </c>
      <c r="N261" s="4">
        <f t="shared" si="19"/>
        <v>-9.3289006073601872E-12</v>
      </c>
    </row>
    <row r="262" spans="8:14" x14ac:dyDescent="0.4">
      <c r="H262" s="2">
        <f t="shared" si="15"/>
        <v>2.5675675675675675</v>
      </c>
      <c r="I262" s="3">
        <f t="shared" si="16"/>
        <v>-1.3912661336200439E-2</v>
      </c>
      <c r="J262" s="4">
        <f t="shared" si="17"/>
        <v>-2.9727406084119897E-9</v>
      </c>
      <c r="K262">
        <v>256</v>
      </c>
      <c r="L262" s="2">
        <v>7.6</v>
      </c>
      <c r="M262" s="4">
        <f t="shared" si="18"/>
        <v>-8.7610470112650311E-12</v>
      </c>
      <c r="N262" s="4">
        <f t="shared" si="19"/>
        <v>-9.1142758524797722E-12</v>
      </c>
    </row>
    <row r="263" spans="8:14" x14ac:dyDescent="0.4">
      <c r="H263" s="2">
        <f t="shared" si="15"/>
        <v>2.5743243243243246</v>
      </c>
      <c r="I263" s="3">
        <f t="shared" si="16"/>
        <v>-1.3695747388514526E-2</v>
      </c>
      <c r="J263" s="4">
        <f t="shared" si="17"/>
        <v>-2.9116015745755226E-9</v>
      </c>
      <c r="K263">
        <v>257</v>
      </c>
      <c r="L263" s="2">
        <v>7.62</v>
      </c>
      <c r="M263" s="4">
        <f t="shared" si="18"/>
        <v>-8.5808624542441794E-12</v>
      </c>
      <c r="N263" s="4">
        <f t="shared" si="19"/>
        <v>-8.9050706319434333E-12</v>
      </c>
    </row>
    <row r="264" spans="8:14" x14ac:dyDescent="0.4">
      <c r="H264" s="2">
        <f t="shared" ref="H264:H327" si="20">L264/$E$16</f>
        <v>2.5810810810810811</v>
      </c>
      <c r="I264" s="3">
        <f t="shared" ref="I264:I327" si="21">4*$F$16*((L264/$E$16)^-12 - (L264/$E$16)^-6)/$F$16</f>
        <v>-1.3482759161869301E-2</v>
      </c>
      <c r="J264" s="4">
        <f t="shared" ref="J264:J327" si="22">$E$12*4*$F$16*(((-12/$E$16)*(-13/$E$16)*(L264/$E$16)^-14 - (-6/$E$16)*(-7/$E$16)*(L264/$E$16)^-8)+(2/L264)*((-12/$E$16)*(L264/$E$16)^-13 - (-6/$E$16)*(L264/$E$16)^-7))/$F$16</f>
        <v>-2.8518642941370706E-9</v>
      </c>
      <c r="K264">
        <v>258</v>
      </c>
      <c r="L264" s="2">
        <v>7.64</v>
      </c>
      <c r="M264" s="4">
        <f t="shared" ref="M264:M327" si="23">$E$12*4*$F$16*(((-12/$E$16)*(-13/$E$16)*(L264/$E$16)^-14 - (-6/$E$16)*(-7/$E$16)*(L264/$E$16)^-8)+(2/L264)*((-12/$E$16)*(L264/$E$16)^-13 - (-6/$E$16)*(L264/$E$16)^-7))</f>
        <v>-8.4048090438775163E-12</v>
      </c>
      <c r="N264" s="4">
        <f t="shared" ref="N264:N327" si="24">$E$12*-4*$F$16*(((-12/$E$16)*(-13/$E$16)*(-14/$E$16)*(L264/$E$16)^-15 - (-6/$E$16)*(-7/$E$16)*(-8/$E$16)*(L264/$E$16)^-9)+(2/$E$16)*((-12/$E$16)*(-14/$E$16)*(L264/$E$16)^-15 - (-6/$E$16)*(-8/$E$16)*(L264/$E$16)^-9))</f>
        <v>-8.7011368716670478E-12</v>
      </c>
    </row>
    <row r="265" spans="8:14" x14ac:dyDescent="0.4">
      <c r="H265" s="2">
        <f t="shared" si="20"/>
        <v>2.5878378378378377</v>
      </c>
      <c r="I265" s="3">
        <f t="shared" si="21"/>
        <v>-1.3273615966213645E-2</v>
      </c>
      <c r="J265" s="4">
        <f t="shared" si="22"/>
        <v>-2.7934934837532773E-9</v>
      </c>
      <c r="K265">
        <v>259</v>
      </c>
      <c r="L265" s="2">
        <v>7.66</v>
      </c>
      <c r="M265" s="4">
        <f t="shared" si="23"/>
        <v>-8.232782795636762E-12</v>
      </c>
      <c r="N265" s="4">
        <f t="shared" si="24"/>
        <v>-8.5023308119021026E-12</v>
      </c>
    </row>
    <row r="266" spans="8:14" x14ac:dyDescent="0.4">
      <c r="H266" s="2">
        <f t="shared" si="20"/>
        <v>2.5945945945945983</v>
      </c>
      <c r="I266" s="3">
        <f t="shared" si="21"/>
        <v>-1.3068238962548584E-2</v>
      </c>
      <c r="J266" s="4">
        <f t="shared" si="22"/>
        <v>-2.7364548214077075E-9</v>
      </c>
      <c r="K266">
        <v>260</v>
      </c>
      <c r="L266" s="2">
        <v>7.6800000000000104</v>
      </c>
      <c r="M266" s="4">
        <f t="shared" si="23"/>
        <v>-8.0646825581471032E-12</v>
      </c>
      <c r="N266" s="4">
        <f t="shared" si="24"/>
        <v>-8.3085128754183225E-12</v>
      </c>
    </row>
    <row r="267" spans="8:14" x14ac:dyDescent="0.4">
      <c r="H267" s="2">
        <f t="shared" si="20"/>
        <v>2.6013513513513513</v>
      </c>
      <c r="I267" s="3">
        <f t="shared" si="21"/>
        <v>-1.286655111622797E-2</v>
      </c>
      <c r="J267" s="4">
        <f t="shared" si="22"/>
        <v>-2.6807149184628895E-9</v>
      </c>
      <c r="K267">
        <v>261</v>
      </c>
      <c r="L267" s="2">
        <v>7.7</v>
      </c>
      <c r="M267" s="4">
        <f t="shared" si="23"/>
        <v>-7.900409930820978E-12</v>
      </c>
      <c r="N267" s="4">
        <f t="shared" si="24"/>
        <v>-8.1195475398147077E-12</v>
      </c>
    </row>
    <row r="268" spans="8:14" x14ac:dyDescent="0.4">
      <c r="H268" s="2">
        <f t="shared" si="20"/>
        <v>2.6081081081081079</v>
      </c>
      <c r="I268" s="3">
        <f t="shared" si="21"/>
        <v>-1.2668477151536113E-2</v>
      </c>
      <c r="J268" s="4">
        <f t="shared" si="22"/>
        <v>-2.626241292564762E-9</v>
      </c>
      <c r="K268">
        <v>262</v>
      </c>
      <c r="L268" s="2">
        <v>7.72</v>
      </c>
      <c r="M268" s="4">
        <f t="shared" si="23"/>
        <v>-7.7398691840040194E-12</v>
      </c>
      <c r="N268" s="4">
        <f t="shared" si="24"/>
        <v>-7.9353032138293598E-12</v>
      </c>
    </row>
    <row r="269" spans="8:14" x14ac:dyDescent="0.4">
      <c r="H269" s="2">
        <f t="shared" si="20"/>
        <v>2.6148648648648649</v>
      </c>
      <c r="I269" s="3">
        <f t="shared" si="21"/>
        <v>-1.2473943507508731E-2</v>
      </c>
      <c r="J269" s="4">
        <f t="shared" si="22"/>
        <v>-2.5730023413739125E-9</v>
      </c>
      <c r="K269">
        <v>263</v>
      </c>
      <c r="L269" s="2">
        <v>7.74</v>
      </c>
      <c r="M269" s="4">
        <f t="shared" si="23"/>
        <v>-7.5829671815576511E-12</v>
      </c>
      <c r="N269" s="4">
        <f t="shared" si="24"/>
        <v>-7.7556521175278586E-12</v>
      </c>
    </row>
    <row r="270" spans="8:14" x14ac:dyDescent="0.4">
      <c r="H270" s="2">
        <f t="shared" si="20"/>
        <v>2.621621621621625</v>
      </c>
      <c r="I270" s="3">
        <f t="shared" si="21"/>
        <v>-1.2282878294957059E-2</v>
      </c>
      <c r="J270" s="4">
        <f t="shared" si="22"/>
        <v>-2.5209673170966104E-9</v>
      </c>
      <c r="K270">
        <v>264</v>
      </c>
      <c r="L270" s="2">
        <v>7.7600000000000096</v>
      </c>
      <c r="M270" s="4">
        <f t="shared" si="23"/>
        <v>-7.4296133057987818E-12</v>
      </c>
      <c r="N270" s="4">
        <f t="shared" si="24"/>
        <v>-7.5804701662461192E-12</v>
      </c>
    </row>
    <row r="271" spans="8:14" x14ac:dyDescent="0.4">
      <c r="H271" s="2">
        <f t="shared" si="20"/>
        <v>2.6283783783783785</v>
      </c>
      <c r="I271" s="3">
        <f t="shared" si="21"/>
        <v>-1.2095211254662595E-2</v>
      </c>
      <c r="J271" s="4">
        <f t="shared" si="22"/>
        <v>-2.4701063017913336E-9</v>
      </c>
      <c r="K271">
        <v>265</v>
      </c>
      <c r="L271" s="2">
        <v>7.78</v>
      </c>
      <c r="M271" s="4">
        <f t="shared" si="23"/>
        <v>-7.2797193847249767E-12</v>
      </c>
      <c r="N271" s="4">
        <f t="shared" si="24"/>
        <v>-7.4096368581733011E-12</v>
      </c>
    </row>
    <row r="272" spans="8:14" x14ac:dyDescent="0.4">
      <c r="H272" s="2">
        <f t="shared" si="20"/>
        <v>2.6351351351351351</v>
      </c>
      <c r="I272" s="3">
        <f t="shared" si="21"/>
        <v>-1.1910873716705871E-2</v>
      </c>
      <c r="J272" s="4">
        <f t="shared" si="22"/>
        <v>-2.4203901834257546E-9</v>
      </c>
      <c r="K272">
        <v>266</v>
      </c>
      <c r="L272" s="2">
        <v>7.8</v>
      </c>
      <c r="M272" s="4">
        <f t="shared" si="23"/>
        <v>-7.1331996214513388E-12</v>
      </c>
      <c r="N272" s="4">
        <f t="shared" si="24"/>
        <v>-7.2430351654588641E-12</v>
      </c>
    </row>
    <row r="273" spans="8:14" x14ac:dyDescent="0.4">
      <c r="H273" s="2">
        <f t="shared" si="20"/>
        <v>2.6418918918918921</v>
      </c>
      <c r="I273" s="3">
        <f t="shared" si="21"/>
        <v>-1.1729798560899419E-2</v>
      </c>
      <c r="J273" s="4">
        <f t="shared" si="22"/>
        <v>-2.3717906326615746E-9</v>
      </c>
      <c r="K273">
        <v>267</v>
      </c>
      <c r="L273" s="2">
        <v>7.82</v>
      </c>
      <c r="M273" s="4">
        <f t="shared" si="23"/>
        <v>-6.9899705257924373E-12</v>
      </c>
      <c r="N273" s="4">
        <f t="shared" si="24"/>
        <v>-7.0805514287363996E-12</v>
      </c>
    </row>
    <row r="274" spans="8:14" x14ac:dyDescent="0.4">
      <c r="H274" s="2">
        <f t="shared" si="20"/>
        <v>2.6486486486486518</v>
      </c>
      <c r="I274" s="3">
        <f t="shared" si="21"/>
        <v>-1.1551920178289649E-2</v>
      </c>
      <c r="J274" s="4">
        <f t="shared" si="22"/>
        <v>-2.32428008034346E-9</v>
      </c>
      <c r="K274">
        <v>268</v>
      </c>
      <c r="L274" s="2">
        <v>7.8400000000000096</v>
      </c>
      <c r="M274" s="4">
        <f t="shared" si="23"/>
        <v>-6.8499508479193241E-12</v>
      </c>
      <c r="N274" s="4">
        <f t="shared" si="24"/>
        <v>-6.9220752549540998E-12</v>
      </c>
    </row>
    <row r="275" spans="8:14" x14ac:dyDescent="0.4">
      <c r="H275" s="2">
        <f t="shared" si="20"/>
        <v>2.6554054054054057</v>
      </c>
      <c r="I275" s="3">
        <f t="shared" si="21"/>
        <v>-1.1377174433698822E-2</v>
      </c>
      <c r="J275" s="4">
        <f t="shared" si="22"/>
        <v>-2.2778316956706557E-9</v>
      </c>
      <c r="K275">
        <v>269</v>
      </c>
      <c r="L275" s="2">
        <v>7.86</v>
      </c>
      <c r="M275" s="4">
        <f t="shared" si="23"/>
        <v>-6.7130615140284873E-12</v>
      </c>
      <c r="N275" s="4">
        <f t="shared" si="24"/>
        <v>-6.7674994184100561E-12</v>
      </c>
    </row>
    <row r="276" spans="8:14" x14ac:dyDescent="0.4">
      <c r="H276" s="2">
        <f t="shared" si="20"/>
        <v>2.6621621621621623</v>
      </c>
      <c r="I276" s="3">
        <f t="shared" si="21"/>
        <v>-1.1205498629275069E-2</v>
      </c>
      <c r="J276" s="4">
        <f t="shared" si="22"/>
        <v>-2.2324193650293103E-9</v>
      </c>
      <c r="K276">
        <v>270</v>
      </c>
      <c r="L276" s="2">
        <v>7.88</v>
      </c>
      <c r="M276" s="4">
        <f t="shared" si="23"/>
        <v>-6.5792255639579994E-12</v>
      </c>
      <c r="N276" s="4">
        <f t="shared" si="24"/>
        <v>-6.6167197648896916E-12</v>
      </c>
    </row>
    <row r="277" spans="8:14" x14ac:dyDescent="0.4">
      <c r="H277" s="2">
        <f t="shared" si="20"/>
        <v>2.6689189189189189</v>
      </c>
      <c r="I277" s="3">
        <f t="shared" si="21"/>
        <v>-1.1036831469023749E-2</v>
      </c>
      <c r="J277" s="4">
        <f t="shared" si="22"/>
        <v>-2.188017671465476E-9</v>
      </c>
      <c r="K277">
        <v>271</v>
      </c>
      <c r="L277" s="2">
        <v>7.9</v>
      </c>
      <c r="M277" s="4">
        <f t="shared" si="23"/>
        <v>-6.4483680906918271E-12</v>
      </c>
      <c r="N277" s="4">
        <f t="shared" si="24"/>
        <v>-6.4696351188096532E-12</v>
      </c>
    </row>
    <row r="278" spans="8:14" x14ac:dyDescent="0.4">
      <c r="H278" s="2">
        <f t="shared" si="20"/>
        <v>2.675675675675679</v>
      </c>
      <c r="I278" s="3">
        <f t="shared" si="21"/>
        <v>-1.08711130242893E-2</v>
      </c>
      <c r="J278" s="4">
        <f t="shared" si="22"/>
        <v>-2.1446018747780248E-9</v>
      </c>
      <c r="K278">
        <v>272</v>
      </c>
      <c r="L278" s="2">
        <v>7.9200000000000097</v>
      </c>
      <c r="M278" s="4">
        <f t="shared" si="23"/>
        <v>-6.3204161816911036E-12</v>
      </c>
      <c r="N278" s="4">
        <f t="shared" si="24"/>
        <v>-6.3261471932710154E-12</v>
      </c>
    </row>
    <row r="279" spans="8:14" x14ac:dyDescent="0.4">
      <c r="H279" s="2">
        <f t="shared" si="20"/>
        <v>2.6824324324324325</v>
      </c>
      <c r="I279" s="3">
        <f t="shared" si="21"/>
        <v>-1.0708284700162218E-2</v>
      </c>
      <c r="J279" s="4">
        <f t="shared" si="22"/>
        <v>-2.1021478922125978E-9</v>
      </c>
      <c r="K279">
        <v>273</v>
      </c>
      <c r="L279" s="2">
        <v>7.94</v>
      </c>
      <c r="M279" s="4">
        <f t="shared" si="23"/>
        <v>-6.1952988619967295E-12</v>
      </c>
      <c r="N279" s="4">
        <f t="shared" si="24"/>
        <v>-6.1861605029314758E-12</v>
      </c>
    </row>
    <row r="280" spans="8:14" x14ac:dyDescent="0.4">
      <c r="H280" s="2">
        <f t="shared" si="20"/>
        <v>2.689189189189189</v>
      </c>
      <c r="I280" s="3">
        <f t="shared" si="21"/>
        <v>-1.0548289202782351E-2</v>
      </c>
      <c r="J280" s="4">
        <f t="shared" si="22"/>
        <v>-2.0606322797371699E-9</v>
      </c>
      <c r="K280">
        <v>274</v>
      </c>
      <c r="L280" s="2">
        <v>7.96</v>
      </c>
      <c r="M280" s="4">
        <f t="shared" si="23"/>
        <v>-6.0729470390460622E-12</v>
      </c>
      <c r="N280" s="4">
        <f t="shared" si="24"/>
        <v>-6.0495822796053683E-12</v>
      </c>
    </row>
    <row r="281" spans="8:14" x14ac:dyDescent="0.4">
      <c r="H281" s="2">
        <f t="shared" si="20"/>
        <v>2.6959459459459461</v>
      </c>
      <c r="I281" s="3">
        <f t="shared" si="21"/>
        <v>-1.0391070507515655E-2</v>
      </c>
      <c r="J281" s="4">
        <f t="shared" si="22"/>
        <v>-2.0200322138817893E-9</v>
      </c>
      <c r="K281">
        <v>275</v>
      </c>
      <c r="L281" s="2">
        <v>7.98</v>
      </c>
      <c r="M281" s="4">
        <f t="shared" si="23"/>
        <v>-5.9532934491523046E-12</v>
      </c>
      <c r="N281" s="4">
        <f t="shared" si="24"/>
        <v>-5.9163223905074616E-12</v>
      </c>
    </row>
    <row r="282" spans="8:14" x14ac:dyDescent="0.4">
      <c r="H282" s="2">
        <f t="shared" si="20"/>
        <v>2.7027027027027062</v>
      </c>
      <c r="I282" s="3">
        <f t="shared" si="21"/>
        <v>-1.0236573827976559E-2</v>
      </c>
      <c r="J282" s="4">
        <f t="shared" si="22"/>
        <v>-1.9803254741240816E-9</v>
      </c>
      <c r="K282">
        <v>276</v>
      </c>
      <c r="L282" s="2">
        <v>8.0000000000000107</v>
      </c>
      <c r="M282" s="4">
        <f t="shared" si="23"/>
        <v>-5.8362726055923367E-12</v>
      </c>
      <c r="N282" s="4">
        <f t="shared" si="24"/>
        <v>-5.7862932590541714E-12</v>
      </c>
    </row>
    <row r="283" spans="8:14" x14ac:dyDescent="0.4">
      <c r="H283" s="2">
        <f t="shared" si="20"/>
        <v>2.7094594594594592</v>
      </c>
      <c r="I283" s="3">
        <f t="shared" si="21"/>
        <v>-1.0084745585873845E-2</v>
      </c>
      <c r="J283" s="4">
        <f t="shared" si="22"/>
        <v>-1.9414904258039966E-9</v>
      </c>
      <c r="K283">
        <v>277</v>
      </c>
      <c r="L283" s="2">
        <v>8.02</v>
      </c>
      <c r="M283" s="4">
        <f t="shared" si="23"/>
        <v>-5.7218207482542805E-12</v>
      </c>
      <c r="N283" s="4">
        <f t="shared" si="24"/>
        <v>-5.6594097881426906E-12</v>
      </c>
    </row>
    <row r="284" spans="8:14" x14ac:dyDescent="0.4">
      <c r="H284" s="2">
        <f t="shared" si="20"/>
        <v>2.7162162162162158</v>
      </c>
      <c r="I284" s="3">
        <f t="shared" si="21"/>
        <v>-9.9355333816544319E-3</v>
      </c>
      <c r="J284" s="4">
        <f t="shared" si="22"/>
        <v>-1.9035060035507126E-9</v>
      </c>
      <c r="K284">
        <v>278</v>
      </c>
      <c r="L284" s="2">
        <v>8.0399999999999991</v>
      </c>
      <c r="M284" s="4">
        <f t="shared" si="23"/>
        <v>-5.6098757947944732E-12</v>
      </c>
      <c r="N284" s="4">
        <f t="shared" si="24"/>
        <v>-5.5355892858274729E-12</v>
      </c>
    </row>
    <row r="285" spans="8:14" x14ac:dyDescent="0.4">
      <c r="H285" s="2">
        <f t="shared" si="20"/>
        <v>2.7229729729729732</v>
      </c>
      <c r="I285" s="3">
        <f t="shared" si="21"/>
        <v>-9.788885965925068E-3</v>
      </c>
      <c r="J285" s="4">
        <f t="shared" si="22"/>
        <v>-1.8663516952063928E-9</v>
      </c>
      <c r="K285">
        <v>279</v>
      </c>
      <c r="L285" s="2">
        <v>8.06</v>
      </c>
      <c r="M285" s="4">
        <f t="shared" si="23"/>
        <v>-5.5003772932587107E-12</v>
      </c>
      <c r="N285" s="4">
        <f t="shared" si="24"/>
        <v>-5.4147513933200377E-12</v>
      </c>
    </row>
    <row r="286" spans="8:14" x14ac:dyDescent="0.4">
      <c r="H286" s="2">
        <f t="shared" si="20"/>
        <v>2.7297297297297334</v>
      </c>
      <c r="I286" s="3">
        <f t="shared" si="21"/>
        <v>-9.6447532116271037E-3</v>
      </c>
      <c r="J286" s="4">
        <f t="shared" si="22"/>
        <v>-1.8300075262305836E-9</v>
      </c>
      <c r="K286">
        <v>280</v>
      </c>
      <c r="L286" s="2">
        <v>8.0800000000000107</v>
      </c>
      <c r="M286" s="4">
        <f t="shared" si="23"/>
        <v>-5.393266376120024E-12</v>
      </c>
      <c r="N286" s="4">
        <f t="shared" si="24"/>
        <v>-5.2968180152358208E-12</v>
      </c>
    </row>
    <row r="287" spans="8:14" x14ac:dyDescent="0.4">
      <c r="H287" s="2">
        <f t="shared" si="20"/>
        <v>2.7364864864864864</v>
      </c>
      <c r="I287" s="3">
        <f t="shared" si="21"/>
        <v>-9.5030860869448515E-3</v>
      </c>
      <c r="J287" s="4">
        <f t="shared" si="22"/>
        <v>-1.7944540445707479E-9</v>
      </c>
      <c r="K287">
        <v>281</v>
      </c>
      <c r="L287" s="2">
        <v>8.1</v>
      </c>
      <c r="M287" s="4">
        <f t="shared" si="23"/>
        <v>-5.2884857156901987E-12</v>
      </c>
      <c r="N287" s="4">
        <f t="shared" si="24"/>
        <v>-5.1817132520180529E-12</v>
      </c>
    </row>
    <row r="288" spans="8:14" x14ac:dyDescent="0.4">
      <c r="H288" s="2">
        <f t="shared" si="20"/>
        <v>2.743243243243243</v>
      </c>
      <c r="I288" s="3">
        <f t="shared" si="21"/>
        <v>-9.3638366289249611E-3</v>
      </c>
      <c r="J288" s="4">
        <f t="shared" si="22"/>
        <v>-1.7596723059839309E-9</v>
      </c>
      <c r="K288">
        <v>282</v>
      </c>
      <c r="L288" s="2">
        <v>8.1199999999999992</v>
      </c>
      <c r="M288" s="4">
        <f t="shared" si="23"/>
        <v>-5.1859794808608454E-12</v>
      </c>
      <c r="N288" s="4">
        <f t="shared" si="24"/>
        <v>-5.06936333446773E-12</v>
      </c>
    </row>
    <row r="289" spans="8:14" x14ac:dyDescent="0.4">
      <c r="H289" s="2">
        <f t="shared" si="20"/>
        <v>2.7500000000000031</v>
      </c>
      <c r="I289" s="3">
        <f t="shared" si="21"/>
        <v>-9.2269579177890939E-3</v>
      </c>
      <c r="J289" s="4">
        <f t="shared" si="22"/>
        <v>-1.7256438597961178E-9</v>
      </c>
      <c r="K289">
        <v>283</v>
      </c>
      <c r="L289" s="2">
        <v>8.1400000000000095</v>
      </c>
      <c r="M289" s="4">
        <f t="shared" si="23"/>
        <v>-5.0856932951344063E-12</v>
      </c>
      <c r="N289" s="4">
        <f t="shared" si="24"/>
        <v>-4.9596965603145044E-12</v>
      </c>
    </row>
    <row r="290" spans="8:14" x14ac:dyDescent="0.4">
      <c r="H290" s="2">
        <f t="shared" si="20"/>
        <v>2.7567567567567606</v>
      </c>
      <c r="I290" s="3">
        <f t="shared" si="21"/>
        <v>-9.0924040519181591E-3</v>
      </c>
      <c r="J290" s="4">
        <f t="shared" si="22"/>
        <v>-1.6923507350850858E-9</v>
      </c>
      <c r="K290">
        <v>284</v>
      </c>
      <c r="L290" s="2">
        <v>8.1600000000000108</v>
      </c>
      <c r="M290" s="4">
        <f t="shared" si="23"/>
        <v>-4.9875741959032506E-12</v>
      </c>
      <c r="N290" s="4">
        <f t="shared" si="24"/>
        <v>-4.8526432327615E-12</v>
      </c>
    </row>
    <row r="291" spans="8:14" x14ac:dyDescent="0.4">
      <c r="H291" s="2">
        <f t="shared" si="20"/>
        <v>2.7635135135135172</v>
      </c>
      <c r="I291" s="3">
        <f t="shared" si="21"/>
        <v>-8.9601301234898158E-3</v>
      </c>
      <c r="J291" s="4">
        <f t="shared" si="22"/>
        <v>-1.6597754272737696E-9</v>
      </c>
      <c r="K291">
        <v>285</v>
      </c>
      <c r="L291" s="2">
        <v>8.1800000000000104</v>
      </c>
      <c r="M291" s="4">
        <f t="shared" si="23"/>
        <v>-4.8915705949386093E-12</v>
      </c>
      <c r="N291" s="4">
        <f t="shared" si="24"/>
        <v>-4.7481356009416711E-12</v>
      </c>
    </row>
    <row r="292" spans="8:14" x14ac:dyDescent="0.4">
      <c r="H292" s="2">
        <f t="shared" si="20"/>
        <v>2.7702702702702702</v>
      </c>
      <c r="I292" s="3">
        <f t="shared" si="21"/>
        <v>-8.8300921947515442E-3</v>
      </c>
      <c r="J292" s="4">
        <f t="shared" si="22"/>
        <v>-1.6279008851215011E-9</v>
      </c>
      <c r="K292">
        <v>286</v>
      </c>
      <c r="L292" s="2">
        <v>8.1999999999999993</v>
      </c>
      <c r="M292" s="4">
        <f t="shared" si="23"/>
        <v>-4.7976322400520898E-12</v>
      </c>
      <c r="N292" s="4">
        <f t="shared" si="24"/>
        <v>-4.6461078022250951E-12</v>
      </c>
    </row>
    <row r="293" spans="8:14" x14ac:dyDescent="0.4">
      <c r="H293" s="2">
        <f t="shared" si="20"/>
        <v>2.7770270270270303</v>
      </c>
      <c r="I293" s="3">
        <f t="shared" si="21"/>
        <v>-8.7022472749103182E-3</v>
      </c>
      <c r="J293" s="4">
        <f t="shared" si="22"/>
        <v>-1.5967104981005254E-9</v>
      </c>
      <c r="K293">
        <v>287</v>
      </c>
      <c r="L293" s="2">
        <v>8.2200000000000095</v>
      </c>
      <c r="M293" s="4">
        <f t="shared" si="23"/>
        <v>-4.7057101778926565E-12</v>
      </c>
      <c r="N293" s="4">
        <f t="shared" si="24"/>
        <v>-4.5464958063172967E-12</v>
      </c>
    </row>
    <row r="294" spans="8:14" x14ac:dyDescent="0.4">
      <c r="H294" s="2">
        <f t="shared" si="20"/>
        <v>2.7837837837837873</v>
      </c>
      <c r="I294" s="3">
        <f t="shared" si="21"/>
        <v>-8.5765532976231924E-3</v>
      </c>
      <c r="J294" s="4">
        <f t="shared" si="22"/>
        <v>-1.5661880841462022E-9</v>
      </c>
      <c r="K294">
        <v>288</v>
      </c>
      <c r="L294" s="2">
        <v>8.2400000000000109</v>
      </c>
      <c r="M294" s="4">
        <f t="shared" si="23"/>
        <v>-4.6157567178449045E-12</v>
      </c>
      <c r="N294" s="4">
        <f t="shared" si="24"/>
        <v>-4.4492373610925645E-12</v>
      </c>
    </row>
    <row r="295" spans="8:14" x14ac:dyDescent="0.4">
      <c r="H295" s="2">
        <f t="shared" si="20"/>
        <v>2.7905405405405439</v>
      </c>
      <c r="I295" s="3">
        <f t="shared" si="21"/>
        <v>-8.4529690990696894E-3</v>
      </c>
      <c r="J295" s="4">
        <f t="shared" si="22"/>
        <v>-1.5363178777687481E-9</v>
      </c>
      <c r="K295">
        <v>289</v>
      </c>
      <c r="L295" s="2">
        <v>8.2600000000000104</v>
      </c>
      <c r="M295" s="4">
        <f t="shared" si="23"/>
        <v>-4.5277253969928446E-12</v>
      </c>
      <c r="N295" s="4">
        <f t="shared" si="24"/>
        <v>-4.3542719401051109E-12</v>
      </c>
    </row>
    <row r="296" spans="8:14" x14ac:dyDescent="0.4">
      <c r="H296" s="2">
        <f t="shared" si="20"/>
        <v>2.7972972972972969</v>
      </c>
      <c r="I296" s="3">
        <f t="shared" si="21"/>
        <v>-8.3314543965920581E-3</v>
      </c>
      <c r="J296" s="4">
        <f t="shared" si="22"/>
        <v>-1.5070845185158955E-9</v>
      </c>
      <c r="K296">
        <v>290</v>
      </c>
      <c r="L296" s="2">
        <v>8.2799999999999994</v>
      </c>
      <c r="M296" s="4">
        <f t="shared" si="23"/>
        <v>-4.4415709461178808E-12</v>
      </c>
      <c r="N296" s="4">
        <f t="shared" si="24"/>
        <v>-4.2615406917262584E-12</v>
      </c>
    </row>
    <row r="297" spans="8:14" x14ac:dyDescent="0.4">
      <c r="H297" s="2">
        <f t="shared" si="20"/>
        <v>2.8040540540540575</v>
      </c>
      <c r="I297" s="3">
        <f t="shared" si="21"/>
        <v>-8.2119697678858013E-3</v>
      </c>
      <c r="J297" s="4">
        <f t="shared" si="22"/>
        <v>-1.4784730397751585E-9</v>
      </c>
      <c r="K297">
        <v>291</v>
      </c>
      <c r="L297" s="2">
        <v>8.3000000000000096</v>
      </c>
      <c r="M297" s="4">
        <f t="shared" si="23"/>
        <v>-4.3572492566976558E-12</v>
      </c>
      <c r="N297" s="4">
        <f t="shared" si="24"/>
        <v>-4.1709863898543746E-12</v>
      </c>
    </row>
    <row r="298" spans="8:14" x14ac:dyDescent="0.4">
      <c r="H298" s="2">
        <f t="shared" si="20"/>
        <v>2.8108108108108141</v>
      </c>
      <c r="I298" s="3">
        <f t="shared" si="21"/>
        <v>-8.0944766307270259E-3</v>
      </c>
      <c r="J298" s="4">
        <f t="shared" si="22"/>
        <v>-1.4504688579056661E-9</v>
      </c>
      <c r="K298">
        <v>292</v>
      </c>
      <c r="L298" s="2">
        <v>8.3200000000000092</v>
      </c>
      <c r="M298" s="4">
        <f t="shared" si="23"/>
        <v>-4.274717348876172E-12</v>
      </c>
      <c r="N298" s="4">
        <f t="shared" si="24"/>
        <v>-4.0825533861487154E-12</v>
      </c>
    </row>
    <row r="299" spans="8:14" x14ac:dyDescent="0.4">
      <c r="H299" s="2">
        <f t="shared" si="20"/>
        <v>2.8175675675675711</v>
      </c>
      <c r="I299" s="3">
        <f t="shared" si="21"/>
        <v>-7.9789372232191829E-3</v>
      </c>
      <c r="J299" s="4">
        <f t="shared" si="22"/>
        <v>-1.4230577616887767E-9</v>
      </c>
      <c r="K299">
        <v>293</v>
      </c>
      <c r="L299" s="2">
        <v>8.3400000000000105</v>
      </c>
      <c r="M299" s="4">
        <f t="shared" si="23"/>
        <v>-4.1939333403734041E-12</v>
      </c>
      <c r="N299" s="4">
        <f t="shared" si="24"/>
        <v>-3.9961875637366923E-12</v>
      </c>
    </row>
    <row r="300" spans="8:14" x14ac:dyDescent="0.4">
      <c r="H300" s="2">
        <f t="shared" si="20"/>
        <v>2.8243243243243241</v>
      </c>
      <c r="I300" s="3">
        <f t="shared" si="21"/>
        <v>-7.8653145845474209E-3</v>
      </c>
      <c r="J300" s="4">
        <f t="shared" si="22"/>
        <v>-1.3962259020882588E-9</v>
      </c>
      <c r="K300">
        <v>294</v>
      </c>
      <c r="L300" s="2">
        <v>8.36</v>
      </c>
      <c r="M300" s="4">
        <f t="shared" si="23"/>
        <v>-4.1148564163072394E-12</v>
      </c>
      <c r="N300" s="4">
        <f t="shared" si="24"/>
        <v>-3.9118362923494214E-12</v>
      </c>
    </row>
    <row r="301" spans="8:14" x14ac:dyDescent="0.4">
      <c r="H301" s="2">
        <f t="shared" si="20"/>
        <v>2.8310810810810842</v>
      </c>
      <c r="I301" s="3">
        <f t="shared" si="21"/>
        <v>-7.7535725362244522E-3</v>
      </c>
      <c r="J301" s="4">
        <f t="shared" si="22"/>
        <v>-1.3699597823100162E-9</v>
      </c>
      <c r="K301">
        <v>295</v>
      </c>
      <c r="L301" s="2">
        <v>8.3800000000000097</v>
      </c>
      <c r="M301" s="4">
        <f t="shared" si="23"/>
        <v>-4.0374467998982149E-12</v>
      </c>
      <c r="N301" s="4">
        <f t="shared" si="24"/>
        <v>-3.8294483848385285E-12</v>
      </c>
    </row>
    <row r="302" spans="8:14" x14ac:dyDescent="0.4">
      <c r="H302" s="2">
        <f t="shared" si="20"/>
        <v>2.8378378378378408</v>
      </c>
      <c r="I302" s="3">
        <f t="shared" si="21"/>
        <v>-7.6436756638162979E-3</v>
      </c>
      <c r="J302" s="4">
        <f t="shared" si="22"/>
        <v>-1.3442462481525798E-9</v>
      </c>
      <c r="K302">
        <v>296</v>
      </c>
      <c r="L302" s="2">
        <v>8.4000000000000092</v>
      </c>
      <c r="M302" s="4">
        <f t="shared" si="23"/>
        <v>-3.9616657240311853E-12</v>
      </c>
      <c r="N302" s="4">
        <f t="shared" si="24"/>
        <v>-3.7489740550315238E-12</v>
      </c>
    </row>
    <row r="303" spans="8:14" x14ac:dyDescent="0.4">
      <c r="H303" s="2">
        <f t="shared" si="20"/>
        <v>2.8445945945945983</v>
      </c>
      <c r="I303" s="3">
        <f t="shared" si="21"/>
        <v>-7.5355892991323661E-3</v>
      </c>
      <c r="J303" s="4">
        <f t="shared" si="22"/>
        <v>-1.3190724786388923E-9</v>
      </c>
      <c r="K303">
        <v>297</v>
      </c>
      <c r="L303" s="2">
        <v>8.4200000000000106</v>
      </c>
      <c r="M303" s="4">
        <f t="shared" si="23"/>
        <v>-3.8874754036459897E-12</v>
      </c>
      <c r="N303" s="4">
        <f t="shared" si="24"/>
        <v>-3.6703648768814071E-12</v>
      </c>
    </row>
    <row r="304" spans="8:14" x14ac:dyDescent="0.4">
      <c r="H304" s="2">
        <f t="shared" si="20"/>
        <v>2.8513513513513513</v>
      </c>
      <c r="I304" s="3">
        <f t="shared" si="21"/>
        <v>-7.429279502869421E-3</v>
      </c>
      <c r="J304" s="4">
        <f t="shared" si="22"/>
        <v>-1.2944259769212843E-9</v>
      </c>
      <c r="K304">
        <v>298</v>
      </c>
      <c r="L304" s="2">
        <v>8.44</v>
      </c>
      <c r="M304" s="4">
        <f t="shared" si="23"/>
        <v>-3.8148390089332551E-12</v>
      </c>
      <c r="N304" s="4">
        <f t="shared" si="24"/>
        <v>-3.5935737448709605E-12</v>
      </c>
    </row>
    <row r="305" spans="8:14" x14ac:dyDescent="0.4">
      <c r="H305" s="2">
        <f t="shared" si="20"/>
        <v>2.8581081081081114</v>
      </c>
      <c r="I305" s="3">
        <f t="shared" si="21"/>
        <v>-7.3247130476950849E-3</v>
      </c>
      <c r="J305" s="4">
        <f t="shared" si="22"/>
        <v>-1.2702945614508148E-9</v>
      </c>
      <c r="K305">
        <v>299</v>
      </c>
      <c r="L305" s="2">
        <v>8.4600000000000097</v>
      </c>
      <c r="M305" s="4">
        <f t="shared" si="23"/>
        <v>-3.7437206393093115E-12</v>
      </c>
      <c r="N305" s="4">
        <f t="shared" si="24"/>
        <v>-3.5185548356303676E-12</v>
      </c>
    </row>
    <row r="306" spans="8:14" x14ac:dyDescent="0.4">
      <c r="H306" s="2">
        <f t="shared" si="20"/>
        <v>2.864864864864868</v>
      </c>
      <c r="I306" s="3">
        <f t="shared" si="21"/>
        <v>-7.221857401760714E-3</v>
      </c>
      <c r="J306" s="4">
        <f t="shared" si="22"/>
        <v>-1.2466663574033245E-9</v>
      </c>
      <c r="K306">
        <v>300</v>
      </c>
      <c r="L306" s="2">
        <v>8.4800000000000093</v>
      </c>
      <c r="M306" s="4">
        <f t="shared" si="23"/>
        <v>-3.6740852981476727E-12</v>
      </c>
      <c r="N306" s="4">
        <f t="shared" si="24"/>
        <v>-3.4452635707309199E-12</v>
      </c>
    </row>
    <row r="307" spans="8:14" x14ac:dyDescent="0.4">
      <c r="H307" s="2">
        <f t="shared" si="20"/>
        <v>2.871621621621625</v>
      </c>
      <c r="I307" s="3">
        <f t="shared" si="21"/>
        <v>-7.1206807126296852E-3</v>
      </c>
      <c r="J307" s="4">
        <f t="shared" si="22"/>
        <v>-1.2235297883538104E-9</v>
      </c>
      <c r="K307">
        <v>301</v>
      </c>
      <c r="L307" s="2">
        <v>8.5000000000000107</v>
      </c>
      <c r="M307" s="4">
        <f t="shared" si="23"/>
        <v>-3.605898868242356E-12</v>
      </c>
      <c r="N307" s="4">
        <f t="shared" si="24"/>
        <v>-3.3736565806157712E-12</v>
      </c>
    </row>
    <row r="308" spans="8:14" x14ac:dyDescent="0.4">
      <c r="H308" s="2">
        <f t="shared" si="20"/>
        <v>2.8783783783783781</v>
      </c>
      <c r="I308" s="3">
        <f t="shared" si="21"/>
        <v>-7.0211517916118809E-3</v>
      </c>
      <c r="J308" s="4">
        <f t="shared" si="22"/>
        <v>-1.2008735681920427E-9</v>
      </c>
      <c r="K308">
        <v>302</v>
      </c>
      <c r="L308" s="2">
        <v>8.52</v>
      </c>
      <c r="M308" s="4">
        <f t="shared" si="23"/>
        <v>-3.5391280879821669E-12</v>
      </c>
      <c r="N308" s="4">
        <f t="shared" si="24"/>
        <v>-3.3036916696331457E-12</v>
      </c>
    </row>
    <row r="309" spans="8:14" x14ac:dyDescent="0.4">
      <c r="H309" s="2">
        <f t="shared" si="20"/>
        <v>2.8851351351351386</v>
      </c>
      <c r="I309" s="3">
        <f t="shared" si="21"/>
        <v>-6.9232400984916937E-3</v>
      </c>
      <c r="J309" s="4">
        <f t="shared" si="22"/>
        <v>-1.1786866932716765E-9</v>
      </c>
      <c r="K309">
        <v>303</v>
      </c>
      <c r="L309" s="2">
        <v>8.5400000000000098</v>
      </c>
      <c r="M309" s="4">
        <f t="shared" si="23"/>
        <v>-3.473740528213129E-12</v>
      </c>
      <c r="N309" s="4">
        <f t="shared" si="24"/>
        <v>-3.235327782135775E-12</v>
      </c>
    </row>
    <row r="310" spans="8:14" x14ac:dyDescent="0.4">
      <c r="H310" s="2">
        <f t="shared" si="20"/>
        <v>2.8918918918918952</v>
      </c>
      <c r="I310" s="3">
        <f t="shared" si="21"/>
        <v>-6.8269157266404113E-3</v>
      </c>
      <c r="J310" s="4">
        <f t="shared" si="22"/>
        <v>-1.1569584347860967E-9</v>
      </c>
      <c r="K310">
        <v>304</v>
      </c>
      <c r="L310" s="2">
        <v>8.5600000000000094</v>
      </c>
      <c r="M310" s="4">
        <f t="shared" si="23"/>
        <v>-3.409704569769122E-12</v>
      </c>
      <c r="N310" s="4">
        <f t="shared" si="24"/>
        <v>-3.1685249696138687E-12</v>
      </c>
    </row>
    <row r="311" spans="8:14" x14ac:dyDescent="0.4">
      <c r="H311" s="2">
        <f t="shared" si="20"/>
        <v>2.8986486486486522</v>
      </c>
      <c r="I311" s="3">
        <f t="shared" si="21"/>
        <v>-6.7321493885005908E-3</v>
      </c>
      <c r="J311" s="4">
        <f t="shared" si="22"/>
        <v>-1.1356783313636428E-9</v>
      </c>
      <c r="K311">
        <v>305</v>
      </c>
      <c r="L311" s="2">
        <v>8.5800000000000107</v>
      </c>
      <c r="M311" s="4">
        <f t="shared" si="23"/>
        <v>-3.3469893816490616E-12</v>
      </c>
      <c r="N311" s="4">
        <f t="shared" si="24"/>
        <v>-3.1032443588273816E-12</v>
      </c>
    </row>
    <row r="312" spans="8:14" x14ac:dyDescent="0.4">
      <c r="H312" s="2">
        <f t="shared" si="20"/>
        <v>2.9054054054054053</v>
      </c>
      <c r="I312" s="3">
        <f t="shared" si="21"/>
        <v>-6.6389124014343825E-3</v>
      </c>
      <c r="J312" s="4">
        <f t="shared" si="22"/>
        <v>-1.1148361818760123E-9</v>
      </c>
      <c r="K312">
        <v>306</v>
      </c>
      <c r="L312" s="2">
        <v>8.6</v>
      </c>
      <c r="M312" s="4">
        <f t="shared" si="23"/>
        <v>-3.2855648998223452E-12</v>
      </c>
      <c r="N312" s="4">
        <f t="shared" si="24"/>
        <v>-3.0394481209073721E-12</v>
      </c>
    </row>
    <row r="313" spans="8:14" x14ac:dyDescent="0.4">
      <c r="H313" s="2">
        <f t="shared" si="20"/>
        <v>2.9121621621621654</v>
      </c>
      <c r="I313" s="3">
        <f t="shared" si="21"/>
        <v>-6.5471766739242923E-3</v>
      </c>
      <c r="J313" s="4">
        <f t="shared" si="22"/>
        <v>-1.0944220384529806E-9</v>
      </c>
      <c r="K313">
        <v>307</v>
      </c>
      <c r="L313" s="2">
        <v>8.6200000000000099</v>
      </c>
      <c r="M313" s="4">
        <f t="shared" si="23"/>
        <v>-3.225401806642336E-12</v>
      </c>
      <c r="N313" s="4">
        <f t="shared" si="24"/>
        <v>-2.9770994413945658E-12</v>
      </c>
    </row>
    <row r="314" spans="8:14" x14ac:dyDescent="0.4">
      <c r="H314" s="2">
        <f t="shared" si="20"/>
        <v>2.918918918918922</v>
      </c>
      <c r="I314" s="3">
        <f t="shared" si="21"/>
        <v>-6.4569146921184921E-3</v>
      </c>
      <c r="J314" s="4">
        <f t="shared" si="22"/>
        <v>-1.0744261996975441E-9</v>
      </c>
      <c r="K314">
        <v>308</v>
      </c>
      <c r="L314" s="2">
        <v>8.6400000000000095</v>
      </c>
      <c r="M314" s="4">
        <f t="shared" si="23"/>
        <v>-3.1664715108505227E-12</v>
      </c>
      <c r="N314" s="4">
        <f t="shared" si="24"/>
        <v>-2.916162491186562E-12</v>
      </c>
    </row>
    <row r="315" spans="8:14" x14ac:dyDescent="0.4">
      <c r="H315" s="2">
        <f t="shared" si="20"/>
        <v>2.9256756756756794</v>
      </c>
      <c r="I315" s="3">
        <f t="shared" si="21"/>
        <v>-6.3680995067095236E-3</v>
      </c>
      <c r="J315" s="4">
        <f t="shared" si="22"/>
        <v>-1.0548392040950054E-9</v>
      </c>
      <c r="K315">
        <v>309</v>
      </c>
      <c r="L315" s="2">
        <v>8.6600000000000108</v>
      </c>
      <c r="M315" s="4">
        <f t="shared" si="23"/>
        <v>-3.1087461281522482E-12</v>
      </c>
      <c r="N315" s="4">
        <f t="shared" si="24"/>
        <v>-2.8566023983636848E-12</v>
      </c>
    </row>
    <row r="316" spans="8:14" x14ac:dyDescent="0.4">
      <c r="H316" s="2">
        <f t="shared" si="20"/>
        <v>2.932432432432436</v>
      </c>
      <c r="I316" s="3">
        <f t="shared" si="21"/>
        <v>-6.2807047201392302E-3</v>
      </c>
      <c r="J316" s="4">
        <f t="shared" si="22"/>
        <v>-1.0356518236105171E-9</v>
      </c>
      <c r="K316">
        <v>310</v>
      </c>
      <c r="L316" s="2">
        <v>8.6800000000000104</v>
      </c>
      <c r="M316" s="4">
        <f t="shared" si="23"/>
        <v>-3.0521984623478547E-12</v>
      </c>
      <c r="N316" s="4">
        <f t="shared" si="24"/>
        <v>-2.7983852208669059E-12</v>
      </c>
    </row>
    <row r="317" spans="8:14" x14ac:dyDescent="0.4">
      <c r="H317" s="2">
        <f t="shared" si="20"/>
        <v>2.9391891891891926</v>
      </c>
      <c r="I317" s="3">
        <f t="shared" si="21"/>
        <v>-6.1947044741199747E-3</v>
      </c>
      <c r="J317" s="4">
        <f t="shared" si="22"/>
        <v>-1.0168550574691434E-9</v>
      </c>
      <c r="K317">
        <v>311</v>
      </c>
      <c r="L317" s="2">
        <v>8.7000000000000099</v>
      </c>
      <c r="M317" s="4">
        <f t="shared" si="23"/>
        <v>-2.9968019870017257E-12</v>
      </c>
      <c r="N317" s="4">
        <f t="shared" si="24"/>
        <v>-2.7414779200001574E-12</v>
      </c>
    </row>
    <row r="318" spans="8:14" x14ac:dyDescent="0.4">
      <c r="H318" s="2">
        <f t="shared" si="20"/>
        <v>2.9459459459459492</v>
      </c>
      <c r="I318" s="3">
        <f t="shared" si="21"/>
        <v>-6.1100734374642529E-3</v>
      </c>
      <c r="J318" s="4">
        <f t="shared" si="22"/>
        <v>-9.9844012611304571E-10</v>
      </c>
      <c r="K318">
        <v>312</v>
      </c>
      <c r="L318" s="2">
        <v>8.7200000000000095</v>
      </c>
      <c r="M318" s="4">
        <f t="shared" si="23"/>
        <v>-2.9425308276333429E-12</v>
      </c>
      <c r="N318" s="4">
        <f t="shared" si="24"/>
        <v>-2.6858483347313964E-12</v>
      </c>
    </row>
    <row r="319" spans="8:14" x14ac:dyDescent="0.4">
      <c r="H319" s="2">
        <f t="shared" si="20"/>
        <v>2.9527027027027066</v>
      </c>
      <c r="I319" s="3">
        <f t="shared" si="21"/>
        <v>-6.0267867942142657E-3</v>
      </c>
      <c r="J319" s="4">
        <f t="shared" si="22"/>
        <v>-9.8039846533043005E-10</v>
      </c>
      <c r="K319">
        <v>313</v>
      </c>
      <c r="L319" s="2">
        <v>8.7400000000000109</v>
      </c>
      <c r="M319" s="4">
        <f t="shared" si="23"/>
        <v>-2.8893597444145388E-12</v>
      </c>
      <c r="N319" s="4">
        <f t="shared" si="24"/>
        <v>-2.6314651567671326E-12</v>
      </c>
    </row>
    <row r="320" spans="8:14" x14ac:dyDescent="0.4">
      <c r="H320" s="2">
        <f t="shared" si="20"/>
        <v>2.9594594594594632</v>
      </c>
      <c r="I320" s="3">
        <f t="shared" si="21"/>
        <v>-5.9448202320635281E-3</v>
      </c>
      <c r="J320" s="4">
        <f t="shared" si="22"/>
        <v>-9.6272172055108796E-10</v>
      </c>
      <c r="K320">
        <v>314</v>
      </c>
      <c r="L320" s="2">
        <v>8.7600000000000104</v>
      </c>
      <c r="M320" s="4">
        <f t="shared" si="23"/>
        <v>-2.837264115357728E-12</v>
      </c>
      <c r="N320" s="4">
        <f t="shared" si="24"/>
        <v>-2.5782979063761166E-12</v>
      </c>
    </row>
    <row r="321" spans="8:14" x14ac:dyDescent="0.4">
      <c r="H321" s="2">
        <f t="shared" si="20"/>
        <v>2.9662162162162198</v>
      </c>
      <c r="I321" s="3">
        <f t="shared" si="21"/>
        <v>-5.8641499310625985E-3</v>
      </c>
      <c r="J321" s="4">
        <f t="shared" si="22"/>
        <v>-9.4540174130351149E-10</v>
      </c>
      <c r="K321">
        <v>315</v>
      </c>
      <c r="L321" s="2">
        <v>8.78000000000001</v>
      </c>
      <c r="M321" s="4">
        <f t="shared" si="23"/>
        <v>-2.7862199199803144E-12</v>
      </c>
      <c r="N321" s="4">
        <f t="shared" si="24"/>
        <v>-2.5263169089385249E-12</v>
      </c>
    </row>
    <row r="322" spans="8:14" x14ac:dyDescent="0.4">
      <c r="H322" s="2">
        <f t="shared" si="20"/>
        <v>2.9729729729729764</v>
      </c>
      <c r="I322" s="3">
        <f t="shared" si="21"/>
        <v>-5.7847525526016699E-3</v>
      </c>
      <c r="J322" s="4">
        <f t="shared" si="22"/>
        <v>-9.2843057582878622E-10</v>
      </c>
      <c r="K322">
        <v>316</v>
      </c>
      <c r="L322" s="2">
        <v>8.8000000000000096</v>
      </c>
      <c r="M322" s="4">
        <f t="shared" si="23"/>
        <v>-2.7362037234311471E-12</v>
      </c>
      <c r="N322" s="4">
        <f t="shared" si="24"/>
        <v>-2.4754932721980459E-12</v>
      </c>
    </row>
    <row r="323" spans="8:14" x14ac:dyDescent="0.4">
      <c r="H323" s="2">
        <f t="shared" si="20"/>
        <v>2.9797297297297329</v>
      </c>
      <c r="I323" s="3">
        <f t="shared" si="21"/>
        <v>-5.7066052286623608E-3</v>
      </c>
      <c r="J323" s="4">
        <f t="shared" si="22"/>
        <v>-9.1180046584650582E-10</v>
      </c>
      <c r="K323">
        <v>317</v>
      </c>
      <c r="L323" s="2">
        <v>8.8200000000000092</v>
      </c>
      <c r="M323" s="4">
        <f t="shared" si="23"/>
        <v>-2.687192661064997E-12</v>
      </c>
      <c r="N323" s="4">
        <f t="shared" si="24"/>
        <v>-2.4257988641945948E-12</v>
      </c>
    </row>
    <row r="324" spans="8:14" x14ac:dyDescent="0.4">
      <c r="H324" s="2">
        <f t="shared" si="20"/>
        <v>2.98648648648649</v>
      </c>
      <c r="I324" s="3">
        <f t="shared" si="21"/>
        <v>-5.6296855513318549E-3</v>
      </c>
      <c r="J324" s="4">
        <f t="shared" si="22"/>
        <v>-8.9550384146821447E-10</v>
      </c>
      <c r="K324">
        <v>318</v>
      </c>
      <c r="L324" s="2">
        <v>8.8400000000000105</v>
      </c>
      <c r="M324" s="4">
        <f t="shared" si="23"/>
        <v>-2.6391644234518244E-12</v>
      </c>
      <c r="N324" s="4">
        <f t="shared" si="24"/>
        <v>-2.3772062918564711E-12</v>
      </c>
    </row>
    <row r="325" spans="8:14" x14ac:dyDescent="0.4">
      <c r="H325" s="2">
        <f t="shared" si="20"/>
        <v>2.9932432432432465</v>
      </c>
      <c r="I325" s="3">
        <f t="shared" si="21"/>
        <v>-5.5539715625722921E-3</v>
      </c>
      <c r="J325" s="4">
        <f t="shared" si="22"/>
        <v>-8.7953331625393761E-10</v>
      </c>
      <c r="K325">
        <v>319</v>
      </c>
      <c r="L325" s="2">
        <v>8.8600000000000101</v>
      </c>
      <c r="M325" s="4">
        <f t="shared" si="23"/>
        <v>-2.59209724180774E-12</v>
      </c>
      <c r="N325" s="4">
        <f t="shared" si="24"/>
        <v>-2.3296888802312506E-12</v>
      </c>
    </row>
    <row r="326" spans="8:14" x14ac:dyDescent="0.4">
      <c r="H326" s="2">
        <f t="shared" si="20"/>
        <v>3.0000000000000031</v>
      </c>
      <c r="I326" s="3">
        <f t="shared" si="21"/>
        <v>-5.4794417442387468E-3</v>
      </c>
      <c r="J326" s="4">
        <f t="shared" si="22"/>
        <v>-8.6388168240754532E-10</v>
      </c>
      <c r="K326">
        <v>320</v>
      </c>
      <c r="L326" s="2">
        <v>8.8800000000000097</v>
      </c>
      <c r="M326" s="4">
        <f t="shared" si="23"/>
        <v>-2.5459698738351268E-12</v>
      </c>
      <c r="N326" s="4">
        <f t="shared" si="24"/>
        <v>-2.2832206523353979E-12</v>
      </c>
    </row>
    <row r="327" spans="8:14" x14ac:dyDescent="0.4">
      <c r="H327" s="2">
        <f t="shared" si="20"/>
        <v>3.0067567567567601</v>
      </c>
      <c r="I327" s="3">
        <f t="shared" si="21"/>
        <v>-5.4060750083392622E-3</v>
      </c>
      <c r="J327" s="4">
        <f t="shared" si="22"/>
        <v>-8.4854190610682231E-10</v>
      </c>
      <c r="K327">
        <v>321</v>
      </c>
      <c r="L327" s="2">
        <v>8.9000000000000092</v>
      </c>
      <c r="M327" s="4">
        <f t="shared" si="23"/>
        <v>-2.5007615899597589E-12</v>
      </c>
      <c r="N327" s="4">
        <f t="shared" si="24"/>
        <v>-2.2377763096033428E-12</v>
      </c>
    </row>
    <row r="328" spans="8:14" x14ac:dyDescent="0.4">
      <c r="H328" s="2">
        <f t="shared" ref="H328:H391" si="25">L328/$E$16</f>
        <v>3.0135135135135172</v>
      </c>
      <c r="I328" s="3">
        <f t="shared" ref="I328:I391" si="26">4*$F$16*((L328/$E$16)^-12 - (L328/$E$16)^-6)/$F$16</f>
        <v>-5.3338506875306446E-3</v>
      </c>
      <c r="J328" s="4">
        <f t="shared" ref="J328:J391" si="27">$E$12*4*$F$16*(((-12/$E$16)*(-13/$E$16)*(L328/$E$16)^-14 - (-6/$E$16)*(-7/$E$16)*(L328/$E$16)^-8)+(2/L328)*((-12/$E$16)*(L328/$E$16)^-13 - (-6/$E$16)*(L328/$E$16)^-7))/$F$16</f>
        <v>-8.3350712296424189E-10</v>
      </c>
      <c r="K328">
        <v>322</v>
      </c>
      <c r="L328" s="2">
        <v>8.9200000000000106</v>
      </c>
      <c r="M328" s="4">
        <f t="shared" ref="M328:M391" si="28">$E$12*4*$F$16*(((-12/$E$16)*(-13/$E$16)*(L328/$E$16)^-14 - (-6/$E$16)*(-7/$E$16)*(L328/$E$16)^-8)+(2/L328)*((-12/$E$16)*(L328/$E$16)^-13 - (-6/$E$16)*(L328/$E$16)^-7))</f>
        <v>-2.4564521599531207E-12</v>
      </c>
      <c r="N328" s="4">
        <f t="shared" ref="N328:N391" si="29">$E$12*-4*$F$16*(((-12/$E$16)*(-13/$E$16)*(-14/$E$16)*(L328/$E$16)^-15 - (-6/$E$16)*(-7/$E$16)*(-8/$E$16)*(L328/$E$16)^-9)+(2/$E$16)*((-12/$E$16)*(-14/$E$16)*(L328/$E$16)^-15 - (-6/$E$16)*(-8/$E$16)*(L328/$E$16)^-9))</f>
        <v>-2.1933312129172736E-12</v>
      </c>
    </row>
    <row r="329" spans="8:14" x14ac:dyDescent="0.4">
      <c r="H329" s="2">
        <f t="shared" si="25"/>
        <v>3.0202702702702737</v>
      </c>
      <c r="I329" s="3">
        <f t="shared" si="26"/>
        <v>-5.2627485258436614E-3</v>
      </c>
      <c r="J329" s="4">
        <f t="shared" si="27"/>
        <v>-8.187706336145375E-10</v>
      </c>
      <c r="K329">
        <v>323</v>
      </c>
      <c r="L329" s="2">
        <v>8.9400000000000102</v>
      </c>
      <c r="M329" s="4">
        <f t="shared" si="28"/>
        <v>-2.4130218399284165E-12</v>
      </c>
      <c r="N329" s="4">
        <f t="shared" si="29"/>
        <v>-2.1498613641995095E-12</v>
      </c>
    </row>
    <row r="330" spans="8:14" x14ac:dyDescent="0.4">
      <c r="H330" s="2">
        <f t="shared" si="25"/>
        <v>3.0270270270270303</v>
      </c>
      <c r="I330" s="3">
        <f t="shared" si="26"/>
        <v>-5.1927486696318765E-3</v>
      </c>
      <c r="J330" s="4">
        <f t="shared" si="27"/>
        <v>-8.0432589942535255E-10</v>
      </c>
      <c r="K330">
        <v>324</v>
      </c>
      <c r="L330" s="2">
        <v>8.9600000000000097</v>
      </c>
      <c r="M330" s="4">
        <f t="shared" si="28"/>
        <v>-2.370451359699306E-12</v>
      </c>
      <c r="N330" s="4">
        <f t="shared" si="29"/>
        <v>-2.1073433885499989E-12</v>
      </c>
    </row>
    <row r="331" spans="8:14" x14ac:dyDescent="0.4">
      <c r="H331" s="2">
        <f t="shared" si="25"/>
        <v>3.0337837837837869</v>
      </c>
      <c r="I331" s="3">
        <f t="shared" si="26"/>
        <v>-5.1238316587381167E-3</v>
      </c>
      <c r="J331" s="4">
        <f t="shared" si="27"/>
        <v>-7.9016653832730035E-10</v>
      </c>
      <c r="K331">
        <v>325</v>
      </c>
      <c r="L331" s="2">
        <v>8.9800000000000093</v>
      </c>
      <c r="M331" s="4">
        <f t="shared" si="28"/>
        <v>-2.3287219104905575E-12</v>
      </c>
      <c r="N331" s="4">
        <f t="shared" si="29"/>
        <v>-2.0657545169119535E-12</v>
      </c>
    </row>
    <row r="332" spans="8:14" x14ac:dyDescent="0.4">
      <c r="H332" s="2">
        <f t="shared" si="25"/>
        <v>3.0405405405405443</v>
      </c>
      <c r="I332" s="3">
        <f t="shared" si="26"/>
        <v>-5.0559784178729923E-3</v>
      </c>
      <c r="J332" s="4">
        <f t="shared" si="27"/>
        <v>-7.7628632075991393E-10</v>
      </c>
      <c r="K332">
        <v>326</v>
      </c>
      <c r="L332" s="2">
        <v>9.0000000000000107</v>
      </c>
      <c r="M332" s="4">
        <f t="shared" si="28"/>
        <v>-2.2878151329902427E-12</v>
      </c>
      <c r="N332" s="4">
        <f t="shared" si="29"/>
        <v>-2.0250725692492052E-12</v>
      </c>
    </row>
    <row r="333" spans="8:14" x14ac:dyDescent="0.4">
      <c r="H333" s="2">
        <f t="shared" si="25"/>
        <v>3.0472972972973009</v>
      </c>
      <c r="I333" s="3">
        <f t="shared" si="26"/>
        <v>-4.9891702481999591E-3</v>
      </c>
      <c r="J333" s="4">
        <f t="shared" si="27"/>
        <v>-7.6267916573007643E-10</v>
      </c>
      <c r="K333">
        <v>327</v>
      </c>
      <c r="L333" s="2">
        <v>9.0200000000000102</v>
      </c>
      <c r="M333" s="4">
        <f t="shared" si="28"/>
        <v>-2.247713105733428E-12</v>
      </c>
      <c r="N333" s="4">
        <f t="shared" si="29"/>
        <v>-1.9852759382194677E-12</v>
      </c>
    </row>
    <row r="334" spans="8:14" x14ac:dyDescent="0.4">
      <c r="H334" s="2">
        <f t="shared" si="25"/>
        <v>3.0540540540540575</v>
      </c>
      <c r="I334" s="3">
        <f t="shared" si="26"/>
        <v>-4.9233888191214693E-3</v>
      </c>
      <c r="J334" s="4">
        <f t="shared" si="27"/>
        <v>-7.493391369795954E-10</v>
      </c>
      <c r="K334">
        <v>328</v>
      </c>
      <c r="L334" s="2">
        <v>9.0400000000000098</v>
      </c>
      <c r="M334" s="4">
        <f t="shared" si="28"/>
        <v>-2.2083983338075235E-12</v>
      </c>
      <c r="N334" s="4">
        <f t="shared" si="29"/>
        <v>-1.9463435733280317E-12</v>
      </c>
    </row>
    <row r="335" spans="8:14" x14ac:dyDescent="0.4">
      <c r="H335" s="2">
        <f t="shared" si="25"/>
        <v>3.0608108108108141</v>
      </c>
      <c r="I335" s="3">
        <f t="shared" si="26"/>
        <v>-4.8586161602611399E-3</v>
      </c>
      <c r="J335" s="4">
        <f t="shared" si="27"/>
        <v>-7.3626043925873429E-10</v>
      </c>
      <c r="K335">
        <v>329</v>
      </c>
      <c r="L335" s="2">
        <v>9.0600000000000094</v>
      </c>
      <c r="M335" s="4">
        <f t="shared" si="28"/>
        <v>-2.1698537378699055E-12</v>
      </c>
      <c r="N335" s="4">
        <f t="shared" si="29"/>
        <v>-1.9082549655471323E-12</v>
      </c>
    </row>
    <row r="336" spans="8:14" x14ac:dyDescent="0.4">
      <c r="H336" s="2">
        <f t="shared" si="25"/>
        <v>3.0675675675675711</v>
      </c>
      <c r="I336" s="3">
        <f t="shared" si="26"/>
        <v>-4.7948346536367936E-3</v>
      </c>
      <c r="J336" s="4">
        <f t="shared" si="27"/>
        <v>-7.2343741470258256E-10</v>
      </c>
      <c r="K336">
        <v>330</v>
      </c>
      <c r="L336" s="2">
        <v>9.0800000000000107</v>
      </c>
      <c r="M336" s="4">
        <f t="shared" si="28"/>
        <v>-2.1320626434686138E-12</v>
      </c>
      <c r="N336" s="4">
        <f t="shared" si="29"/>
        <v>-1.8709901323865403E-12</v>
      </c>
    </row>
    <row r="337" spans="8:14" x14ac:dyDescent="0.4">
      <c r="H337" s="2">
        <f t="shared" si="25"/>
        <v>3.0743243243243277</v>
      </c>
      <c r="I337" s="3">
        <f t="shared" si="26"/>
        <v>-4.7320270260194849E-3</v>
      </c>
      <c r="J337" s="4">
        <f t="shared" si="27"/>
        <v>-7.1086453930725322E-10</v>
      </c>
      <c r="K337">
        <v>331</v>
      </c>
      <c r="L337" s="2">
        <v>9.1000000000000103</v>
      </c>
      <c r="M337" s="4">
        <f t="shared" si="28"/>
        <v>-2.0950087706572554E-12</v>
      </c>
      <c r="N337" s="4">
        <f t="shared" si="29"/>
        <v>-1.8345296034014693E-12</v>
      </c>
    </row>
    <row r="338" spans="8:14" x14ac:dyDescent="0.4">
      <c r="H338" s="2">
        <f t="shared" si="25"/>
        <v>3.0810810810810842</v>
      </c>
      <c r="I338" s="3">
        <f t="shared" si="26"/>
        <v>-4.6701763414736712E-3</v>
      </c>
      <c r="J338" s="4">
        <f t="shared" si="27"/>
        <v>-6.9853641950296901E-10</v>
      </c>
      <c r="K338">
        <v>332</v>
      </c>
      <c r="L338" s="2">
        <v>9.1200000000000099</v>
      </c>
      <c r="M338" s="4">
        <f t="shared" si="28"/>
        <v>-2.0586762238954519E-12</v>
      </c>
      <c r="N338" s="4">
        <f t="shared" si="29"/>
        <v>-1.798854406124283E-12</v>
      </c>
    </row>
    <row r="339" spans="8:14" x14ac:dyDescent="0.4">
      <c r="H339" s="2">
        <f t="shared" si="25"/>
        <v>3.0878378378378413</v>
      </c>
      <c r="I339" s="3">
        <f t="shared" si="26"/>
        <v>-4.6092659940739624E-3</v>
      </c>
      <c r="J339" s="4">
        <f t="shared" si="27"/>
        <v>-6.8644778882123001E-10</v>
      </c>
      <c r="K339">
        <v>333</v>
      </c>
      <c r="L339" s="2">
        <v>9.1400000000000095</v>
      </c>
      <c r="M339" s="4">
        <f t="shared" si="28"/>
        <v>-2.023049482226554E-12</v>
      </c>
      <c r="N339" s="4">
        <f t="shared" si="29"/>
        <v>-1.7639460524070068E-12</v>
      </c>
    </row>
    <row r="340" spans="8:14" x14ac:dyDescent="0.4">
      <c r="H340" s="2">
        <f t="shared" si="25"/>
        <v>3.0945945945945983</v>
      </c>
      <c r="I340" s="3">
        <f t="shared" si="26"/>
        <v>-4.5492797007938429E-3</v>
      </c>
      <c r="J340" s="4">
        <f t="shared" si="27"/>
        <v>-6.7459350465330322E-10</v>
      </c>
      <c r="K340">
        <v>334</v>
      </c>
      <c r="L340" s="2">
        <v>9.1600000000000108</v>
      </c>
      <c r="M340" s="4">
        <f t="shared" si="28"/>
        <v>-1.9881133897244971E-12</v>
      </c>
      <c r="N340" s="4">
        <f t="shared" si="29"/>
        <v>-1.7297865251619732E-12</v>
      </c>
    </row>
    <row r="341" spans="8:14" x14ac:dyDescent="0.4">
      <c r="H341" s="2">
        <f t="shared" si="25"/>
        <v>3.1013513513513549</v>
      </c>
      <c r="I341" s="3">
        <f t="shared" si="26"/>
        <v>-4.4902014945620268E-3</v>
      </c>
      <c r="J341" s="4">
        <f t="shared" si="27"/>
        <v>-6.6296854509737732E-10</v>
      </c>
      <c r="K341">
        <v>335</v>
      </c>
      <c r="L341" s="2">
        <v>9.1800000000000104</v>
      </c>
      <c r="M341" s="4">
        <f t="shared" si="28"/>
        <v>-1.9538531462019631E-12</v>
      </c>
      <c r="N341" s="4">
        <f t="shared" si="29"/>
        <v>-1.6963582654883972E-12</v>
      </c>
    </row>
    <row r="342" spans="8:14" x14ac:dyDescent="0.4">
      <c r="H342" s="2">
        <f t="shared" si="25"/>
        <v>3.1081081081081114</v>
      </c>
      <c r="I342" s="3">
        <f t="shared" si="26"/>
        <v>-4.4320157174821025E-3</v>
      </c>
      <c r="J342" s="4">
        <f t="shared" si="27"/>
        <v>-6.5156800589180251E-10</v>
      </c>
      <c r="K342">
        <v>336</v>
      </c>
      <c r="L342" s="2">
        <v>9.2000000000000099</v>
      </c>
      <c r="M342" s="4">
        <f t="shared" si="28"/>
        <v>-1.9202542981722431E-12</v>
      </c>
      <c r="N342" s="4">
        <f t="shared" si="29"/>
        <v>-1.663644160173025E-12</v>
      </c>
    </row>
    <row r="343" spans="8:14" x14ac:dyDescent="0.4">
      <c r="H343" s="2">
        <f t="shared" si="25"/>
        <v>3.114864864864868</v>
      </c>
      <c r="I343" s="3">
        <f t="shared" si="26"/>
        <v>-4.3747070142113823E-3</v>
      </c>
      <c r="J343" s="4">
        <f t="shared" si="27"/>
        <v>-6.4038709743191998E-10</v>
      </c>
      <c r="K343">
        <v>337</v>
      </c>
      <c r="L343" s="2">
        <v>9.2200000000000095</v>
      </c>
      <c r="M343" s="4">
        <f t="shared" si="28"/>
        <v>-1.887302730057456E-12</v>
      </c>
      <c r="N343" s="4">
        <f t="shared" si="29"/>
        <v>-1.6316275295534313E-12</v>
      </c>
    </row>
    <row r="344" spans="8:14" x14ac:dyDescent="0.4">
      <c r="H344" s="2">
        <f t="shared" si="25"/>
        <v>3.1216216216216255</v>
      </c>
      <c r="I344" s="3">
        <f t="shared" si="26"/>
        <v>-4.3182603254948212E-3</v>
      </c>
      <c r="J344" s="4">
        <f t="shared" si="27"/>
        <v>-6.2942114186805237E-10</v>
      </c>
      <c r="K344">
        <v>338</v>
      </c>
      <c r="L344" s="2">
        <v>9.2400000000000109</v>
      </c>
      <c r="M344" s="4">
        <f t="shared" si="28"/>
        <v>-1.8549846556359516E-12</v>
      </c>
      <c r="N344" s="4">
        <f t="shared" si="29"/>
        <v>-1.6002921157328444E-12</v>
      </c>
    </row>
    <row r="345" spans="8:14" x14ac:dyDescent="0.4">
      <c r="H345" s="2">
        <f t="shared" si="25"/>
        <v>3.1283783783783821</v>
      </c>
      <c r="I345" s="3">
        <f t="shared" si="26"/>
        <v>-4.2626608818501915E-3</v>
      </c>
      <c r="J345" s="4">
        <f t="shared" si="27"/>
        <v>-6.1866557028231706E-10</v>
      </c>
      <c r="K345">
        <v>339</v>
      </c>
      <c r="L345" s="2">
        <v>9.2600000000000104</v>
      </c>
      <c r="M345" s="4">
        <f t="shared" si="28"/>
        <v>-1.8232866097220194E-12</v>
      </c>
      <c r="N345" s="4">
        <f t="shared" si="29"/>
        <v>-1.5696220711358047E-12</v>
      </c>
    </row>
    <row r="346" spans="8:14" x14ac:dyDescent="0.4">
      <c r="H346" s="2">
        <f t="shared" si="25"/>
        <v>3.1351351351351386</v>
      </c>
      <c r="I346" s="3">
        <f t="shared" si="26"/>
        <v>-4.2078941974004972E-3</v>
      </c>
      <c r="J346" s="4">
        <f t="shared" si="27"/>
        <v>-6.0811591994196365E-10</v>
      </c>
      <c r="K346">
        <v>340</v>
      </c>
      <c r="L346" s="2">
        <v>9.28000000000001</v>
      </c>
      <c r="M346" s="4">
        <f t="shared" si="28"/>
        <v>-1.7921954400711235E-12</v>
      </c>
      <c r="N346" s="4">
        <f t="shared" si="29"/>
        <v>-1.539601947394193E-12</v>
      </c>
    </row>
    <row r="347" spans="8:14" x14ac:dyDescent="0.4">
      <c r="H347" s="2">
        <f t="shared" si="25"/>
        <v>3.1418918918918952</v>
      </c>
      <c r="I347" s="3">
        <f t="shared" si="26"/>
        <v>-4.1539460638500888E-3</v>
      </c>
      <c r="J347" s="4">
        <f t="shared" si="27"/>
        <v>-5.9776783162705108E-10</v>
      </c>
      <c r="K347">
        <v>341</v>
      </c>
      <c r="L347" s="2">
        <v>9.3000000000000096</v>
      </c>
      <c r="M347" s="4">
        <f t="shared" si="28"/>
        <v>-1.7616982995042241E-12</v>
      </c>
      <c r="N347" s="4">
        <f t="shared" si="29"/>
        <v>-1.510216684553646E-12</v>
      </c>
    </row>
    <row r="348" spans="8:14" x14ac:dyDescent="0.4">
      <c r="H348" s="2">
        <f t="shared" si="25"/>
        <v>3.1486486486486518</v>
      </c>
      <c r="I348" s="3">
        <f t="shared" si="26"/>
        <v>-4.1008025446007549E-3</v>
      </c>
      <c r="J348" s="4">
        <f t="shared" si="27"/>
        <v>-5.8761704703031197E-10</v>
      </c>
      <c r="K348">
        <v>342</v>
      </c>
      <c r="L348" s="2">
        <v>9.3200000000000092</v>
      </c>
      <c r="M348" s="4">
        <f t="shared" si="28"/>
        <v>-1.7317826382448439E-12</v>
      </c>
      <c r="N348" s="4">
        <f t="shared" si="29"/>
        <v>-1.481451600590565E-12</v>
      </c>
    </row>
    <row r="349" spans="8:14" x14ac:dyDescent="0.4">
      <c r="H349" s="2">
        <f t="shared" si="25"/>
        <v>3.1554054054054088</v>
      </c>
      <c r="I349" s="3">
        <f t="shared" si="26"/>
        <v>-4.0484499690042744E-3</v>
      </c>
      <c r="J349" s="4">
        <f t="shared" si="27"/>
        <v>-5.7765940622712801E-10</v>
      </c>
      <c r="K349">
        <v>343</v>
      </c>
      <c r="L349" s="2">
        <v>9.3400000000000105</v>
      </c>
      <c r="M349" s="4">
        <f t="shared" si="28"/>
        <v>-1.7024361964627647E-12</v>
      </c>
      <c r="N349" s="4">
        <f t="shared" si="29"/>
        <v>-1.4532923812303075E-12</v>
      </c>
    </row>
    <row r="350" spans="8:14" x14ac:dyDescent="0.4">
      <c r="H350" s="2">
        <f t="shared" si="25"/>
        <v>3.1621621621621654</v>
      </c>
      <c r="I350" s="3">
        <f t="shared" si="26"/>
        <v>-3.9968749267480291E-3</v>
      </c>
      <c r="J350" s="4">
        <f t="shared" si="27"/>
        <v>-5.6789084521361002E-10</v>
      </c>
      <c r="K350">
        <v>344</v>
      </c>
      <c r="L350" s="2">
        <v>9.3600000000000101</v>
      </c>
      <c r="M350" s="4">
        <f t="shared" si="28"/>
        <v>-1.6736469970184312E-12</v>
      </c>
      <c r="N350" s="4">
        <f t="shared" si="29"/>
        <v>-1.4257250700574195E-12</v>
      </c>
    </row>
    <row r="351" spans="8:14" x14ac:dyDescent="0.4">
      <c r="H351" s="2">
        <f t="shared" si="25"/>
        <v>3.1689189189189224</v>
      </c>
      <c r="I351" s="3">
        <f t="shared" si="26"/>
        <v>-3.9460642623702661E-3</v>
      </c>
      <c r="J351" s="4">
        <f t="shared" si="27"/>
        <v>-5.5830739351081691E-10</v>
      </c>
      <c r="K351">
        <v>345</v>
      </c>
      <c r="L351" s="2">
        <v>9.3800000000000097</v>
      </c>
      <c r="M351" s="4">
        <f t="shared" si="28"/>
        <v>-1.6454033384022799E-12</v>
      </c>
      <c r="N351" s="4">
        <f t="shared" si="29"/>
        <v>-1.3987360589090503E-12</v>
      </c>
    </row>
    <row r="352" spans="8:14" x14ac:dyDescent="0.4">
      <c r="H352" s="2">
        <f t="shared" si="25"/>
        <v>3.175675675675679</v>
      </c>
      <c r="I352" s="3">
        <f t="shared" si="26"/>
        <v>-3.8960050699018947E-3</v>
      </c>
      <c r="J352" s="4">
        <f t="shared" si="27"/>
        <v>-5.4890517183324597E-10</v>
      </c>
      <c r="K352">
        <v>346</v>
      </c>
      <c r="L352" s="2">
        <v>9.4000000000000092</v>
      </c>
      <c r="M352" s="4">
        <f t="shared" si="28"/>
        <v>-1.6176937878634802E-12</v>
      </c>
      <c r="N352" s="4">
        <f t="shared" si="29"/>
        <v>-1.3723120785430375E-12</v>
      </c>
    </row>
    <row r="353" spans="8:14" x14ac:dyDescent="0.4">
      <c r="H353" s="2">
        <f t="shared" si="25"/>
        <v>3.182432432432436</v>
      </c>
      <c r="I353" s="3">
        <f t="shared" si="26"/>
        <v>-3.8466846876314869E-3</v>
      </c>
      <c r="J353" s="4">
        <f t="shared" si="27"/>
        <v>-5.3968038981972842E-10</v>
      </c>
      <c r="K353">
        <v>347</v>
      </c>
      <c r="L353" s="2">
        <v>9.4200000000000106</v>
      </c>
      <c r="M353" s="4">
        <f t="shared" si="28"/>
        <v>-1.5905071747225938E-12</v>
      </c>
      <c r="N353" s="4">
        <f t="shared" si="29"/>
        <v>-1.3464401895722993E-12</v>
      </c>
    </row>
    <row r="354" spans="8:14" x14ac:dyDescent="0.4">
      <c r="H354" s="2">
        <f t="shared" si="25"/>
        <v>3.1891891891891926</v>
      </c>
      <c r="I354" s="3">
        <f t="shared" si="26"/>
        <v>-3.7980906929905691E-3</v>
      </c>
      <c r="J354" s="4">
        <f t="shared" si="27"/>
        <v>-5.3062934382497736E-10</v>
      </c>
      <c r="K354">
        <v>348</v>
      </c>
      <c r="L354" s="2">
        <v>9.4400000000000102</v>
      </c>
      <c r="M354" s="4">
        <f t="shared" si="28"/>
        <v>-1.5638325838629847E-12</v>
      </c>
      <c r="N354" s="4">
        <f t="shared" si="29"/>
        <v>-1.321107773657569E-12</v>
      </c>
    </row>
    <row r="355" spans="8:14" x14ac:dyDescent="0.4">
      <c r="H355" s="2">
        <f t="shared" si="25"/>
        <v>3.1959459459459492</v>
      </c>
      <c r="I355" s="3">
        <f t="shared" si="26"/>
        <v>-3.7502108975560789E-3</v>
      </c>
      <c r="J355" s="4">
        <f t="shared" si="27"/>
        <v>-5.2174841477004167E-10</v>
      </c>
      <c r="K355">
        <v>349</v>
      </c>
      <c r="L355" s="2">
        <v>9.4600000000000097</v>
      </c>
      <c r="M355" s="4">
        <f t="shared" si="28"/>
        <v>-1.5376593493958291E-12</v>
      </c>
      <c r="N355" s="4">
        <f t="shared" si="29"/>
        <v>-1.2963025249506429E-12</v>
      </c>
    </row>
    <row r="356" spans="8:14" x14ac:dyDescent="0.4">
      <c r="H356" s="2">
        <f t="shared" si="25"/>
        <v>3.2027027027027057</v>
      </c>
      <c r="I356" s="3">
        <f t="shared" si="26"/>
        <v>-3.7030333421671688E-3</v>
      </c>
      <c r="J356" s="4">
        <f t="shared" si="27"/>
        <v>-5.1303406605000513E-10</v>
      </c>
      <c r="K356">
        <v>350</v>
      </c>
      <c r="L356" s="2">
        <v>9.4800000000000093</v>
      </c>
      <c r="M356" s="4">
        <f t="shared" si="28"/>
        <v>-1.5119770484938405E-12</v>
      </c>
      <c r="N356" s="4">
        <f t="shared" si="29"/>
        <v>-1.2720124417806491E-12</v>
      </c>
    </row>
    <row r="357" spans="8:14" x14ac:dyDescent="0.4">
      <c r="H357" s="2">
        <f t="shared" si="25"/>
        <v>3.2094594594594632</v>
      </c>
      <c r="I357" s="3">
        <f t="shared" si="26"/>
        <v>-3.6565462921534643E-3</v>
      </c>
      <c r="J357" s="4">
        <f t="shared" si="27"/>
        <v>-5.0448284149729683E-10</v>
      </c>
      <c r="K357">
        <v>351</v>
      </c>
      <c r="L357" s="2">
        <v>9.5000000000000107</v>
      </c>
      <c r="M357" s="4">
        <f t="shared" si="28"/>
        <v>-1.4867754953888822E-12</v>
      </c>
      <c r="N357" s="4">
        <f t="shared" si="29"/>
        <v>-1.2482258185760162E-12</v>
      </c>
    </row>
    <row r="358" spans="8:14" x14ac:dyDescent="0.4">
      <c r="H358" s="2">
        <f t="shared" si="25"/>
        <v>3.2162162162162198</v>
      </c>
      <c r="I358" s="3">
        <f t="shared" si="26"/>
        <v>-3.6107382326720609E-3</v>
      </c>
      <c r="J358" s="4">
        <f t="shared" si="27"/>
        <v>-4.9609136339904701E-10</v>
      </c>
      <c r="K358">
        <v>352</v>
      </c>
      <c r="L358" s="2">
        <v>9.5200000000000102</v>
      </c>
      <c r="M358" s="4">
        <f t="shared" si="28"/>
        <v>-1.4620447355288617E-12</v>
      </c>
      <c r="N358" s="4">
        <f t="shared" si="29"/>
        <v>-1.2249312380151017E-12</v>
      </c>
    </row>
    <row r="359" spans="8:14" x14ac:dyDescent="0.4">
      <c r="H359" s="2">
        <f t="shared" si="25"/>
        <v>3.2229729729729764</v>
      </c>
      <c r="I359" s="3">
        <f t="shared" si="26"/>
        <v>-3.5655978641505005E-3</v>
      </c>
      <c r="J359" s="4">
        <f t="shared" si="27"/>
        <v>-4.8785633056694514E-10</v>
      </c>
      <c r="K359">
        <v>353</v>
      </c>
      <c r="L359" s="2">
        <v>9.5400000000000098</v>
      </c>
      <c r="M359" s="4">
        <f t="shared" si="28"/>
        <v>-1.437775039889357E-12</v>
      </c>
      <c r="N359" s="4">
        <f t="shared" si="29"/>
        <v>-1.2021175633985968E-12</v>
      </c>
    </row>
    <row r="360" spans="8:14" x14ac:dyDescent="0.4">
      <c r="H360" s="2">
        <f t="shared" si="25"/>
        <v>3.2297297297297329</v>
      </c>
      <c r="I360" s="3">
        <f t="shared" si="26"/>
        <v>-3.5211140978332186E-3</v>
      </c>
      <c r="J360" s="4">
        <f t="shared" si="27"/>
        <v>-4.7977451645813769E-10</v>
      </c>
      <c r="K360">
        <v>354</v>
      </c>
      <c r="L360" s="2">
        <v>9.5600000000000094</v>
      </c>
      <c r="M360" s="4">
        <f t="shared" si="28"/>
        <v>-1.4139568994356595E-12</v>
      </c>
      <c r="N360" s="4">
        <f t="shared" si="29"/>
        <v>-1.179773931237133E-12</v>
      </c>
    </row>
    <row r="361" spans="8:14" x14ac:dyDescent="0.4">
      <c r="H361" s="2">
        <f t="shared" si="25"/>
        <v>3.23648648648649</v>
      </c>
      <c r="I361" s="3">
        <f t="shared" si="26"/>
        <v>-3.4772760514288161E-3</v>
      </c>
      <c r="J361" s="4">
        <f t="shared" si="27"/>
        <v>-4.7184276734570711E-10</v>
      </c>
      <c r="K361">
        <v>355</v>
      </c>
      <c r="L361" s="2">
        <v>9.5800000000000107</v>
      </c>
      <c r="M361" s="4">
        <f t="shared" si="28"/>
        <v>-1.390581019730943E-12</v>
      </c>
      <c r="N361" s="4">
        <f t="shared" si="29"/>
        <v>-1.1578897440476219E-12</v>
      </c>
    </row>
    <row r="362" spans="8:14" x14ac:dyDescent="0.4">
      <c r="H362" s="2">
        <f t="shared" si="25"/>
        <v>3.243243243243247</v>
      </c>
      <c r="I362" s="3">
        <f t="shared" si="26"/>
        <v>-3.434073044855756E-3</v>
      </c>
      <c r="J362" s="4">
        <f t="shared" si="27"/>
        <v>-4.6405800053735615E-10</v>
      </c>
      <c r="K362">
        <v>356</v>
      </c>
      <c r="L362" s="2">
        <v>9.6000000000000103</v>
      </c>
      <c r="M362" s="4">
        <f t="shared" si="28"/>
        <v>-1.3676383156864985E-12</v>
      </c>
      <c r="N362" s="4">
        <f t="shared" si="29"/>
        <v>-1.1364546633521494E-12</v>
      </c>
    </row>
    <row r="363" spans="8:14" x14ac:dyDescent="0.4">
      <c r="H363" s="2">
        <f t="shared" si="25"/>
        <v>3.2500000000000036</v>
      </c>
      <c r="I363" s="3">
        <f t="shared" si="26"/>
        <v>-3.3914945960840056E-3</v>
      </c>
      <c r="J363" s="4">
        <f t="shared" si="27"/>
        <v>-4.5641720264092253E-10</v>
      </c>
      <c r="K363">
        <v>357</v>
      </c>
      <c r="L363" s="2">
        <v>9.6200000000000099</v>
      </c>
      <c r="M363" s="4">
        <f t="shared" si="28"/>
        <v>-1.3451199064499828E-12</v>
      </c>
      <c r="N363" s="4">
        <f t="shared" si="29"/>
        <v>-1.1154586028733562E-12</v>
      </c>
    </row>
    <row r="364" spans="8:14" x14ac:dyDescent="0.4">
      <c r="H364" s="2">
        <f t="shared" si="25"/>
        <v>3.2567567567567601</v>
      </c>
      <c r="I364" s="3">
        <f t="shared" si="26"/>
        <v>-3.3495304170703239E-3</v>
      </c>
      <c r="J364" s="4">
        <f t="shared" si="27"/>
        <v>-4.489174278754288E-10</v>
      </c>
      <c r="K364">
        <v>358</v>
      </c>
      <c r="L364" s="2">
        <v>9.6400000000000095</v>
      </c>
      <c r="M364" s="4">
        <f t="shared" si="28"/>
        <v>-1.3230171104278672E-12</v>
      </c>
      <c r="N364" s="4">
        <f t="shared" si="29"/>
        <v>-1.0948917219205027E-12</v>
      </c>
    </row>
    <row r="365" spans="8:14" x14ac:dyDescent="0.4">
      <c r="H365" s="2">
        <f t="shared" si="25"/>
        <v>3.2635135135135172</v>
      </c>
      <c r="I365" s="3">
        <f t="shared" si="26"/>
        <v>-3.308170409784884E-3</v>
      </c>
      <c r="J365" s="4">
        <f t="shared" si="27"/>
        <v>-4.4155579642638219E-10</v>
      </c>
      <c r="K365">
        <v>359</v>
      </c>
      <c r="L365" s="2">
        <v>9.6600000000000108</v>
      </c>
      <c r="M365" s="4">
        <f t="shared" si="28"/>
        <v>-1.3013214404382958E-12</v>
      </c>
      <c r="N365" s="4">
        <f t="shared" si="29"/>
        <v>-1.0747444189605496E-12</v>
      </c>
    </row>
    <row r="366" spans="8:14" x14ac:dyDescent="0.4">
      <c r="H366" s="2">
        <f t="shared" si="25"/>
        <v>3.2702702702702737</v>
      </c>
      <c r="I366" s="3">
        <f t="shared" si="26"/>
        <v>-3.2674046623270337E-3</v>
      </c>
      <c r="J366" s="4">
        <f t="shared" si="27"/>
        <v>-4.3432949284409406E-10</v>
      </c>
      <c r="K366">
        <v>360</v>
      </c>
      <c r="L366" s="2">
        <v>9.6800000000000104</v>
      </c>
      <c r="M366" s="4">
        <f t="shared" si="28"/>
        <v>-1.280024598990727E-12</v>
      </c>
      <c r="N366" s="4">
        <f t="shared" si="29"/>
        <v>-1.0550073253687828E-12</v>
      </c>
    </row>
    <row r="367" spans="8:14" x14ac:dyDescent="0.4">
      <c r="H367" s="2">
        <f t="shared" si="25"/>
        <v>3.2770270270270303</v>
      </c>
      <c r="I367" s="3">
        <f t="shared" si="26"/>
        <v>-3.2272234451279557E-3</v>
      </c>
      <c r="J367" s="4">
        <f t="shared" si="27"/>
        <v>-4.2723576448380768E-10</v>
      </c>
      <c r="K367">
        <v>361</v>
      </c>
      <c r="L367" s="2">
        <v>9.7000000000000099</v>
      </c>
      <c r="M367" s="4">
        <f t="shared" si="28"/>
        <v>-1.2591184736887916E-12</v>
      </c>
      <c r="N367" s="4">
        <f t="shared" si="29"/>
        <v>-1.0356712993536495E-12</v>
      </c>
    </row>
    <row r="368" spans="8:14" x14ac:dyDescent="0.4">
      <c r="H368" s="2">
        <f t="shared" si="25"/>
        <v>3.2837837837837869</v>
      </c>
      <c r="I368" s="3">
        <f t="shared" si="26"/>
        <v>-3.1876172072382073E-3</v>
      </c>
      <c r="J368" s="4">
        <f t="shared" si="27"/>
        <v>-4.2027191998648698E-10</v>
      </c>
      <c r="K368">
        <v>362</v>
      </c>
      <c r="L368" s="2">
        <v>9.7200000000000095</v>
      </c>
      <c r="M368" s="4">
        <f t="shared" si="28"/>
        <v>-1.2385951327529817E-12</v>
      </c>
      <c r="N368" s="4">
        <f t="shared" si="29"/>
        <v>-1.0167274200507001E-12</v>
      </c>
    </row>
    <row r="369" spans="8:14" x14ac:dyDescent="0.4">
      <c r="H369" s="2">
        <f t="shared" si="25"/>
        <v>3.2905405405405443</v>
      </c>
      <c r="I369" s="3">
        <f t="shared" si="26"/>
        <v>-3.1485765726980081E-3</v>
      </c>
      <c r="J369" s="4">
        <f t="shared" si="27"/>
        <v>-4.1343532779911589E-10</v>
      </c>
      <c r="K369">
        <v>363</v>
      </c>
      <c r="L369" s="2">
        <v>9.7400000000000109</v>
      </c>
      <c r="M369" s="4">
        <f t="shared" si="28"/>
        <v>-1.2184468206597846E-12</v>
      </c>
      <c r="N369" s="4">
        <f t="shared" si="29"/>
        <v>-9.9816698178061844E-13</v>
      </c>
    </row>
    <row r="370" spans="8:14" x14ac:dyDescent="0.4">
      <c r="H370" s="2">
        <f t="shared" si="25"/>
        <v>3.2972972972973009</v>
      </c>
      <c r="I370" s="3">
        <f t="shared" si="26"/>
        <v>-3.1100923369883297E-3</v>
      </c>
      <c r="J370" s="4">
        <f t="shared" si="27"/>
        <v>-4.0672341473343146E-10</v>
      </c>
      <c r="K370">
        <v>364</v>
      </c>
      <c r="L370" s="2">
        <v>9.7600000000000104</v>
      </c>
      <c r="M370" s="4">
        <f t="shared" si="28"/>
        <v>-1.1986659538940841E-12</v>
      </c>
      <c r="N370" s="4">
        <f t="shared" si="29"/>
        <v>-9.7998148846653902E-13</v>
      </c>
    </row>
    <row r="371" spans="8:14" x14ac:dyDescent="0.4">
      <c r="H371" s="2">
        <f t="shared" si="25"/>
        <v>3.3040540540540575</v>
      </c>
      <c r="I371" s="3">
        <f t="shared" si="26"/>
        <v>-3.0721554635607744E-3</v>
      </c>
      <c r="J371" s="4">
        <f t="shared" si="27"/>
        <v>-4.0013366456200397E-10</v>
      </c>
      <c r="K371">
        <v>365</v>
      </c>
      <c r="L371" s="2">
        <v>9.78000000000001</v>
      </c>
      <c r="M371" s="4">
        <f t="shared" si="28"/>
        <v>-1.1792451168116289E-12</v>
      </c>
      <c r="N371" s="4">
        <f t="shared" si="29"/>
        <v>-9.6216264820593242E-13</v>
      </c>
    </row>
    <row r="372" spans="8:14" x14ac:dyDescent="0.4">
      <c r="H372" s="2">
        <f t="shared" si="25"/>
        <v>3.3108108108108141</v>
      </c>
      <c r="I372" s="3">
        <f t="shared" si="26"/>
        <v>-3.0347570804444154E-3</v>
      </c>
      <c r="J372" s="4">
        <f t="shared" si="27"/>
        <v>-3.9366361665065265E-10</v>
      </c>
      <c r="K372">
        <v>366</v>
      </c>
      <c r="L372" s="2">
        <v>9.8000000000000096</v>
      </c>
      <c r="M372" s="4">
        <f t="shared" si="28"/>
        <v>-1.1601770576085871E-12</v>
      </c>
      <c r="N372" s="4">
        <f t="shared" si="29"/>
        <v>-9.4470236799257474E-13</v>
      </c>
    </row>
    <row r="373" spans="8:14" x14ac:dyDescent="0.4">
      <c r="H373" s="2">
        <f t="shared" si="25"/>
        <v>3.3175675675675707</v>
      </c>
      <c r="I373" s="3">
        <f t="shared" si="26"/>
        <v>-2.9978884769276764E-3</v>
      </c>
      <c r="J373" s="4">
        <f t="shared" si="27"/>
        <v>-3.8731086462617465E-10</v>
      </c>
      <c r="K373">
        <v>367</v>
      </c>
      <c r="L373" s="2">
        <v>9.8200000000000092</v>
      </c>
      <c r="M373" s="4">
        <f t="shared" si="28"/>
        <v>-1.1414546843951732E-12</v>
      </c>
      <c r="N373" s="4">
        <f t="shared" si="29"/>
        <v>-9.2759274858415362E-13</v>
      </c>
    </row>
    <row r="374" spans="8:14" x14ac:dyDescent="0.4">
      <c r="H374" s="2">
        <f t="shared" si="25"/>
        <v>3.3243243243243281</v>
      </c>
      <c r="I374" s="3">
        <f t="shared" si="26"/>
        <v>-2.9615411003135164E-3</v>
      </c>
      <c r="J374" s="4">
        <f t="shared" si="27"/>
        <v>-3.8107305507842729E-10</v>
      </c>
      <c r="K374">
        <v>368</v>
      </c>
      <c r="L374" s="2">
        <v>9.8400000000000105</v>
      </c>
      <c r="M374" s="4">
        <f t="shared" si="28"/>
        <v>-1.1230710613705172E-12</v>
      </c>
      <c r="N374" s="4">
        <f t="shared" si="29"/>
        <v>-9.1082607951129405E-13</v>
      </c>
    </row>
    <row r="375" spans="8:14" x14ac:dyDescent="0.4">
      <c r="H375" s="2">
        <f t="shared" si="25"/>
        <v>3.3310810810810847</v>
      </c>
      <c r="I375" s="3">
        <f t="shared" si="26"/>
        <v>-2.9257065527461094E-3</v>
      </c>
      <c r="J375" s="4">
        <f t="shared" si="27"/>
        <v>-3.7494788629581014E-10</v>
      </c>
      <c r="K375">
        <v>369</v>
      </c>
      <c r="L375" s="2">
        <v>9.8600000000000101</v>
      </c>
      <c r="M375" s="4">
        <f t="shared" si="28"/>
        <v>-1.1050194050959699E-12</v>
      </c>
      <c r="N375" s="4">
        <f t="shared" si="29"/>
        <v>-8.9439483422384471E-13</v>
      </c>
    </row>
    <row r="376" spans="8:14" x14ac:dyDescent="0.4">
      <c r="H376" s="2">
        <f t="shared" si="25"/>
        <v>3.3378378378378413</v>
      </c>
      <c r="I376" s="3">
        <f t="shared" si="26"/>
        <v>-2.8903765881073151E-3</v>
      </c>
      <c r="J376" s="4">
        <f t="shared" si="27"/>
        <v>-3.689331070332293E-10</v>
      </c>
      <c r="K376">
        <v>370</v>
      </c>
      <c r="L376" s="2">
        <v>9.8800000000000097</v>
      </c>
      <c r="M376" s="4">
        <f t="shared" si="28"/>
        <v>-1.0872930808641351E-12</v>
      </c>
      <c r="N376" s="4">
        <f t="shared" si="29"/>
        <v>-8.7829166537042864E-13</v>
      </c>
    </row>
    <row r="377" spans="8:14" x14ac:dyDescent="0.4">
      <c r="H377" s="2">
        <f t="shared" si="25"/>
        <v>3.3445945945945978</v>
      </c>
      <c r="I377" s="3">
        <f t="shared" si="26"/>
        <v>-2.8555431089813217E-3</v>
      </c>
      <c r="J377" s="4">
        <f t="shared" si="27"/>
        <v>-3.6302651531165878E-10</v>
      </c>
      <c r="K377">
        <v>371</v>
      </c>
      <c r="L377" s="2">
        <v>9.9000000000000092</v>
      </c>
      <c r="M377" s="4">
        <f t="shared" si="28"/>
        <v>-1.0698855991610235E-12</v>
      </c>
      <c r="N377" s="4">
        <f t="shared" si="29"/>
        <v>-8.6250940020739735E-13</v>
      </c>
    </row>
    <row r="378" spans="8:14" x14ac:dyDescent="0.4">
      <c r="H378" s="2">
        <f t="shared" si="25"/>
        <v>3.3513513513513549</v>
      </c>
      <c r="I378" s="3">
        <f t="shared" si="26"/>
        <v>-2.8211981636857685E-3</v>
      </c>
      <c r="J378" s="4">
        <f t="shared" si="27"/>
        <v>-3.5722595724842537E-10</v>
      </c>
      <c r="K378">
        <v>372</v>
      </c>
      <c r="L378" s="2">
        <v>9.9200000000000106</v>
      </c>
      <c r="M378" s="4">
        <f t="shared" si="28"/>
        <v>-1.0527906122187531E-12</v>
      </c>
      <c r="N378" s="4">
        <f t="shared" si="29"/>
        <v>-8.4704103613340017E-13</v>
      </c>
    </row>
    <row r="379" spans="8:14" x14ac:dyDescent="0.4">
      <c r="H379" s="2">
        <f t="shared" si="25"/>
        <v>3.3581081081081114</v>
      </c>
      <c r="I379" s="3">
        <f t="shared" si="26"/>
        <v>-2.787333943367833E-3</v>
      </c>
      <c r="J379" s="4">
        <f t="shared" si="27"/>
        <v>-3.5152932591738659E-10</v>
      </c>
      <c r="K379">
        <v>373</v>
      </c>
      <c r="L379" s="2">
        <v>9.9400000000000102</v>
      </c>
      <c r="M379" s="4">
        <f t="shared" si="28"/>
        <v>-1.0360019106563464E-12</v>
      </c>
      <c r="N379" s="4">
        <f t="shared" si="29"/>
        <v>-8.3187973634594838E-13</v>
      </c>
    </row>
    <row r="380" spans="8:14" x14ac:dyDescent="0.4">
      <c r="H380" s="2">
        <f t="shared" si="25"/>
        <v>3.364864864864868</v>
      </c>
      <c r="I380" s="3">
        <f t="shared" si="26"/>
        <v>-2.753942779163666E-3</v>
      </c>
      <c r="J380" s="4">
        <f t="shared" si="27"/>
        <v>-3.4593456023817255E-10</v>
      </c>
      <c r="K380">
        <v>374</v>
      </c>
      <c r="L380" s="2">
        <v>9.9600000000000097</v>
      </c>
      <c r="M380" s="4">
        <f t="shared" si="28"/>
        <v>-1.0195134202061856E-12</v>
      </c>
      <c r="N380" s="4">
        <f t="shared" si="29"/>
        <v>-8.1701882561641295E-13</v>
      </c>
    </row>
    <row r="381" spans="8:14" x14ac:dyDescent="0.4">
      <c r="H381" s="2">
        <f t="shared" si="25"/>
        <v>3.3716216216216246</v>
      </c>
      <c r="I381" s="3">
        <f t="shared" si="26"/>
        <v>-2.721017139419757E-3</v>
      </c>
      <c r="J381" s="4">
        <f t="shared" si="27"/>
        <v>-3.4043964389371679E-10</v>
      </c>
      <c r="K381">
        <v>375</v>
      </c>
      <c r="L381" s="2">
        <v>9.9800000000000093</v>
      </c>
      <c r="M381" s="4">
        <f t="shared" si="28"/>
        <v>-1.0033191985238364E-12</v>
      </c>
      <c r="N381" s="4">
        <f t="shared" si="29"/>
        <v>-8.0245178618006198E-13</v>
      </c>
    </row>
    <row r="382" spans="8:14" x14ac:dyDescent="0.4">
      <c r="H382" s="2">
        <f t="shared" si="25"/>
        <v>3.3783783783783785</v>
      </c>
      <c r="I382" s="3">
        <f t="shared" si="26"/>
        <v>-2.6885496269747054E-3</v>
      </c>
      <c r="J382" s="4">
        <f t="shared" si="27"/>
        <v>-3.3504260427529185E-10</v>
      </c>
      <c r="K382">
        <v>376</v>
      </c>
      <c r="L382" s="2">
        <v>10</v>
      </c>
      <c r="M382" s="4">
        <f t="shared" si="28"/>
        <v>-9.8741343207893301E-13</v>
      </c>
      <c r="N382" s="4">
        <f t="shared" si="29"/>
        <v>-7.8817225373779104E-13</v>
      </c>
    </row>
    <row r="383" spans="8:14" x14ac:dyDescent="0.4">
      <c r="H383" s="2">
        <f t="shared" si="25"/>
        <v>3.3851351351351351</v>
      </c>
      <c r="I383" s="3">
        <f t="shared" si="26"/>
        <v>-2.6565329764999374E-3</v>
      </c>
      <c r="J383" s="4">
        <f t="shared" si="27"/>
        <v>-3.2974151145430258E-10</v>
      </c>
      <c r="K383">
        <v>377</v>
      </c>
      <c r="L383" s="2">
        <v>10.02</v>
      </c>
      <c r="M383" s="4">
        <f t="shared" si="28"/>
        <v>-9.7179043312492208E-13</v>
      </c>
      <c r="N383" s="4">
        <f t="shared" si="29"/>
        <v>-7.7417401356631045E-13</v>
      </c>
    </row>
    <row r="384" spans="8:14" x14ac:dyDescent="0.4">
      <c r="H384" s="2">
        <f t="shared" si="25"/>
        <v>3.3918918918918917</v>
      </c>
      <c r="I384" s="3">
        <f t="shared" si="26"/>
        <v>-2.6249600518981589E-3</v>
      </c>
      <c r="J384" s="4">
        <f t="shared" si="27"/>
        <v>-3.2453447718013676E-10</v>
      </c>
      <c r="K384">
        <v>378</v>
      </c>
      <c r="L384" s="2">
        <v>10.039999999999999</v>
      </c>
      <c r="M384" s="4">
        <f t="shared" si="28"/>
        <v>-9.5644463674559913E-13</v>
      </c>
      <c r="N384" s="4">
        <f t="shared" si="29"/>
        <v>-7.6045099673374621E-13</v>
      </c>
    </row>
    <row r="385" spans="8:14" x14ac:dyDescent="0.4">
      <c r="H385" s="2">
        <f t="shared" si="25"/>
        <v>3.3986486486486487</v>
      </c>
      <c r="I385" s="3">
        <f t="shared" si="26"/>
        <v>-2.5938238437579228E-3</v>
      </c>
      <c r="J385" s="4">
        <f t="shared" si="27"/>
        <v>-3.1941965390332755E-10</v>
      </c>
      <c r="K385">
        <v>379</v>
      </c>
      <c r="L385" s="2">
        <v>10.06</v>
      </c>
      <c r="M385" s="4">
        <f t="shared" si="28"/>
        <v>-9.4137059797624407E-13</v>
      </c>
      <c r="N385" s="4">
        <f t="shared" si="29"/>
        <v>-7.4699727641750766E-13</v>
      </c>
    </row>
    <row r="386" spans="8:14" x14ac:dyDescent="0.4">
      <c r="H386" s="2">
        <f t="shared" si="25"/>
        <v>3.4054054054054053</v>
      </c>
      <c r="I386" s="3">
        <f t="shared" si="26"/>
        <v>-2.5631174668632071E-3</v>
      </c>
      <c r="J386" s="4">
        <f t="shared" si="27"/>
        <v>-3.1439523382337714E-10</v>
      </c>
      <c r="K386">
        <v>380</v>
      </c>
      <c r="L386" s="2">
        <v>10.08</v>
      </c>
      <c r="M386" s="4">
        <f t="shared" si="28"/>
        <v>-9.2656298899743576E-13</v>
      </c>
      <c r="N386" s="4">
        <f t="shared" si="29"/>
        <v>-7.3380706432158378E-13</v>
      </c>
    </row>
    <row r="387" spans="8:14" x14ac:dyDescent="0.4">
      <c r="H387" s="2">
        <f t="shared" si="25"/>
        <v>3.4121621621621623</v>
      </c>
      <c r="I387" s="3">
        <f t="shared" si="26"/>
        <v>-2.5328341577565998E-3</v>
      </c>
      <c r="J387" s="4">
        <f t="shared" si="27"/>
        <v>-3.0945944796055964E-10</v>
      </c>
      <c r="K387">
        <v>381</v>
      </c>
      <c r="L387" s="2">
        <v>10.1</v>
      </c>
      <c r="M387" s="4">
        <f t="shared" si="28"/>
        <v>-9.1201659639953567E-13</v>
      </c>
      <c r="N387" s="4">
        <f t="shared" si="29"/>
        <v>-7.2087470719036575E-13</v>
      </c>
    </row>
    <row r="388" spans="8:14" x14ac:dyDescent="0.4">
      <c r="H388" s="2">
        <f t="shared" si="25"/>
        <v>3.4189189189189189</v>
      </c>
      <c r="I388" s="3">
        <f t="shared" si="26"/>
        <v>-2.5029672723548991E-3</v>
      </c>
      <c r="J388" s="4">
        <f t="shared" si="27"/>
        <v>-3.0461056525106449E-10</v>
      </c>
      <c r="K388">
        <v>382</v>
      </c>
      <c r="L388" s="2">
        <v>10.119999999999999</v>
      </c>
      <c r="M388" s="4">
        <f t="shared" si="28"/>
        <v>-8.9772631851595994E-13</v>
      </c>
      <c r="N388" s="4">
        <f t="shared" si="29"/>
        <v>-7.0819468341626264E-13</v>
      </c>
    </row>
    <row r="389" spans="8:14" x14ac:dyDescent="0.4">
      <c r="H389" s="2">
        <f t="shared" si="25"/>
        <v>3.4256756756756759</v>
      </c>
      <c r="I389" s="3">
        <f t="shared" si="26"/>
        <v>-2.4735102836158573E-3</v>
      </c>
      <c r="J389" s="4">
        <f t="shared" si="27"/>
        <v>-2.9984689166485019E-10</v>
      </c>
      <c r="K389">
        <v>383</v>
      </c>
      <c r="L389" s="2">
        <v>10.14</v>
      </c>
      <c r="M389" s="4">
        <f t="shared" si="28"/>
        <v>-8.836871628233819E-13</v>
      </c>
      <c r="N389" s="4">
        <f t="shared" si="29"/>
        <v>-6.9576159973841178E-13</v>
      </c>
    </row>
    <row r="390" spans="8:14" x14ac:dyDescent="0.4">
      <c r="H390" s="2">
        <f t="shared" si="25"/>
        <v>3.4324324324324325</v>
      </c>
      <c r="I390" s="3">
        <f t="shared" si="26"/>
        <v>-2.4444567792549169E-3</v>
      </c>
      <c r="J390" s="4">
        <f t="shared" si="27"/>
        <v>-2.9516676934560006E-10</v>
      </c>
      <c r="K390">
        <v>384</v>
      </c>
      <c r="L390" s="2">
        <v>10.16</v>
      </c>
      <c r="M390" s="4">
        <f t="shared" si="28"/>
        <v>-8.698942434070712E-13</v>
      </c>
      <c r="N390" s="4">
        <f t="shared" si="29"/>
        <v>-6.83570188029905E-13</v>
      </c>
    </row>
    <row r="391" spans="8:14" x14ac:dyDescent="0.4">
      <c r="H391" s="2">
        <f t="shared" si="25"/>
        <v>3.439189189189189</v>
      </c>
      <c r="I391" s="3">
        <f t="shared" si="26"/>
        <v>-2.4158004595107412E-3</v>
      </c>
      <c r="J391" s="4">
        <f t="shared" si="27"/>
        <v>-2.9056857577218708E-10</v>
      </c>
      <c r="K391">
        <v>385</v>
      </c>
      <c r="L391" s="2">
        <v>10.18</v>
      </c>
      <c r="M391" s="4">
        <f t="shared" si="28"/>
        <v>-8.5634277848962333E-13</v>
      </c>
      <c r="N391" s="4">
        <f t="shared" si="29"/>
        <v>-6.7161530217099078E-13</v>
      </c>
    </row>
    <row r="392" spans="8:14" x14ac:dyDescent="0.4">
      <c r="H392" s="2">
        <f t="shared" ref="H392:H455" si="30">L392/$E$16</f>
        <v>3.4459459459459456</v>
      </c>
      <c r="I392" s="3">
        <f t="shared" ref="I392:I455" si="31">4*$F$16*((L392/$E$16)^-12 - (L392/$E$16)^-6)/$F$16</f>
        <v>-2.3875351349584295E-3</v>
      </c>
      <c r="J392" s="4">
        <f t="shared" ref="J392:J455" si="32">$E$12*4*$F$16*(((-12/$E$16)*(-13/$E$16)*(L392/$E$16)^-14 - (-6/$E$16)*(-7/$E$16)*(L392/$E$16)^-8)+(2/L392)*((-12/$E$16)*(L392/$E$16)^-13 - (-6/$E$16)*(L392/$E$16)^-7))/$F$16</f>
        <v>-2.8605072294107222E-10</v>
      </c>
      <c r="K392">
        <v>386</v>
      </c>
      <c r="L392" s="2">
        <v>10.199999999999999</v>
      </c>
      <c r="M392" s="4">
        <f t="shared" ref="M392:M455" si="33">$E$12*4*$F$16*(((-12/$E$16)*(-13/$E$16)*(L392/$E$16)^-14 - (-6/$E$16)*(-7/$E$16)*(L392/$E$16)^-8)+(2/L392)*((-12/$E$16)*(L392/$E$16)^-13 - (-6/$E$16)*(L392/$E$16)^-7))</f>
        <v>-8.4302808802138299E-13</v>
      </c>
      <c r="N392" s="4">
        <f t="shared" ref="N392:N455" si="34">$E$12*-4*$F$16*(((-12/$E$16)*(-13/$E$16)*(-14/$E$16)*(L392/$E$16)^-15 - (-6/$E$16)*(-7/$E$16)*(-8/$E$16)*(L392/$E$16)^-9)+(2/$E$16)*((-12/$E$16)*(-14/$E$16)*(L392/$E$16)^-15 - (-6/$E$16)*(-8/$E$16)*(L392/$E$16)^-9))</f>
        <v>-6.5989191500582302E-13</v>
      </c>
    </row>
    <row r="393" spans="8:14" x14ac:dyDescent="0.4">
      <c r="H393" s="2">
        <f t="shared" si="30"/>
        <v>3.4527027027027031</v>
      </c>
      <c r="I393" s="3">
        <f t="shared" si="31"/>
        <v>-2.3596547243693107E-3</v>
      </c>
      <c r="J393" s="4">
        <f t="shared" si="32"/>
        <v>-2.816116565690816E-10</v>
      </c>
      <c r="K393">
        <v>387</v>
      </c>
      <c r="L393" s="2">
        <v>10.220000000000001</v>
      </c>
      <c r="M393" s="4">
        <f t="shared" si="33"/>
        <v>-8.2994559133092645E-13</v>
      </c>
      <c r="N393" s="4">
        <f t="shared" si="34"/>
        <v>-6.4839511538038602E-13</v>
      </c>
    </row>
    <row r="394" spans="8:14" x14ac:dyDescent="0.4">
      <c r="H394" s="2">
        <f t="shared" si="30"/>
        <v>3.4594594594594597</v>
      </c>
      <c r="I394" s="3">
        <f t="shared" si="31"/>
        <v>-2.3321532526162309E-3</v>
      </c>
      <c r="J394" s="4">
        <f t="shared" si="32"/>
        <v>-2.7724985531601306E-10</v>
      </c>
      <c r="K394">
        <v>388</v>
      </c>
      <c r="L394" s="2">
        <v>10.24</v>
      </c>
      <c r="M394" s="4">
        <f t="shared" si="33"/>
        <v>-8.1709080483398348E-13</v>
      </c>
      <c r="N394" s="4">
        <f t="shared" si="34"/>
        <v>-6.3712010525928549E-13</v>
      </c>
    </row>
    <row r="395" spans="8:14" x14ac:dyDescent="0.4">
      <c r="H395" s="2">
        <f t="shared" si="30"/>
        <v>3.4662162162162162</v>
      </c>
      <c r="I395" s="3">
        <f t="shared" si="31"/>
        <v>-2.3050248486232638E-3</v>
      </c>
      <c r="J395" s="4">
        <f t="shared" si="32"/>
        <v>-2.7296383002654765E-10</v>
      </c>
      <c r="K395">
        <v>389</v>
      </c>
      <c r="L395" s="2">
        <v>10.26</v>
      </c>
      <c r="M395" s="4">
        <f t="shared" si="33"/>
        <v>-8.0445933979925374E-13</v>
      </c>
      <c r="N395" s="4">
        <f t="shared" si="34"/>
        <v>-6.2606219691917794E-13</v>
      </c>
    </row>
    <row r="396" spans="8:14" x14ac:dyDescent="0.4">
      <c r="H396" s="2">
        <f t="shared" si="30"/>
        <v>3.4729729729729728</v>
      </c>
      <c r="I396" s="3">
        <f t="shared" si="31"/>
        <v>-2.2782637433588775E-3</v>
      </c>
      <c r="J396" s="4">
        <f t="shared" si="32"/>
        <v>-2.6875212299095591E-10</v>
      </c>
      <c r="K396">
        <v>390</v>
      </c>
      <c r="L396" s="2">
        <v>10.28</v>
      </c>
      <c r="M396" s="4">
        <f t="shared" si="33"/>
        <v>-7.9204690016961319E-13</v>
      </c>
      <c r="N396" s="4">
        <f t="shared" si="34"/>
        <v>-6.1521681021668571E-13</v>
      </c>
    </row>
    <row r="397" spans="8:14" x14ac:dyDescent="0.4">
      <c r="H397" s="2">
        <f t="shared" si="30"/>
        <v>3.4797297297297298</v>
      </c>
      <c r="I397" s="3">
        <f t="shared" si="31"/>
        <v>-2.2518642678714968E-3</v>
      </c>
      <c r="J397" s="4">
        <f t="shared" si="32"/>
        <v>-2.6461330722409554E-10</v>
      </c>
      <c r="K397">
        <v>391</v>
      </c>
      <c r="L397" s="2">
        <v>10.3</v>
      </c>
      <c r="M397" s="4">
        <f t="shared" si="33"/>
        <v>-7.7984928043722804E-13</v>
      </c>
      <c r="N397" s="4">
        <f t="shared" si="34"/>
        <v>-6.0457946992868111E-13</v>
      </c>
    </row>
    <row r="398" spans="8:14" x14ac:dyDescent="0.4">
      <c r="H398" s="2">
        <f t="shared" si="30"/>
        <v>3.4864864864864864</v>
      </c>
      <c r="I398" s="3">
        <f t="shared" si="31"/>
        <v>-2.2258208513665279E-3</v>
      </c>
      <c r="J398" s="4">
        <f t="shared" si="32"/>
        <v>-2.6054598576222077E-10</v>
      </c>
      <c r="K398">
        <v>392</v>
      </c>
      <c r="L398" s="2">
        <v>10.32</v>
      </c>
      <c r="M398" s="4">
        <f t="shared" si="33"/>
        <v>-7.6786236357116231E-13</v>
      </c>
      <c r="N398" s="4">
        <f t="shared" si="34"/>
        <v>-5.9414580316291566E-13</v>
      </c>
    </row>
    <row r="399" spans="8:14" x14ac:dyDescent="0.4">
      <c r="H399" s="2">
        <f t="shared" si="30"/>
        <v>3.4932432432432434</v>
      </c>
      <c r="I399" s="3">
        <f t="shared" si="31"/>
        <v>-2.2001280193238667E-3</v>
      </c>
      <c r="J399" s="4">
        <f t="shared" si="32"/>
        <v>-2.5654879097712855E-10</v>
      </c>
      <c r="K399">
        <v>393</v>
      </c>
      <c r="L399" s="2">
        <v>10.34</v>
      </c>
      <c r="M399" s="4">
        <f t="shared" si="33"/>
        <v>-7.5608211899607872E-13</v>
      </c>
      <c r="N399" s="4">
        <f t="shared" si="34"/>
        <v>-5.839115368370045E-13</v>
      </c>
    </row>
    <row r="400" spans="8:14" x14ac:dyDescent="0.4">
      <c r="H400" s="2">
        <f t="shared" si="30"/>
        <v>3.5</v>
      </c>
      <c r="I400" s="3">
        <f t="shared" si="31"/>
        <v>-2.1747803916549913E-3</v>
      </c>
      <c r="J400" s="4">
        <f t="shared" si="32"/>
        <v>-2.526203839071888E-10</v>
      </c>
      <c r="K400">
        <v>394</v>
      </c>
      <c r="L400" s="2">
        <v>10.36</v>
      </c>
      <c r="M400" s="4">
        <f t="shared" si="33"/>
        <v>-7.4450460062069872E-13</v>
      </c>
      <c r="N400" s="4">
        <f t="shared" si="34"/>
        <v>-5.7387249522386287E-13</v>
      </c>
    </row>
    <row r="401" spans="8:14" x14ac:dyDescent="0.4">
      <c r="H401" s="2">
        <f t="shared" si="30"/>
        <v>3.506756756756757</v>
      </c>
      <c r="I401" s="3">
        <f t="shared" si="31"/>
        <v>-2.1497726808987127E-3</v>
      </c>
      <c r="J401" s="4">
        <f t="shared" si="32"/>
        <v>-2.4875945360481016E-10</v>
      </c>
      <c r="K401">
        <v>395</v>
      </c>
      <c r="L401" s="2">
        <v>10.38</v>
      </c>
      <c r="M401" s="4">
        <f t="shared" si="33"/>
        <v>-7.3312594491470131E-13</v>
      </c>
      <c r="N401" s="4">
        <f t="shared" si="34"/>
        <v>-5.6402459756172195E-13</v>
      </c>
    </row>
    <row r="402" spans="8:14" x14ac:dyDescent="0.4">
      <c r="H402" s="2">
        <f t="shared" si="30"/>
        <v>3.5135135135135136</v>
      </c>
      <c r="I402" s="3">
        <f t="shared" si="31"/>
        <v>-2.125099690454723E-3</v>
      </c>
      <c r="J402" s="4">
        <f t="shared" si="32"/>
        <v>-2.4496471649991266E-10</v>
      </c>
      <c r="K402">
        <v>396</v>
      </c>
      <c r="L402" s="2">
        <v>10.4</v>
      </c>
      <c r="M402" s="4">
        <f t="shared" si="33"/>
        <v>-7.2194236903279551E-13</v>
      </c>
      <c r="N402" s="4">
        <f t="shared" si="34"/>
        <v>-5.5436385572692325E-13</v>
      </c>
    </row>
    <row r="403" spans="8:14" x14ac:dyDescent="0.4">
      <c r="H403" s="2">
        <f t="shared" si="30"/>
        <v>3.5202702702702702</v>
      </c>
      <c r="I403" s="3">
        <f t="shared" si="31"/>
        <v>-2.1007563128540487E-3</v>
      </c>
      <c r="J403" s="4">
        <f t="shared" si="32"/>
        <v>-2.4123491577898171E-10</v>
      </c>
      <c r="K403">
        <v>397</v>
      </c>
      <c r="L403" s="2">
        <v>10.42</v>
      </c>
      <c r="M403" s="4">
        <f t="shared" si="33"/>
        <v>-7.109501689847118E-13</v>
      </c>
      <c r="N403" s="4">
        <f t="shared" si="34"/>
        <v>-5.4488637196773222E-13</v>
      </c>
    </row>
    <row r="404" spans="8:14" x14ac:dyDescent="0.4">
      <c r="H404" s="2">
        <f t="shared" si="30"/>
        <v>3.5270270270270268</v>
      </c>
      <c r="I404" s="3">
        <f t="shared" si="31"/>
        <v>-2.0767375280656163E-3</v>
      </c>
      <c r="J404" s="4">
        <f t="shared" si="32"/>
        <v>-2.3756882077930413E-10</v>
      </c>
      <c r="K404">
        <v>398</v>
      </c>
      <c r="L404" s="2">
        <v>10.44</v>
      </c>
      <c r="M404" s="4">
        <f t="shared" si="33"/>
        <v>-7.001457178499401E-13</v>
      </c>
      <c r="N404" s="4">
        <f t="shared" si="34"/>
        <v>-5.3558833669748384E-13</v>
      </c>
    </row>
    <row r="405" spans="8:14" x14ac:dyDescent="0.4">
      <c r="H405" s="2">
        <f t="shared" si="30"/>
        <v>3.5337837837837842</v>
      </c>
      <c r="I405" s="3">
        <f t="shared" si="31"/>
        <v>-2.0530384018380685E-3</v>
      </c>
      <c r="J405" s="4">
        <f t="shared" si="32"/>
        <v>-2.339652263979784E-10</v>
      </c>
      <c r="K405">
        <v>399</v>
      </c>
      <c r="L405" s="2">
        <v>10.46</v>
      </c>
      <c r="M405" s="4">
        <f t="shared" si="33"/>
        <v>-6.8952546403600573E-13</v>
      </c>
      <c r="N405" s="4">
        <f t="shared" si="34"/>
        <v>-5.2646602634539029E-13</v>
      </c>
    </row>
    <row r="406" spans="8:14" x14ac:dyDescent="0.4">
      <c r="H406" s="2">
        <f t="shared" si="30"/>
        <v>3.5405405405405408</v>
      </c>
      <c r="I406" s="3">
        <f t="shared" si="31"/>
        <v>-2.0296540840760696E-3</v>
      </c>
      <c r="J406" s="4">
        <f t="shared" si="32"/>
        <v>-2.3042295251532431E-10</v>
      </c>
      <c r="K406">
        <v>400</v>
      </c>
      <c r="L406" s="2">
        <v>10.48</v>
      </c>
      <c r="M406" s="4">
        <f t="shared" si="33"/>
        <v>-6.7908592957918438E-13</v>
      </c>
      <c r="N406" s="4">
        <f t="shared" si="34"/>
        <v>-5.1751580126342761E-13</v>
      </c>
    </row>
    <row r="407" spans="8:14" x14ac:dyDescent="0.4">
      <c r="H407" s="2">
        <f t="shared" si="30"/>
        <v>3.5472972972972974</v>
      </c>
      <c r="I407" s="3">
        <f t="shared" si="31"/>
        <v>-2.0065798072502767E-3</v>
      </c>
      <c r="J407" s="4">
        <f t="shared" si="32"/>
        <v>-2.2694084343230537E-10</v>
      </c>
      <c r="K407">
        <v>401</v>
      </c>
      <c r="L407" s="2">
        <v>10.5</v>
      </c>
      <c r="M407" s="4">
        <f t="shared" si="33"/>
        <v>-6.6882370848651451E-13</v>
      </c>
      <c r="N407" s="4">
        <f t="shared" si="34"/>
        <v>-5.0873410368772681E-13</v>
      </c>
    </row>
    <row r="408" spans="8:14" x14ac:dyDescent="0.4">
      <c r="H408" s="2">
        <f t="shared" si="30"/>
        <v>3.5540540540540539</v>
      </c>
      <c r="I408" s="3">
        <f t="shared" si="31"/>
        <v>-1.9838108848402726E-3</v>
      </c>
      <c r="J408" s="4">
        <f t="shared" si="32"/>
        <v>-2.235177673216092E-10</v>
      </c>
      <c r="K408">
        <v>402</v>
      </c>
      <c r="L408" s="2">
        <v>10.52</v>
      </c>
      <c r="M408" s="4">
        <f t="shared" si="33"/>
        <v>-6.5873546511806005E-13</v>
      </c>
      <c r="N408" s="4">
        <f t="shared" si="34"/>
        <v>-5.0011745575297405E-13</v>
      </c>
    </row>
    <row r="409" spans="8:14" x14ac:dyDescent="0.4">
      <c r="H409" s="2">
        <f t="shared" si="30"/>
        <v>3.5608108108108105</v>
      </c>
      <c r="I409" s="3">
        <f t="shared" si="31"/>
        <v>-1.9613427098096724E-3</v>
      </c>
      <c r="J409" s="4">
        <f t="shared" si="32"/>
        <v>-2.2015261569202649E-10</v>
      </c>
      <c r="K409">
        <v>403</v>
      </c>
      <c r="L409" s="2">
        <v>10.54</v>
      </c>
      <c r="M409" s="4">
        <f t="shared" si="33"/>
        <v>-6.4881793260836746E-13</v>
      </c>
      <c r="N409" s="4">
        <f t="shared" si="34"/>
        <v>-4.9166245755835058E-13</v>
      </c>
    </row>
    <row r="410" spans="8:14" x14ac:dyDescent="0.4">
      <c r="H410" s="2">
        <f t="shared" si="30"/>
        <v>3.567567567567568</v>
      </c>
      <c r="I410" s="3">
        <f t="shared" si="31"/>
        <v>-1.9391707531127009E-3</v>
      </c>
      <c r="J410" s="4">
        <f t="shared" si="32"/>
        <v>-2.1684430286578142E-10</v>
      </c>
      <c r="K410">
        <v>404</v>
      </c>
      <c r="L410" s="2">
        <v>10.56</v>
      </c>
      <c r="M410" s="4">
        <f t="shared" si="33"/>
        <v>-6.3906791132609109E-13</v>
      </c>
      <c r="N410" s="4">
        <f t="shared" si="34"/>
        <v>-4.8336578528358326E-13</v>
      </c>
    </row>
    <row r="411" spans="8:14" x14ac:dyDescent="0.4">
      <c r="H411" s="2">
        <f t="shared" si="30"/>
        <v>3.5743243243243246</v>
      </c>
      <c r="I411" s="3">
        <f t="shared" si="31"/>
        <v>-1.917290562231547E-3</v>
      </c>
      <c r="J411" s="4">
        <f t="shared" si="32"/>
        <v>-2.1359176546848616E-10</v>
      </c>
      <c r="K411">
        <v>405</v>
      </c>
      <c r="L411" s="2">
        <v>10.58</v>
      </c>
      <c r="M411" s="4">
        <f t="shared" si="33"/>
        <v>-6.2948226737082401E-13</v>
      </c>
      <c r="N411" s="4">
        <f t="shared" si="34"/>
        <v>-4.7522418935373645E-13</v>
      </c>
    </row>
    <row r="412" spans="8:14" x14ac:dyDescent="0.4">
      <c r="H412" s="2">
        <f t="shared" si="30"/>
        <v>3.5810810810810811</v>
      </c>
      <c r="I412" s="3">
        <f t="shared" si="31"/>
        <v>-1.8956977597437679E-3</v>
      </c>
      <c r="J412" s="4">
        <f t="shared" si="32"/>
        <v>-2.1039396193138189E-10</v>
      </c>
      <c r="K412">
        <v>406</v>
      </c>
      <c r="L412" s="2">
        <v>10.6</v>
      </c>
      <c r="M412" s="4">
        <f t="shared" si="33"/>
        <v>-6.2005793110613863E-13</v>
      </c>
      <c r="N412" s="4">
        <f t="shared" si="34"/>
        <v>-4.6723449265138913E-13</v>
      </c>
    </row>
    <row r="413" spans="8:14" x14ac:dyDescent="0.4">
      <c r="H413" s="2">
        <f t="shared" si="30"/>
        <v>3.5878378378378377</v>
      </c>
      <c r="I413" s="3">
        <f t="shared" si="31"/>
        <v>-1.8743880419191117E-3</v>
      </c>
      <c r="J413" s="4">
        <f t="shared" si="32"/>
        <v>-2.0724987200555973E-10</v>
      </c>
      <c r="K413">
        <v>407</v>
      </c>
      <c r="L413" s="2">
        <v>10.62</v>
      </c>
      <c r="M413" s="4">
        <f t="shared" si="33"/>
        <v>-6.1079189572793339E-13</v>
      </c>
      <c r="N413" s="4">
        <f t="shared" si="34"/>
        <v>-4.5939358877490734E-13</v>
      </c>
    </row>
    <row r="414" spans="8:14" x14ac:dyDescent="0.4">
      <c r="H414" s="2">
        <f t="shared" si="30"/>
        <v>3.5945945945945947</v>
      </c>
      <c r="I414" s="3">
        <f t="shared" si="31"/>
        <v>-1.8533571773450839E-3</v>
      </c>
      <c r="J414" s="4">
        <f t="shared" si="32"/>
        <v>-2.0415849628784622E-10</v>
      </c>
      <c r="K414">
        <v>408</v>
      </c>
      <c r="L414" s="2">
        <v>10.64</v>
      </c>
      <c r="M414" s="4">
        <f t="shared" si="33"/>
        <v>-6.0168121586715704E-13</v>
      </c>
      <c r="N414" s="4">
        <f t="shared" si="34"/>
        <v>-4.5169844034154427E-13</v>
      </c>
    </row>
    <row r="415" spans="8:14" x14ac:dyDescent="0.4">
      <c r="H415" s="2">
        <f t="shared" si="30"/>
        <v>3.6013513513513513</v>
      </c>
      <c r="I415" s="3">
        <f t="shared" si="31"/>
        <v>-1.8326010055806259E-3</v>
      </c>
      <c r="J415" s="4">
        <f t="shared" si="32"/>
        <v>-2.0111885575805945E-10</v>
      </c>
      <c r="K415">
        <v>409</v>
      </c>
      <c r="L415" s="2">
        <v>10.66</v>
      </c>
      <c r="M415" s="4">
        <f t="shared" si="33"/>
        <v>-5.927230062260427E-13</v>
      </c>
      <c r="N415" s="4">
        <f t="shared" si="34"/>
        <v>-4.4414607733414116E-13</v>
      </c>
    </row>
    <row r="416" spans="8:14" x14ac:dyDescent="0.4">
      <c r="H416" s="2">
        <f t="shared" si="30"/>
        <v>3.6081081081081079</v>
      </c>
      <c r="I416" s="3">
        <f t="shared" si="31"/>
        <v>-1.8121154358372515E-3</v>
      </c>
      <c r="J416" s="4">
        <f t="shared" si="32"/>
        <v>-1.9812999132733405E-10</v>
      </c>
      <c r="K416">
        <v>410</v>
      </c>
      <c r="L416" s="2">
        <v>10.68</v>
      </c>
      <c r="M416" s="4">
        <f t="shared" si="33"/>
        <v>-5.8391444024696414E-13</v>
      </c>
      <c r="N416" s="4">
        <f t="shared" si="34"/>
        <v>-4.3673359549022741E-13</v>
      </c>
    </row>
    <row r="417" spans="8:14" x14ac:dyDescent="0.4">
      <c r="H417" s="2">
        <f t="shared" si="30"/>
        <v>3.6148648648648645</v>
      </c>
      <c r="I417" s="3">
        <f t="shared" si="31"/>
        <v>-1.7918964456870882E-3</v>
      </c>
      <c r="J417" s="4">
        <f t="shared" si="32"/>
        <v>-1.9519096339724459E-10</v>
      </c>
      <c r="K417">
        <v>411</v>
      </c>
      <c r="L417" s="2">
        <v>10.7</v>
      </c>
      <c r="M417" s="4">
        <f t="shared" si="33"/>
        <v>-5.7525274881311595E-13</v>
      </c>
      <c r="N417" s="4">
        <f t="shared" si="34"/>
        <v>-4.2945815473238345E-13</v>
      </c>
    </row>
    <row r="418" spans="8:14" x14ac:dyDescent="0.4">
      <c r="H418" s="2">
        <f t="shared" si="30"/>
        <v>3.6216216216216219</v>
      </c>
      <c r="I418" s="3">
        <f t="shared" si="31"/>
        <v>-1.7719400797971648E-3</v>
      </c>
      <c r="J418" s="4">
        <f t="shared" si="32"/>
        <v>-1.923008514294379E-10</v>
      </c>
      <c r="K418">
        <v>412</v>
      </c>
      <c r="L418" s="2">
        <v>10.72</v>
      </c>
      <c r="M418" s="4">
        <f t="shared" si="33"/>
        <v>-5.6673521898016496E-13</v>
      </c>
      <c r="N418" s="4">
        <f t="shared" si="34"/>
        <v>-4.2231697763871583E-13</v>
      </c>
    </row>
    <row r="419" spans="8:14" x14ac:dyDescent="0.4">
      <c r="H419" s="2">
        <f t="shared" si="30"/>
        <v>3.6283783783783785</v>
      </c>
      <c r="I419" s="3">
        <f t="shared" si="31"/>
        <v>-1.7522424486894276E-3</v>
      </c>
      <c r="J419" s="4">
        <f t="shared" si="32"/>
        <v>-1.8945875352551879E-10</v>
      </c>
      <c r="K419">
        <v>413</v>
      </c>
      <c r="L419" s="2">
        <v>10.74</v>
      </c>
      <c r="M419" s="4">
        <f t="shared" si="33"/>
        <v>-5.583591927381194E-13</v>
      </c>
      <c r="N419" s="4">
        <f t="shared" si="34"/>
        <v>-4.1530734795238231E-13</v>
      </c>
    </row>
    <row r="420" spans="8:14" x14ac:dyDescent="0.4">
      <c r="H420" s="2">
        <f t="shared" si="30"/>
        <v>3.6351351351351351</v>
      </c>
      <c r="I420" s="3">
        <f t="shared" si="31"/>
        <v>-1.7327997275258453E-3</v>
      </c>
      <c r="J420" s="4">
        <f t="shared" si="32"/>
        <v>-1.8666378601691329E-10</v>
      </c>
      <c r="K420">
        <v>414</v>
      </c>
      <c r="L420" s="2">
        <v>10.76</v>
      </c>
      <c r="M420" s="4">
        <f t="shared" si="33"/>
        <v>-5.5012206580260398E-13</v>
      </c>
      <c r="N420" s="4">
        <f t="shared" si="34"/>
        <v>-4.0842660912907267E-13</v>
      </c>
    </row>
    <row r="421" spans="8:14" x14ac:dyDescent="0.4">
      <c r="H421" s="2">
        <f t="shared" si="30"/>
        <v>3.6418918918918917</v>
      </c>
      <c r="I421" s="3">
        <f t="shared" si="31"/>
        <v>-1.7136081549181232E-3</v>
      </c>
      <c r="J421" s="4">
        <f t="shared" si="32"/>
        <v>-1.8391508306447003E-10</v>
      </c>
      <c r="K421">
        <v>415</v>
      </c>
      <c r="L421" s="2">
        <v>10.78</v>
      </c>
      <c r="M421" s="4">
        <f t="shared" si="33"/>
        <v>-5.4202128643483309E-13</v>
      </c>
      <c r="N421" s="4">
        <f t="shared" si="34"/>
        <v>-4.0167216292144891E-13</v>
      </c>
    </row>
    <row r="422" spans="8:14" x14ac:dyDescent="0.4">
      <c r="H422" s="2">
        <f t="shared" si="30"/>
        <v>3.6486486486486491</v>
      </c>
      <c r="I422" s="3">
        <f t="shared" si="31"/>
        <v>-1.694664031761434E-3</v>
      </c>
      <c r="J422" s="4">
        <f t="shared" si="32"/>
        <v>-1.8121179626754101E-10</v>
      </c>
      <c r="K422">
        <v>416</v>
      </c>
      <c r="L422" s="2">
        <v>10.8</v>
      </c>
      <c r="M422" s="4">
        <f t="shared" si="33"/>
        <v>-5.340543542895227E-13</v>
      </c>
      <c r="N422" s="4">
        <f t="shared" si="34"/>
        <v>-3.9504146799952114E-13</v>
      </c>
    </row>
    <row r="423" spans="8:14" x14ac:dyDescent="0.4">
      <c r="H423" s="2">
        <f t="shared" si="30"/>
        <v>3.6554054054054057</v>
      </c>
      <c r="I423" s="3">
        <f t="shared" si="31"/>
        <v>-1.6759637200916726E-3</v>
      </c>
      <c r="J423" s="4">
        <f t="shared" si="32"/>
        <v>-1.7855309428230946E-10</v>
      </c>
      <c r="K423">
        <v>417</v>
      </c>
      <c r="L423" s="2">
        <v>10.82</v>
      </c>
      <c r="M423" s="4">
        <f t="shared" si="33"/>
        <v>-5.2621881929005289E-13</v>
      </c>
      <c r="N423" s="4">
        <f t="shared" si="34"/>
        <v>-3.8853203860600245E-13</v>
      </c>
    </row>
    <row r="424" spans="8:14" x14ac:dyDescent="0.4">
      <c r="H424" s="2">
        <f t="shared" si="30"/>
        <v>3.6621621621621623</v>
      </c>
      <c r="I424" s="3">
        <f t="shared" si="31"/>
        <v>-1.6575036419656764E-3</v>
      </c>
      <c r="J424" s="4">
        <f t="shared" si="32"/>
        <v>-1.7593816244912193E-10</v>
      </c>
      <c r="K424">
        <v>418</v>
      </c>
      <c r="L424" s="2">
        <v>10.84</v>
      </c>
      <c r="M424" s="4">
        <f t="shared" si="33"/>
        <v>-5.1851228053016847E-13</v>
      </c>
      <c r="N424" s="4">
        <f t="shared" si="34"/>
        <v>-3.8214144324568186E-13</v>
      </c>
    </row>
    <row r="425" spans="8:14" x14ac:dyDescent="0.4">
      <c r="H425" s="2">
        <f t="shared" si="30"/>
        <v>3.6689189189189189</v>
      </c>
      <c r="I425" s="3">
        <f t="shared" si="31"/>
        <v>-1.639280278363962E-3</v>
      </c>
      <c r="J425" s="4">
        <f t="shared" si="32"/>
        <v>-1.7336620242860649E-10</v>
      </c>
      <c r="K425">
        <v>419</v>
      </c>
      <c r="L425" s="2">
        <v>10.86</v>
      </c>
      <c r="M425" s="4">
        <f t="shared" si="33"/>
        <v>-5.1093238520157233E-13</v>
      </c>
      <c r="N425" s="4">
        <f t="shared" si="34"/>
        <v>-3.7586730340792061E-13</v>
      </c>
    </row>
    <row r="426" spans="8:14" x14ac:dyDescent="0.4">
      <c r="H426" s="2">
        <f t="shared" si="30"/>
        <v>3.6756756756756759</v>
      </c>
      <c r="I426" s="3">
        <f t="shared" si="31"/>
        <v>-1.6212901681154415E-3</v>
      </c>
      <c r="J426" s="4">
        <f t="shared" si="32"/>
        <v>-1.7083643184634762E-10</v>
      </c>
      <c r="K426">
        <v>420</v>
      </c>
      <c r="L426" s="2">
        <v>10.88</v>
      </c>
      <c r="M426" s="4">
        <f t="shared" si="33"/>
        <v>-5.0347682754673722E-13</v>
      </c>
      <c r="N426" s="4">
        <f t="shared" si="34"/>
        <v>-3.6970729232136225E-13</v>
      </c>
    </row>
    <row r="427" spans="8:14" x14ac:dyDescent="0.4">
      <c r="H427" s="2">
        <f t="shared" si="30"/>
        <v>3.6824324324324325</v>
      </c>
      <c r="I427" s="3">
        <f t="shared" si="31"/>
        <v>-1.6035299068436759E-3</v>
      </c>
      <c r="J427" s="4">
        <f t="shared" si="32"/>
        <v>-1.6834808394590725E-10</v>
      </c>
      <c r="K427">
        <v>421</v>
      </c>
      <c r="L427" s="2">
        <v>10.9</v>
      </c>
      <c r="M427" s="4">
        <f t="shared" si="33"/>
        <v>-4.9614334783631388E-13</v>
      </c>
      <c r="N427" s="4">
        <f t="shared" si="34"/>
        <v>-3.636591337400021E-13</v>
      </c>
    </row>
    <row r="428" spans="8:14" x14ac:dyDescent="0.4">
      <c r="H428" s="2">
        <f t="shared" si="30"/>
        <v>3.689189189189189</v>
      </c>
      <c r="I428" s="3">
        <f t="shared" si="31"/>
        <v>-1.5859961459341574E-3</v>
      </c>
      <c r="J428" s="4">
        <f t="shared" si="32"/>
        <v>-1.6590040724997724E-10</v>
      </c>
      <c r="K428">
        <v>422</v>
      </c>
      <c r="L428" s="2">
        <v>10.92</v>
      </c>
      <c r="M428" s="4">
        <f t="shared" si="33"/>
        <v>-4.8892973137050459E-13</v>
      </c>
      <c r="N428" s="4">
        <f t="shared" si="34"/>
        <v>-3.5772060075976964E-13</v>
      </c>
    </row>
    <row r="429" spans="8:14" x14ac:dyDescent="0.4">
      <c r="H429" s="2">
        <f t="shared" si="30"/>
        <v>3.6959459459459456</v>
      </c>
      <c r="I429" s="3">
        <f t="shared" si="31"/>
        <v>-1.5686855915222019E-3</v>
      </c>
      <c r="J429" s="4">
        <f t="shared" si="32"/>
        <v>-1.6349266522946404E-10</v>
      </c>
      <c r="K429">
        <v>423</v>
      </c>
      <c r="L429" s="2">
        <v>10.94</v>
      </c>
      <c r="M429" s="4">
        <f t="shared" si="33"/>
        <v>-4.818338075038129E-13</v>
      </c>
      <c r="N429" s="4">
        <f t="shared" si="34"/>
        <v>-3.5188951466480941E-13</v>
      </c>
    </row>
    <row r="430" spans="8:14" x14ac:dyDescent="0.4">
      <c r="H430" s="2">
        <f t="shared" si="30"/>
        <v>3.7027027027027031</v>
      </c>
      <c r="I430" s="3">
        <f t="shared" si="31"/>
        <v>-1.5515950035009812E-3</v>
      </c>
      <c r="J430" s="4">
        <f t="shared" si="32"/>
        <v>-1.6112413598030281E-10</v>
      </c>
      <c r="K430">
        <v>424</v>
      </c>
      <c r="L430" s="2">
        <v>10.96</v>
      </c>
      <c r="M430" s="4">
        <f t="shared" si="33"/>
        <v>-4.748534486925735E-13</v>
      </c>
      <c r="N430" s="4">
        <f t="shared" si="34"/>
        <v>-3.4616374380266829E-13</v>
      </c>
    </row>
    <row r="431" spans="8:14" x14ac:dyDescent="0.4">
      <c r="H431" s="2">
        <f t="shared" si="30"/>
        <v>3.7094594594594597</v>
      </c>
      <c r="I431" s="3">
        <f t="shared" si="31"/>
        <v>-1.5347211945492762E-3</v>
      </c>
      <c r="J431" s="4">
        <f t="shared" si="32"/>
        <v>-1.5879411190781077E-10</v>
      </c>
      <c r="K431">
        <v>425</v>
      </c>
      <c r="L431" s="2">
        <v>10.98</v>
      </c>
      <c r="M431" s="4">
        <f t="shared" si="33"/>
        <v>-4.6798656956470146E-13</v>
      </c>
      <c r="N431" s="4">
        <f t="shared" si="34"/>
        <v>-3.4054120248761601E-13</v>
      </c>
    </row>
    <row r="432" spans="8:14" x14ac:dyDescent="0.4">
      <c r="H432" s="2">
        <f t="shared" si="30"/>
        <v>3.7162162162162162</v>
      </c>
      <c r="I432" s="3">
        <f t="shared" si="31"/>
        <v>-1.5180610291784925E-3</v>
      </c>
      <c r="J432" s="4">
        <f t="shared" si="32"/>
        <v>-1.5650189941838598E-10</v>
      </c>
      <c r="K432">
        <v>426</v>
      </c>
      <c r="L432" s="2">
        <v>11</v>
      </c>
      <c r="M432" s="4">
        <f t="shared" si="33"/>
        <v>-4.6123112601108874E-13</v>
      </c>
      <c r="N432" s="4">
        <f t="shared" si="34"/>
        <v>-3.3501984993134551E-13</v>
      </c>
    </row>
    <row r="433" spans="8:14" x14ac:dyDescent="0.4">
      <c r="H433" s="2">
        <f t="shared" si="30"/>
        <v>3.7229729729729728</v>
      </c>
      <c r="I433" s="3">
        <f t="shared" si="31"/>
        <v>-1.5016114227985732E-3</v>
      </c>
      <c r="J433" s="4">
        <f t="shared" si="32"/>
        <v>-1.5424681861837603E-10</v>
      </c>
      <c r="K433">
        <v>427</v>
      </c>
      <c r="L433" s="2">
        <v>11.02</v>
      </c>
      <c r="M433" s="4">
        <f t="shared" si="33"/>
        <v>-4.5458511429813196E-13</v>
      </c>
      <c r="N433" s="4">
        <f t="shared" si="34"/>
        <v>-3.2959768920033382E-13</v>
      </c>
    </row>
    <row r="434" spans="8:14" x14ac:dyDescent="0.4">
      <c r="H434" s="2">
        <f t="shared" si="30"/>
        <v>3.7297297297297294</v>
      </c>
      <c r="I434" s="3">
        <f t="shared" si="31"/>
        <v>-1.4853693408023536E-3</v>
      </c>
      <c r="J434" s="4">
        <f t="shared" si="32"/>
        <v>-1.520282030199307E-10</v>
      </c>
      <c r="K434">
        <v>428</v>
      </c>
      <c r="L434" s="2">
        <v>11.04</v>
      </c>
      <c r="M434" s="4">
        <f t="shared" si="33"/>
        <v>-4.4804657020084231E-13</v>
      </c>
      <c r="N434" s="4">
        <f t="shared" si="34"/>
        <v>-3.2427276619914819E-13</v>
      </c>
    </row>
    <row r="435" spans="8:14" x14ac:dyDescent="0.4">
      <c r="H435" s="2">
        <f t="shared" si="30"/>
        <v>3.7364864864864868</v>
      </c>
      <c r="I435" s="3">
        <f t="shared" si="31"/>
        <v>-1.4693317976679941E-3</v>
      </c>
      <c r="J435" s="4">
        <f t="shared" si="32"/>
        <v>-1.498453992536702E-10</v>
      </c>
      <c r="K435">
        <v>429</v>
      </c>
      <c r="L435" s="2">
        <v>11.06</v>
      </c>
      <c r="M435" s="4">
        <f t="shared" si="33"/>
        <v>-4.4161356815604228E-13</v>
      </c>
      <c r="N435" s="4">
        <f t="shared" si="34"/>
        <v>-3.1904316867901341E-13</v>
      </c>
    </row>
    <row r="436" spans="8:14" x14ac:dyDescent="0.4">
      <c r="H436" s="2">
        <f t="shared" si="30"/>
        <v>3.7432432432432434</v>
      </c>
      <c r="I436" s="3">
        <f t="shared" si="31"/>
        <v>-1.4534958560790908E-3</v>
      </c>
      <c r="J436" s="4">
        <f t="shared" si="32"/>
        <v>-1.4769776678799702E-10</v>
      </c>
      <c r="K436">
        <v>430</v>
      </c>
      <c r="L436" s="2">
        <v>11.08</v>
      </c>
      <c r="M436" s="4">
        <f t="shared" si="33"/>
        <v>-4.3528422043514139E-13</v>
      </c>
      <c r="N436" s="4">
        <f t="shared" si="34"/>
        <v>-3.1390702527097059E-13</v>
      </c>
    </row>
    <row r="437" spans="8:14" x14ac:dyDescent="0.4">
      <c r="H437" s="2">
        <f t="shared" si="30"/>
        <v>3.75</v>
      </c>
      <c r="I437" s="3">
        <f t="shared" si="31"/>
        <v>-1.4378586260620765E-3</v>
      </c>
      <c r="J437" s="4">
        <f t="shared" si="32"/>
        <v>-1.4558467765488647E-10</v>
      </c>
      <c r="K437">
        <v>431</v>
      </c>
      <c r="L437" s="2">
        <v>11.1</v>
      </c>
      <c r="M437" s="4">
        <f t="shared" si="33"/>
        <v>-4.2905667633600649E-13</v>
      </c>
      <c r="N437" s="4">
        <f t="shared" si="34"/>
        <v>-3.0886250454297492E-13</v>
      </c>
    </row>
    <row r="438" spans="8:14" x14ac:dyDescent="0.4">
      <c r="H438" s="2">
        <f t="shared" si="30"/>
        <v>3.7567567567567566</v>
      </c>
      <c r="I438" s="3">
        <f t="shared" si="31"/>
        <v>-1.4224172641405612E-3</v>
      </c>
      <c r="J438" s="4">
        <f t="shared" si="32"/>
        <v>-1.435055161819977E-10</v>
      </c>
      <c r="K438">
        <v>432</v>
      </c>
      <c r="L438" s="2">
        <v>11.12</v>
      </c>
      <c r="M438" s="4">
        <f t="shared" si="33"/>
        <v>-4.2292912139345799E-13</v>
      </c>
      <c r="N438" s="4">
        <f t="shared" si="34"/>
        <v>-3.0390781408030651E-13</v>
      </c>
    </row>
    <row r="439" spans="8:14" x14ac:dyDescent="0.4">
      <c r="H439" s="2">
        <f t="shared" si="30"/>
        <v>3.7635135135135136</v>
      </c>
      <c r="I439" s="3">
        <f t="shared" si="31"/>
        <v>-1.4071689725062408E-3</v>
      </c>
      <c r="J439" s="4">
        <f t="shared" si="32"/>
        <v>-1.4145967873094779E-10</v>
      </c>
      <c r="K439">
        <v>433</v>
      </c>
      <c r="L439" s="2">
        <v>11.14</v>
      </c>
      <c r="M439" s="4">
        <f t="shared" si="33"/>
        <v>-4.1689977660793045E-13</v>
      </c>
      <c r="N439" s="4">
        <f t="shared" si="34"/>
        <v>-2.990411995886763E-13</v>
      </c>
    </row>
    <row r="440" spans="8:14" x14ac:dyDescent="0.4">
      <c r="H440" s="2">
        <f t="shared" si="30"/>
        <v>3.7702702702702702</v>
      </c>
      <c r="I440" s="3">
        <f t="shared" si="31"/>
        <v>-1.3921109982060185E-3</v>
      </c>
      <c r="J440" s="4">
        <f t="shared" si="32"/>
        <v>-1.3944657344159701E-10</v>
      </c>
      <c r="K440">
        <v>434</v>
      </c>
      <c r="L440" s="2">
        <v>11.16</v>
      </c>
      <c r="M440" s="4">
        <f t="shared" si="33"/>
        <v>-4.1096689769184832E-13</v>
      </c>
      <c r="N440" s="4">
        <f t="shared" si="34"/>
        <v>-2.942609440194308E-13</v>
      </c>
    </row>
    <row r="441" spans="8:14" x14ac:dyDescent="0.4">
      <c r="H441" s="2">
        <f t="shared" si="30"/>
        <v>3.7770270270270272</v>
      </c>
      <c r="I441" s="3">
        <f t="shared" si="31"/>
        <v>-1.3772406323449985E-3</v>
      </c>
      <c r="J441" s="4">
        <f t="shared" si="32"/>
        <v>-1.374656199821969E-10</v>
      </c>
      <c r="K441">
        <v>435</v>
      </c>
      <c r="L441" s="2">
        <v>11.18</v>
      </c>
      <c r="M441" s="4">
        <f t="shared" si="33"/>
        <v>-4.0512877433328072E-13</v>
      </c>
      <c r="N441" s="4">
        <f t="shared" si="34"/>
        <v>-2.8956536671627564E-13</v>
      </c>
    </row>
    <row r="442" spans="8:14" x14ac:dyDescent="0.4">
      <c r="H442" s="2">
        <f t="shared" si="30"/>
        <v>3.7837837837837838</v>
      </c>
      <c r="I442" s="3">
        <f t="shared" si="31"/>
        <v>-1.3625552093050135E-3</v>
      </c>
      <c r="J442" s="4">
        <f t="shared" si="32"/>
        <v>-1.355162493052583E-10</v>
      </c>
      <c r="K442">
        <v>436</v>
      </c>
      <c r="L442" s="2">
        <v>11.2</v>
      </c>
      <c r="M442" s="4">
        <f t="shared" si="33"/>
        <v>-3.9938372947645292E-13</v>
      </c>
      <c r="N442" s="4">
        <f t="shared" si="34"/>
        <v>-2.8495282258295485E-13</v>
      </c>
    </row>
    <row r="443" spans="8:14" x14ac:dyDescent="0.4">
      <c r="H443" s="2">
        <f t="shared" si="30"/>
        <v>3.7905405405405408</v>
      </c>
      <c r="I443" s="3">
        <f t="shared" si="31"/>
        <v>-1.3480521059783552E-3</v>
      </c>
      <c r="J443" s="4">
        <f t="shared" si="32"/>
        <v>-1.3359790340899702E-10</v>
      </c>
      <c r="K443">
        <v>437</v>
      </c>
      <c r="L443" s="2">
        <v>11.22</v>
      </c>
      <c r="M443" s="4">
        <f t="shared" si="33"/>
        <v>-3.9373011861869613E-13</v>
      </c>
      <c r="N443" s="4">
        <f t="shared" si="34"/>
        <v>-2.804217012713352E-13</v>
      </c>
    </row>
    <row r="444" spans="8:14" x14ac:dyDescent="0.4">
      <c r="H444" s="2">
        <f t="shared" si="30"/>
        <v>3.7972972972972974</v>
      </c>
      <c r="I444" s="3">
        <f t="shared" si="31"/>
        <v>-1.3337287410163958E-3</v>
      </c>
      <c r="J444" s="4">
        <f t="shared" si="32"/>
        <v>-1.3171003510422347E-10</v>
      </c>
      <c r="K444">
        <v>438</v>
      </c>
      <c r="L444" s="2">
        <v>11.24</v>
      </c>
      <c r="M444" s="4">
        <f t="shared" si="33"/>
        <v>-3.8816632912344194E-13</v>
      </c>
      <c r="N444" s="4">
        <f t="shared" si="34"/>
        <v>-2.7597042638936674E-13</v>
      </c>
    </row>
    <row r="445" spans="8:14" x14ac:dyDescent="0.4">
      <c r="H445" s="2">
        <f t="shared" si="30"/>
        <v>3.8040540540540539</v>
      </c>
      <c r="I445" s="3">
        <f t="shared" si="31"/>
        <v>-1.3195825740927624E-3</v>
      </c>
      <c r="J445" s="4">
        <f t="shared" si="32"/>
        <v>-1.2985210778653888E-10</v>
      </c>
      <c r="K445">
        <v>439</v>
      </c>
      <c r="L445" s="2">
        <v>11.26</v>
      </c>
      <c r="M445" s="4">
        <f t="shared" si="33"/>
        <v>-3.8269077954885481E-13</v>
      </c>
      <c r="N445" s="4">
        <f t="shared" si="34"/>
        <v>-2.7159745472839331E-13</v>
      </c>
    </row>
    <row r="446" spans="8:14" x14ac:dyDescent="0.4">
      <c r="H446" s="2">
        <f t="shared" si="30"/>
        <v>3.8108108108108105</v>
      </c>
      <c r="I446" s="3">
        <f t="shared" si="31"/>
        <v>-1.3056111051807907E-3</v>
      </c>
      <c r="J446" s="4">
        <f t="shared" si="32"/>
        <v>-1.2802359521371323E-10</v>
      </c>
      <c r="K446">
        <v>440</v>
      </c>
      <c r="L446" s="2">
        <v>11.28</v>
      </c>
      <c r="M446" s="4">
        <f t="shared" si="33"/>
        <v>-3.7730191899173668E-13</v>
      </c>
      <c r="N446" s="4">
        <f t="shared" si="34"/>
        <v>-2.6730127550931996E-13</v>
      </c>
    </row>
    <row r="447" spans="8:14" x14ac:dyDescent="0.4">
      <c r="H447" s="2">
        <f t="shared" si="30"/>
        <v>3.817567567567568</v>
      </c>
      <c r="I447" s="3">
        <f t="shared" si="31"/>
        <v>-1.2918118738449265E-3</v>
      </c>
      <c r="J447" s="4">
        <f t="shared" si="32"/>
        <v>-1.2622398128811478E-10</v>
      </c>
      <c r="K447">
        <v>441</v>
      </c>
      <c r="L447" s="2">
        <v>11.3</v>
      </c>
      <c r="M447" s="4">
        <f t="shared" si="33"/>
        <v>-3.719982264463189E-13</v>
      </c>
      <c r="N447" s="4">
        <f t="shared" si="34"/>
        <v>-2.6308040964713577E-13</v>
      </c>
    </row>
    <row r="448" spans="8:14" x14ac:dyDescent="0.4">
      <c r="H448" s="2">
        <f t="shared" si="30"/>
        <v>3.8243243243243246</v>
      </c>
      <c r="I448" s="3">
        <f t="shared" si="31"/>
        <v>-1.2781824585458062E-3</v>
      </c>
      <c r="J448" s="4">
        <f t="shared" si="32"/>
        <v>-1.2445275984407148E-10</v>
      </c>
      <c r="K448">
        <v>442</v>
      </c>
      <c r="L448" s="2">
        <v>11.32</v>
      </c>
      <c r="M448" s="4">
        <f t="shared" si="33"/>
        <v>-3.6677821017758921E-13</v>
      </c>
      <c r="N448" s="4">
        <f t="shared" si="34"/>
        <v>-2.5893340903332552E-13</v>
      </c>
    </row>
    <row r="449" spans="8:14" x14ac:dyDescent="0.4">
      <c r="H449" s="2">
        <f t="shared" si="30"/>
        <v>3.8310810810810811</v>
      </c>
      <c r="I449" s="3">
        <f t="shared" si="31"/>
        <v>-1.264720475958706E-3</v>
      </c>
      <c r="J449" s="4">
        <f t="shared" si="32"/>
        <v>-1.2270943444004019E-10</v>
      </c>
      <c r="K449">
        <v>443</v>
      </c>
      <c r="L449" s="2">
        <v>11.34</v>
      </c>
      <c r="M449" s="4">
        <f t="shared" si="33"/>
        <v>-3.6164040710878745E-13</v>
      </c>
      <c r="N449" s="4">
        <f t="shared" si="34"/>
        <v>-2.5485885583569644E-13</v>
      </c>
    </row>
    <row r="450" spans="8:14" x14ac:dyDescent="0.4">
      <c r="H450" s="2">
        <f t="shared" si="30"/>
        <v>3.8378378378378377</v>
      </c>
      <c r="I450" s="3">
        <f t="shared" si="31"/>
        <v>-1.2514235803051004E-3</v>
      </c>
      <c r="J450" s="4">
        <f t="shared" si="32"/>
        <v>-1.2099351815547192E-10</v>
      </c>
      <c r="K450">
        <v>444</v>
      </c>
      <c r="L450" s="2">
        <v>11.36</v>
      </c>
      <c r="M450" s="4">
        <f t="shared" si="33"/>
        <v>-3.5658338222274185E-13</v>
      </c>
      <c r="N450" s="4">
        <f t="shared" si="34"/>
        <v>-2.5085536181517857E-13</v>
      </c>
    </row>
    <row r="451" spans="8:14" x14ac:dyDescent="0.4">
      <c r="H451" s="2">
        <f t="shared" si="30"/>
        <v>3.8445945945945947</v>
      </c>
      <c r="I451" s="3">
        <f t="shared" si="31"/>
        <v>-1.2382894626970476E-3</v>
      </c>
      <c r="J451" s="4">
        <f t="shared" si="32"/>
        <v>-1.1930453339225625E-10</v>
      </c>
      <c r="K451">
        <v>445</v>
      </c>
      <c r="L451" s="2">
        <v>11.38</v>
      </c>
      <c r="M451" s="4">
        <f t="shared" si="33"/>
        <v>-3.5160572797670002E-13</v>
      </c>
      <c r="N451" s="4">
        <f t="shared" si="34"/>
        <v>-2.4692156765915599E-13</v>
      </c>
    </row>
    <row r="452" spans="8:14" x14ac:dyDescent="0.4">
      <c r="H452" s="2">
        <f t="shared" si="30"/>
        <v>3.8513513513513513</v>
      </c>
      <c r="I452" s="3">
        <f t="shared" si="31"/>
        <v>-1.2253158504941324E-3</v>
      </c>
      <c r="J452" s="4">
        <f t="shared" si="32"/>
        <v>-1.1764201168063515E-10</v>
      </c>
      <c r="K452">
        <v>446</v>
      </c>
      <c r="L452" s="2">
        <v>11.4</v>
      </c>
      <c r="M452" s="4">
        <f t="shared" si="33"/>
        <v>-3.467060637303324E-13</v>
      </c>
      <c r="N452" s="4">
        <f t="shared" si="34"/>
        <v>-2.4305614233090186E-13</v>
      </c>
    </row>
    <row r="453" spans="8:14" x14ac:dyDescent="0.4">
      <c r="H453" s="2">
        <f t="shared" si="30"/>
        <v>3.8581081081081083</v>
      </c>
      <c r="I453" s="3">
        <f t="shared" si="31"/>
        <v>-1.2125005066727038E-3</v>
      </c>
      <c r="J453" s="4">
        <f t="shared" si="32"/>
        <v>-1.1600549348947787E-10</v>
      </c>
      <c r="K453">
        <v>447</v>
      </c>
      <c r="L453" s="2">
        <v>11.42</v>
      </c>
      <c r="M453" s="4">
        <f t="shared" si="33"/>
        <v>-3.4188303518658796E-13</v>
      </c>
      <c r="N453" s="4">
        <f t="shared" si="34"/>
        <v>-2.3925778243470294E-13</v>
      </c>
    </row>
    <row r="454" spans="8:14" x14ac:dyDescent="0.4">
      <c r="H454" s="2">
        <f t="shared" si="30"/>
        <v>3.8648648648648649</v>
      </c>
      <c r="I454" s="3">
        <f t="shared" si="31"/>
        <v>-1.1998412292071605E-3</v>
      </c>
      <c r="J454" s="4">
        <f t="shared" si="32"/>
        <v>-1.1439452804081285E-10</v>
      </c>
      <c r="K454">
        <v>448</v>
      </c>
      <c r="L454" s="2">
        <v>11.44</v>
      </c>
      <c r="M454" s="4">
        <f t="shared" si="33"/>
        <v>-3.3713531384509583E-13</v>
      </c>
      <c r="N454" s="4">
        <f t="shared" si="34"/>
        <v>-2.3552521159627269E-13</v>
      </c>
    </row>
    <row r="455" spans="8:14" x14ac:dyDescent="0.4">
      <c r="H455" s="2">
        <f t="shared" si="30"/>
        <v>3.8716216216216219</v>
      </c>
      <c r="I455" s="3">
        <f t="shared" si="31"/>
        <v>-1.1873358504630224E-3</v>
      </c>
      <c r="J455" s="4">
        <f t="shared" si="32"/>
        <v>-1.1280867312851292E-10</v>
      </c>
      <c r="K455">
        <v>449</v>
      </c>
      <c r="L455" s="2">
        <v>11.46</v>
      </c>
      <c r="M455" s="4">
        <f t="shared" si="33"/>
        <v>-3.3246159646780766E-13</v>
      </c>
      <c r="N455" s="4">
        <f t="shared" si="34"/>
        <v>-2.318571798580573E-13</v>
      </c>
    </row>
    <row r="456" spans="8:14" x14ac:dyDescent="0.4">
      <c r="H456" s="2">
        <f t="shared" ref="H456:H506" si="35">L456/$E$16</f>
        <v>3.8783783783783785</v>
      </c>
      <c r="I456" s="3">
        <f t="shared" ref="I456:I506" si="36">4*$F$16*((L456/$E$16)^-12 - (L456/$E$16)^-6)/$F$16</f>
        <v>-1.1749822366015539E-3</v>
      </c>
      <c r="J456" s="4">
        <f t="shared" ref="J456:J506" si="37">$E$12*4*$F$16*(((-12/$E$16)*(-13/$E$16)*(L456/$E$16)^-14 - (-6/$E$16)*(-7/$E$16)*(L456/$E$16)^-8)+(2/L456)*((-12/$E$16)*(L456/$E$16)^-13 - (-6/$E$16)*(L456/$E$16)^-7))/$F$16</f>
        <v>-1.1124749494103524E-10</v>
      </c>
      <c r="K456">
        <v>450</v>
      </c>
      <c r="L456" s="2">
        <v>11.48</v>
      </c>
      <c r="M456" s="4">
        <f t="shared" ref="M456:M506" si="38">$E$12*4*$F$16*(((-12/$E$16)*(-13/$E$16)*(L456/$E$16)^-14 - (-6/$E$16)*(-7/$E$16)*(L456/$E$16)^-8)+(2/L456)*((-12/$E$16)*(L456/$E$16)^-13 - (-6/$E$16)*(L456/$E$16)^-7))</f>
        <v>-3.2786060455658945E-13</v>
      </c>
      <c r="N456" s="4">
        <f t="shared" ref="N456:N506" si="39">$E$12*-4*$F$16*(((-12/$E$16)*(-13/$E$16)*(-14/$E$16)*(L456/$E$16)^-15 - (-6/$E$16)*(-7/$E$16)*(-8/$E$16)*(L456/$E$16)^-9)+(2/$E$16)*((-12/$E$16)*(-14/$E$16)*(L456/$E$16)^-15 - (-6/$E$16)*(-8/$E$16)*(L456/$E$16)^-9))</f>
        <v>-2.282524630890544E-13</v>
      </c>
    </row>
    <row r="457" spans="8:14" x14ac:dyDescent="0.4">
      <c r="H457" s="2">
        <f t="shared" si="35"/>
        <v>3.8851351351351351</v>
      </c>
      <c r="I457" s="3">
        <f t="shared" si="36"/>
        <v>-1.162778286995693E-3</v>
      </c>
      <c r="J457" s="4">
        <f t="shared" si="37"/>
        <v>-1.097105678881177E-10</v>
      </c>
      <c r="K457">
        <v>451</v>
      </c>
      <c r="L457" s="2">
        <v>11.5</v>
      </c>
      <c r="M457" s="4">
        <f t="shared" si="38"/>
        <v>-3.2333108384247357E-13</v>
      </c>
      <c r="N457" s="4">
        <f t="shared" si="39"/>
        <v>-2.2470986240877295E-13</v>
      </c>
    </row>
    <row r="458" spans="8:14" x14ac:dyDescent="0.4">
      <c r="H458" s="2">
        <f t="shared" si="35"/>
        <v>3.8918918918918917</v>
      </c>
      <c r="I458" s="3">
        <f t="shared" si="36"/>
        <v>-1.1507219336570544E-3</v>
      </c>
      <c r="J458" s="4">
        <f t="shared" si="37"/>
        <v>-1.0819747443133743E-10</v>
      </c>
      <c r="K458">
        <v>452</v>
      </c>
      <c r="L458" s="2">
        <v>11.52</v>
      </c>
      <c r="M458" s="4">
        <f t="shared" si="38"/>
        <v>-3.1887180378629305E-13</v>
      </c>
      <c r="N458" s="4">
        <f t="shared" si="39"/>
        <v>-2.212282036249724E-13</v>
      </c>
    </row>
    <row r="459" spans="8:14" x14ac:dyDescent="0.4">
      <c r="H459" s="2">
        <f t="shared" si="35"/>
        <v>3.8986486486486482</v>
      </c>
      <c r="I459" s="3">
        <f t="shared" si="36"/>
        <v>-1.1388111406737816E-3</v>
      </c>
      <c r="J459" s="4">
        <f t="shared" si="37"/>
        <v>-1.0670780491844004E-10</v>
      </c>
      <c r="K459">
        <v>453</v>
      </c>
      <c r="L459" s="2">
        <v>11.54</v>
      </c>
      <c r="M459" s="4">
        <f t="shared" si="38"/>
        <v>-3.1448155709042876E-13</v>
      </c>
      <c r="N459" s="4">
        <f t="shared" si="39"/>
        <v>-2.1780633668483149E-13</v>
      </c>
    </row>
    <row r="460" spans="8:14" x14ac:dyDescent="0.4">
      <c r="H460" s="2">
        <f t="shared" si="35"/>
        <v>3.9054054054054057</v>
      </c>
      <c r="I460" s="3">
        <f t="shared" si="36"/>
        <v>-1.1270439036590199E-3</v>
      </c>
      <c r="J460" s="4">
        <f t="shared" si="37"/>
        <v>-1.0524115742134762E-10</v>
      </c>
      <c r="K460">
        <v>454</v>
      </c>
      <c r="L460" s="2">
        <v>11.56</v>
      </c>
      <c r="M460" s="4">
        <f t="shared" si="38"/>
        <v>-3.1015915922139814E-13</v>
      </c>
      <c r="N460" s="4">
        <f t="shared" si="39"/>
        <v>-2.1444313513920206E-13</v>
      </c>
    </row>
    <row r="461" spans="8:14" x14ac:dyDescent="0.4">
      <c r="H461" s="2">
        <f t="shared" si="35"/>
        <v>3.9121621621621623</v>
      </c>
      <c r="I461" s="3">
        <f t="shared" si="36"/>
        <v>-1.1154182492097975E-3</v>
      </c>
      <c r="J461" s="4">
        <f t="shared" si="37"/>
        <v>-1.0379713757776047E-10</v>
      </c>
      <c r="K461">
        <v>455</v>
      </c>
      <c r="L461" s="2">
        <v>11.58</v>
      </c>
      <c r="M461" s="4">
        <f t="shared" si="38"/>
        <v>-3.0590344794303513E-13</v>
      </c>
      <c r="N461" s="4">
        <f t="shared" si="39"/>
        <v>-2.1113749561961755E-13</v>
      </c>
    </row>
    <row r="462" spans="8:14" x14ac:dyDescent="0.4">
      <c r="H462" s="2">
        <f t="shared" si="35"/>
        <v>3.9189189189189189</v>
      </c>
      <c r="I462" s="3">
        <f t="shared" si="36"/>
        <v>-1.1039322343760892E-3</v>
      </c>
      <c r="J462" s="4">
        <f t="shared" si="37"/>
        <v>-1.0237535843626379E-10</v>
      </c>
      <c r="K462">
        <v>456</v>
      </c>
      <c r="L462" s="2">
        <v>11.6</v>
      </c>
      <c r="M462" s="4">
        <f t="shared" si="38"/>
        <v>-3.0171328285999999E-13</v>
      </c>
      <c r="N462" s="4">
        <f t="shared" si="39"/>
        <v>-2.0788833732772975E-13</v>
      </c>
    </row>
    <row r="463" spans="8:14" x14ac:dyDescent="0.4">
      <c r="H463" s="2">
        <f t="shared" si="35"/>
        <v>3.9256756756756754</v>
      </c>
      <c r="I463" s="3">
        <f t="shared" si="36"/>
        <v>-1.0925839461398724E-3</v>
      </c>
      <c r="J463" s="4">
        <f t="shared" si="37"/>
        <v>-1.0097544030485925E-10</v>
      </c>
      <c r="K463">
        <v>457</v>
      </c>
      <c r="L463" s="2">
        <v>11.62</v>
      </c>
      <c r="M463" s="4">
        <f t="shared" si="38"/>
        <v>-2.975875449713824E-13</v>
      </c>
      <c r="N463" s="4">
        <f t="shared" si="39"/>
        <v>-2.0469460153686143E-13</v>
      </c>
    </row>
    <row r="464" spans="8:14" x14ac:dyDescent="0.4">
      <c r="H464" s="2">
        <f t="shared" si="35"/>
        <v>3.9324324324324325</v>
      </c>
      <c r="I464" s="3">
        <f t="shared" si="36"/>
        <v>-1.0813715009039544E-3</v>
      </c>
      <c r="J464" s="4">
        <f t="shared" si="37"/>
        <v>-9.9597010602838609E-11</v>
      </c>
      <c r="K464">
        <v>458</v>
      </c>
      <c r="L464" s="2">
        <v>11.64</v>
      </c>
      <c r="M464" s="4">
        <f t="shared" si="38"/>
        <v>-2.9352513623415389E-13</v>
      </c>
      <c r="N464" s="4">
        <f t="shared" si="39"/>
        <v>-2.0155525110536703E-13</v>
      </c>
    </row>
    <row r="465" spans="8:14" x14ac:dyDescent="0.4">
      <c r="H465" s="2">
        <f t="shared" si="35"/>
        <v>3.9391891891891895</v>
      </c>
      <c r="I465" s="3">
        <f t="shared" si="36"/>
        <v>-1.0702930439903825E-3</v>
      </c>
      <c r="J465" s="4">
        <f t="shared" si="37"/>
        <v>-9.8239703715920547E-11</v>
      </c>
      <c r="K465">
        <v>459</v>
      </c>
      <c r="L465" s="2">
        <v>11.66</v>
      </c>
      <c r="M465" s="4">
        <f t="shared" si="38"/>
        <v>-2.895249791362377E-13</v>
      </c>
      <c r="N465" s="4">
        <f t="shared" si="39"/>
        <v>-1.9846927000150318E-13</v>
      </c>
    </row>
    <row r="466" spans="8:14" x14ac:dyDescent="0.4">
      <c r="H466" s="2">
        <f t="shared" si="35"/>
        <v>3.9459459459459461</v>
      </c>
      <c r="I466" s="3">
        <f t="shared" si="36"/>
        <v>-1.0593467491482342E-3</v>
      </c>
      <c r="J466" s="4">
        <f t="shared" si="37"/>
        <v>-9.690316085457355E-11</v>
      </c>
      <c r="K466">
        <v>460</v>
      </c>
      <c r="L466" s="2">
        <v>11.68</v>
      </c>
      <c r="M466" s="4">
        <f t="shared" si="38"/>
        <v>-2.8558601627896813E-13</v>
      </c>
      <c r="N466" s="4">
        <f t="shared" si="39"/>
        <v>-1.9543566283951843E-13</v>
      </c>
    </row>
    <row r="467" spans="8:14" x14ac:dyDescent="0.4">
      <c r="H467" s="2">
        <f t="shared" si="35"/>
        <v>3.9527027027027026</v>
      </c>
      <c r="I467" s="3">
        <f t="shared" si="36"/>
        <v>-1.0485308180706015E-3</v>
      </c>
      <c r="J467" s="4">
        <f t="shared" si="37"/>
        <v>-9.5587029915449741E-11</v>
      </c>
      <c r="K467">
        <v>461</v>
      </c>
      <c r="L467" s="2">
        <v>11.7</v>
      </c>
      <c r="M467" s="4">
        <f t="shared" si="38"/>
        <v>-2.817072099687184E-13</v>
      </c>
      <c r="N467" s="4">
        <f t="shared" si="39"/>
        <v>-1.9245345442667969E-13</v>
      </c>
    </row>
    <row r="468" spans="8:14" x14ac:dyDescent="0.4">
      <c r="H468" s="2">
        <f t="shared" si="35"/>
        <v>3.9594594594594597</v>
      </c>
      <c r="I468" s="3">
        <f t="shared" si="36"/>
        <v>-1.037843479920576E-3</v>
      </c>
      <c r="J468" s="4">
        <f t="shared" si="37"/>
        <v>-9.4290965345856001E-11</v>
      </c>
      <c r="K468">
        <v>462</v>
      </c>
      <c r="L468" s="2">
        <v>11.72</v>
      </c>
      <c r="M468" s="4">
        <f t="shared" si="38"/>
        <v>-2.7788754181747954E-13</v>
      </c>
      <c r="N468" s="4">
        <f t="shared" si="39"/>
        <v>-1.8952168932095996E-13</v>
      </c>
    </row>
    <row r="469" spans="8:14" x14ac:dyDescent="0.4">
      <c r="H469" s="2">
        <f t="shared" si="35"/>
        <v>3.9662162162162162</v>
      </c>
      <c r="I469" s="3">
        <f t="shared" si="36"/>
        <v>-1.0272829908660693E-3</v>
      </c>
      <c r="J469" s="4">
        <f t="shared" si="37"/>
        <v>-9.3014628011193027E-11</v>
      </c>
      <c r="K469">
        <v>463</v>
      </c>
      <c r="L469" s="2">
        <v>11.74</v>
      </c>
      <c r="M469" s="4">
        <f t="shared" si="38"/>
        <v>-2.7412601235218643E-13</v>
      </c>
      <c r="N469" s="4">
        <f t="shared" si="39"/>
        <v>-1.8663943139912329E-13</v>
      </c>
    </row>
    <row r="470" spans="8:14" x14ac:dyDescent="0.4">
      <c r="H470" s="2">
        <f t="shared" si="35"/>
        <v>3.9729729729729728</v>
      </c>
      <c r="I470" s="3">
        <f t="shared" si="36"/>
        <v>-1.0168476336232595E-3</v>
      </c>
      <c r="J470" s="4">
        <f t="shared" si="37"/>
        <v>-9.175768506528796E-11</v>
      </c>
      <c r="K470">
        <v>464</v>
      </c>
      <c r="L470" s="2">
        <v>11.76</v>
      </c>
      <c r="M470" s="4">
        <f t="shared" si="38"/>
        <v>-2.7042164063257151E-13</v>
      </c>
      <c r="N470" s="4">
        <f t="shared" si="39"/>
        <v>-1.8380576343493808E-13</v>
      </c>
    </row>
    <row r="471" spans="8:14" x14ac:dyDescent="0.4">
      <c r="H471" s="2">
        <f t="shared" si="35"/>
        <v>3.9797297297297294</v>
      </c>
      <c r="I471" s="3">
        <f t="shared" si="36"/>
        <v>-1.0065357170085218E-3</v>
      </c>
      <c r="J471" s="4">
        <f t="shared" si="37"/>
        <v>-9.0519809823558713E-11</v>
      </c>
      <c r="K471">
        <v>465</v>
      </c>
      <c r="L471" s="2">
        <v>11.78</v>
      </c>
      <c r="M471" s="4">
        <f t="shared" si="38"/>
        <v>-2.6677346387736367E-13</v>
      </c>
      <c r="N471" s="4">
        <f t="shared" si="39"/>
        <v>-1.8101978668727526E-13</v>
      </c>
    </row>
    <row r="472" spans="8:14" x14ac:dyDescent="0.4">
      <c r="H472" s="2">
        <f t="shared" si="35"/>
        <v>3.9864864864864868</v>
      </c>
      <c r="I472" s="3">
        <f t="shared" si="36"/>
        <v>-9.963455754986516E-4</v>
      </c>
      <c r="J472" s="4">
        <f t="shared" si="37"/>
        <v>-8.9300681638938749E-11</v>
      </c>
      <c r="K472">
        <v>466</v>
      </c>
      <c r="L472" s="2">
        <v>11.8</v>
      </c>
      <c r="M472" s="4">
        <f t="shared" si="38"/>
        <v>-2.6318053709862288E-13</v>
      </c>
      <c r="N472" s="4">
        <f t="shared" si="39"/>
        <v>-1.7828062049783627E-13</v>
      </c>
    </row>
    <row r="473" spans="8:14" x14ac:dyDescent="0.4">
      <c r="H473" s="2">
        <f t="shared" si="35"/>
        <v>3.9932432432432434</v>
      </c>
      <c r="I473" s="3">
        <f t="shared" si="36"/>
        <v>-9.8627556879922148E-4</v>
      </c>
      <c r="J473" s="4">
        <f t="shared" si="37"/>
        <v>-8.8099985780501191E-11</v>
      </c>
      <c r="K473">
        <v>467</v>
      </c>
      <c r="L473" s="2">
        <v>11.82</v>
      </c>
      <c r="M473" s="4">
        <f t="shared" si="38"/>
        <v>-2.596419327440297E-13</v>
      </c>
      <c r="N473" s="4">
        <f t="shared" si="39"/>
        <v>-1.7558740189827689E-13</v>
      </c>
    </row>
    <row r="474" spans="8:14" x14ac:dyDescent="0.4">
      <c r="H474" s="2">
        <f t="shared" si="35"/>
        <v>4</v>
      </c>
      <c r="I474" s="3">
        <f t="shared" si="36"/>
        <v>-9.7632408142089844E-4</v>
      </c>
      <c r="J474" s="4">
        <f t="shared" si="37"/>
        <v>-8.6917413314716252E-11</v>
      </c>
      <c r="K474">
        <v>468</v>
      </c>
      <c r="L474" s="2">
        <v>11.84</v>
      </c>
      <c r="M474" s="4">
        <f t="shared" si="38"/>
        <v>-2.5615674034693587E-13</v>
      </c>
      <c r="N474" s="4">
        <f t="shared" si="39"/>
        <v>-1.7293928522648541E-13</v>
      </c>
    </row>
    <row r="475" spans="8:14" x14ac:dyDescent="0.4">
      <c r="H475" s="2">
        <f t="shared" si="35"/>
        <v>4.006756756756757</v>
      </c>
      <c r="I475" s="3">
        <f t="shared" si="36"/>
        <v>-9.6648952226357848E-4</v>
      </c>
      <c r="J475" s="4">
        <f t="shared" si="37"/>
        <v>-8.5752660989283765E-11</v>
      </c>
      <c r="K475">
        <v>469</v>
      </c>
      <c r="L475" s="2">
        <v>11.86</v>
      </c>
      <c r="M475" s="4">
        <f t="shared" si="38"/>
        <v>-2.5272406618400398E-13</v>
      </c>
      <c r="N475" s="4">
        <f t="shared" si="39"/>
        <v>-1.7033544175179574E-13</v>
      </c>
    </row>
    <row r="476" spans="8:14" x14ac:dyDescent="0.4">
      <c r="H476" s="2">
        <f t="shared" si="35"/>
        <v>4.013513513513514</v>
      </c>
      <c r="I476" s="3">
        <f t="shared" si="36"/>
        <v>-9.567703242081689E-4</v>
      </c>
      <c r="J476" s="4">
        <f t="shared" si="37"/>
        <v>-8.4605431119478858E-11</v>
      </c>
      <c r="K476">
        <v>470</v>
      </c>
      <c r="L476" s="2">
        <v>11.88</v>
      </c>
      <c r="M476" s="4">
        <f t="shared" si="38"/>
        <v>-2.4934303294025342E-13</v>
      </c>
      <c r="N476" s="4">
        <f t="shared" si="39"/>
        <v>-1.6777505930890842E-13</v>
      </c>
    </row>
    <row r="477" spans="8:14" x14ac:dyDescent="0.4">
      <c r="H477" s="2">
        <f t="shared" si="35"/>
        <v>4.0202702702702702</v>
      </c>
      <c r="I477" s="3">
        <f t="shared" si="36"/>
        <v>-9.4716494371586502E-4</v>
      </c>
      <c r="J477" s="4">
        <f t="shared" si="37"/>
        <v>-8.347543147695305E-11</v>
      </c>
      <c r="K477">
        <v>471</v>
      </c>
      <c r="L477" s="2">
        <v>11.9</v>
      </c>
      <c r="M477" s="4">
        <f t="shared" si="38"/>
        <v>-2.4601277938134308E-13</v>
      </c>
      <c r="N477" s="4">
        <f t="shared" si="39"/>
        <v>-1.6525734194030409E-13</v>
      </c>
    </row>
    <row r="478" spans="8:14" x14ac:dyDescent="0.4">
      <c r="H478" s="2">
        <f t="shared" si="35"/>
        <v>4.0270270270270272</v>
      </c>
      <c r="I478" s="3">
        <f t="shared" si="36"/>
        <v>-9.3767186043477817E-4</v>
      </c>
      <c r="J478" s="4">
        <f t="shared" si="37"/>
        <v>-8.2362375180933269E-11</v>
      </c>
      <c r="K478">
        <v>472</v>
      </c>
      <c r="L478" s="2">
        <v>11.92</v>
      </c>
      <c r="M478" s="4">
        <f t="shared" si="38"/>
        <v>-2.4273246003292102E-13</v>
      </c>
      <c r="N478" s="4">
        <f t="shared" si="39"/>
        <v>-1.6278150954694012E-13</v>
      </c>
    </row>
    <row r="479" spans="8:14" x14ac:dyDescent="0.4">
      <c r="H479" s="2">
        <f t="shared" si="35"/>
        <v>4.0337837837837833</v>
      </c>
      <c r="I479" s="3">
        <f t="shared" si="36"/>
        <v>-9.2828957681376808E-4</v>
      </c>
      <c r="J479" s="4">
        <f t="shared" si="37"/>
        <v>-8.1265980591765256E-11</v>
      </c>
      <c r="K479">
        <v>473</v>
      </c>
      <c r="L479" s="2">
        <v>11.94</v>
      </c>
      <c r="M479" s="4">
        <f t="shared" si="38"/>
        <v>-2.395012448668831E-13</v>
      </c>
      <c r="N479" s="4">
        <f t="shared" si="39"/>
        <v>-1.6034679754702776E-13</v>
      </c>
    </row>
    <row r="480" spans="8:14" x14ac:dyDescent="0.4">
      <c r="H480" s="2">
        <f t="shared" si="35"/>
        <v>4.0405405405405412</v>
      </c>
      <c r="I480" s="3">
        <f t="shared" si="36"/>
        <v>-9.1901661772332251E-4</v>
      </c>
      <c r="J480" s="4">
        <f t="shared" si="37"/>
        <v>-8.0185971206743561E-11</v>
      </c>
      <c r="K480">
        <v>474</v>
      </c>
      <c r="L480" s="2">
        <v>11.96</v>
      </c>
      <c r="M480" s="4">
        <f t="shared" si="38"/>
        <v>-2.3631831899437082E-13</v>
      </c>
      <c r="N480" s="4">
        <f t="shared" si="39"/>
        <v>-1.579524565426835E-13</v>
      </c>
    </row>
    <row r="481" spans="8:14" x14ac:dyDescent="0.4">
      <c r="H481" s="2">
        <f t="shared" si="35"/>
        <v>4.0472972972972974</v>
      </c>
      <c r="I481" s="3">
        <f t="shared" si="36"/>
        <v>-9.098515300833748E-4</v>
      </c>
      <c r="J481" s="4">
        <f t="shared" si="37"/>
        <v>-7.9122075558180427E-11</v>
      </c>
      <c r="K481">
        <v>475</v>
      </c>
      <c r="L481" s="2">
        <v>11.98</v>
      </c>
      <c r="M481" s="4">
        <f t="shared" si="38"/>
        <v>-2.3318288236536705E-13</v>
      </c>
      <c r="N481" s="4">
        <f t="shared" si="39"/>
        <v>-1.5559775199427182E-13</v>
      </c>
    </row>
    <row r="482" spans="8:14" x14ac:dyDescent="0.4">
      <c r="H482" s="2">
        <f t="shared" si="35"/>
        <v>4.0540540540540544</v>
      </c>
      <c r="I482" s="3">
        <f t="shared" si="36"/>
        <v>-9.0079288249787282E-4</v>
      </c>
      <c r="J482" s="4">
        <f t="shared" si="37"/>
        <v>-7.8074027113655572E-11</v>
      </c>
      <c r="K482">
        <v>476</v>
      </c>
      <c r="L482" s="2">
        <v>12</v>
      </c>
      <c r="M482" s="4">
        <f t="shared" si="38"/>
        <v>-2.3009414947471957E-13</v>
      </c>
      <c r="N482" s="4">
        <f t="shared" si="39"/>
        <v>-1.532819639022357E-13</v>
      </c>
    </row>
    <row r="483" spans="8:14" x14ac:dyDescent="0.4">
      <c r="H483" s="2">
        <f t="shared" si="35"/>
        <v>4.0608108108108105</v>
      </c>
      <c r="I483" s="3">
        <f t="shared" si="36"/>
        <v>-8.9183926489602467E-4</v>
      </c>
      <c r="J483" s="4">
        <f t="shared" si="37"/>
        <v>-7.7041564178403882E-11</v>
      </c>
      <c r="K483">
        <v>477</v>
      </c>
      <c r="L483" s="2">
        <v>12.02</v>
      </c>
      <c r="M483" s="4">
        <f t="shared" si="38"/>
        <v>-2.2705134907446512E-13</v>
      </c>
      <c r="N483" s="4">
        <f t="shared" si="39"/>
        <v>-1.5100438649624674E-13</v>
      </c>
    </row>
    <row r="484" spans="8:14" x14ac:dyDescent="0.4">
      <c r="H484" s="2">
        <f t="shared" si="35"/>
        <v>4.0675675675675675</v>
      </c>
      <c r="I484" s="3">
        <f t="shared" si="36"/>
        <v>-8.8298928818003283E-4</v>
      </c>
      <c r="J484" s="4">
        <f t="shared" si="37"/>
        <v>-7.6024429799785441E-11</v>
      </c>
      <c r="K484">
        <v>478</v>
      </c>
      <c r="L484" s="2">
        <v>12.04</v>
      </c>
      <c r="M484" s="4">
        <f t="shared" si="38"/>
        <v>-2.2405372389229009E-13</v>
      </c>
      <c r="N484" s="4">
        <f t="shared" si="39"/>
        <v>-1.487643279314812E-13</v>
      </c>
    </row>
    <row r="485" spans="8:14" x14ac:dyDescent="0.4">
      <c r="H485" s="2">
        <f t="shared" si="35"/>
        <v>4.0743243243243246</v>
      </c>
      <c r="I485" s="3">
        <f t="shared" si="36"/>
        <v>-8.7424158387923489E-4</v>
      </c>
      <c r="J485" s="4">
        <f t="shared" si="37"/>
        <v>-7.5022371673794878E-11</v>
      </c>
      <c r="K485">
        <v>479</v>
      </c>
      <c r="L485" s="2">
        <v>12.06</v>
      </c>
      <c r="M485" s="4">
        <f t="shared" si="38"/>
        <v>-2.2110053035600198E-13</v>
      </c>
      <c r="N485" s="4">
        <f t="shared" si="39"/>
        <v>-1.4656110999185812E-13</v>
      </c>
    </row>
    <row r="486" spans="8:14" x14ac:dyDescent="0.4">
      <c r="H486" s="2">
        <f t="shared" si="35"/>
        <v>4.0810810810810816</v>
      </c>
      <c r="I486" s="3">
        <f t="shared" si="36"/>
        <v>-8.6559480381048727E-4</v>
      </c>
      <c r="J486" s="4">
        <f t="shared" si="37"/>
        <v>-7.4035142053560537E-11</v>
      </c>
      <c r="K486">
        <v>480</v>
      </c>
      <c r="L486" s="2">
        <v>12.08</v>
      </c>
      <c r="M486" s="4">
        <f t="shared" si="38"/>
        <v>-2.1819103832386446E-13</v>
      </c>
      <c r="N486" s="4">
        <f t="shared" si="39"/>
        <v>-1.4439406780006218E-13</v>
      </c>
    </row>
    <row r="487" spans="8:14" x14ac:dyDescent="0.4">
      <c r="H487" s="2">
        <f t="shared" si="35"/>
        <v>4.0878378378378377</v>
      </c>
      <c r="I487" s="3">
        <f t="shared" si="36"/>
        <v>-8.5704761974469653E-4</v>
      </c>
      <c r="J487" s="4">
        <f t="shared" si="37"/>
        <v>-7.3062497659789156E-11</v>
      </c>
      <c r="K487">
        <v>481</v>
      </c>
      <c r="L487" s="2">
        <v>12.1</v>
      </c>
      <c r="M487" s="4">
        <f t="shared" si="38"/>
        <v>-2.153245308206664E-13</v>
      </c>
      <c r="N487" s="4">
        <f t="shared" si="39"/>
        <v>-1.4226254953419018E-13</v>
      </c>
    </row>
    <row r="488" spans="8:14" x14ac:dyDescent="0.4">
      <c r="H488" s="2">
        <f t="shared" si="35"/>
        <v>4.0945945945945947</v>
      </c>
      <c r="I488" s="3">
        <f t="shared" si="36"/>
        <v>-8.4859872307935854E-4</v>
      </c>
      <c r="J488" s="4">
        <f t="shared" si="37"/>
        <v>-7.2104199593111236E-11</v>
      </c>
      <c r="K488">
        <v>482</v>
      </c>
      <c r="L488" s="2">
        <v>12.12</v>
      </c>
      <c r="M488" s="4">
        <f t="shared" si="38"/>
        <v>-2.1250030377939271E-13</v>
      </c>
      <c r="N488" s="4">
        <f t="shared" si="39"/>
        <v>-1.4016591615085603E-13</v>
      </c>
    </row>
    <row r="489" spans="8:14" x14ac:dyDescent="0.4">
      <c r="H489" s="2">
        <f t="shared" si="35"/>
        <v>4.1013513513513518</v>
      </c>
      <c r="I489" s="3">
        <f t="shared" si="36"/>
        <v>-8.4024682451700524E-4</v>
      </c>
      <c r="J489" s="4">
        <f t="shared" si="37"/>
        <v>-7.116001324828496E-11</v>
      </c>
      <c r="K489">
        <v>483</v>
      </c>
      <c r="L489" s="2">
        <v>12.14</v>
      </c>
      <c r="M489" s="4">
        <f t="shared" si="38"/>
        <v>-2.0971766578837191E-13</v>
      </c>
      <c r="N489" s="4">
        <f t="shared" si="39"/>
        <v>-1.3810354111460208E-13</v>
      </c>
    </row>
    <row r="490" spans="8:14" x14ac:dyDescent="0.4">
      <c r="H490" s="2">
        <f t="shared" si="35"/>
        <v>4.1081081081081079</v>
      </c>
      <c r="I490" s="3">
        <f t="shared" si="36"/>
        <v>-8.3199065374942385E-4</v>
      </c>
      <c r="J490" s="4">
        <f t="shared" si="37"/>
        <v>-7.022970823021438E-11</v>
      </c>
      <c r="K490">
        <v>484</v>
      </c>
      <c r="L490" s="2">
        <v>12.16</v>
      </c>
      <c r="M490" s="4">
        <f t="shared" si="38"/>
        <v>-2.0697593784377129E-13</v>
      </c>
      <c r="N490" s="4">
        <f t="shared" si="39"/>
        <v>-1.3607481013345797E-13</v>
      </c>
    </row>
    <row r="491" spans="8:14" x14ac:dyDescent="0.4">
      <c r="H491" s="2">
        <f t="shared" si="35"/>
        <v>4.1148648648648649</v>
      </c>
      <c r="I491" s="3">
        <f t="shared" si="36"/>
        <v>-8.2382895914754522E-4</v>
      </c>
      <c r="J491" s="4">
        <f t="shared" si="37"/>
        <v>-6.9313058271741483E-11</v>
      </c>
      <c r="K491">
        <v>485</v>
      </c>
      <c r="L491" s="2">
        <v>12.18</v>
      </c>
      <c r="M491" s="4">
        <f t="shared" si="38"/>
        <v>-2.0427445310731959E-13</v>
      </c>
      <c r="N491" s="4">
        <f t="shared" si="39"/>
        <v>-1.340791209004999E-13</v>
      </c>
    </row>
    <row r="492" spans="8:14" x14ac:dyDescent="0.4">
      <c r="H492" s="2">
        <f t="shared" si="35"/>
        <v>4.121621621621621</v>
      </c>
      <c r="I492" s="3">
        <f t="shared" si="36"/>
        <v>-8.1576050745690387E-4</v>
      </c>
      <c r="J492" s="4">
        <f t="shared" si="37"/>
        <v>-6.8409841153174183E-11</v>
      </c>
      <c r="K492">
        <v>486</v>
      </c>
      <c r="L492" s="2">
        <v>12.2</v>
      </c>
      <c r="M492" s="4">
        <f t="shared" si="38"/>
        <v>-2.0161255666914545E-13</v>
      </c>
      <c r="N492" s="4">
        <f t="shared" si="39"/>
        <v>-1.3211588284126941E-13</v>
      </c>
    </row>
    <row r="493" spans="8:14" x14ac:dyDescent="0.4">
      <c r="H493" s="2">
        <f t="shared" si="35"/>
        <v>4.128378378378379</v>
      </c>
      <c r="I493" s="3">
        <f t="shared" si="36"/>
        <v>-8.0778408349852459E-4</v>
      </c>
      <c r="J493" s="4">
        <f t="shared" si="37"/>
        <v>-6.7519838623505843E-11</v>
      </c>
      <c r="K493">
        <v>487</v>
      </c>
      <c r="L493" s="2">
        <v>12.22</v>
      </c>
      <c r="M493" s="4">
        <f t="shared" si="38"/>
        <v>-1.9898960531560155E-13</v>
      </c>
      <c r="N493" s="4">
        <f t="shared" si="39"/>
        <v>-1.3018451686690038E-13</v>
      </c>
    </row>
    <row r="494" spans="8:14" x14ac:dyDescent="0.4">
      <c r="H494" s="2">
        <f t="shared" si="35"/>
        <v>4.1351351351351351</v>
      </c>
      <c r="I494" s="3">
        <f t="shared" si="36"/>
        <v>-7.9989848987518193E-4</v>
      </c>
      <c r="J494" s="4">
        <f t="shared" si="37"/>
        <v>-6.6642836323294661E-11</v>
      </c>
      <c r="K494">
        <v>488</v>
      </c>
      <c r="L494" s="2">
        <v>12.24</v>
      </c>
      <c r="M494" s="4">
        <f t="shared" si="38"/>
        <v>-1.9640496730198014E-13</v>
      </c>
      <c r="N494" s="4">
        <f t="shared" si="39"/>
        <v>-1.2828445513282862E-13</v>
      </c>
    </row>
    <row r="495" spans="8:14" x14ac:dyDescent="0.4">
      <c r="H495" s="2">
        <f t="shared" si="35"/>
        <v>4.1418918918918921</v>
      </c>
      <c r="I495" s="3">
        <f t="shared" si="36"/>
        <v>-7.9210254668286655E-4</v>
      </c>
      <c r="J495" s="4">
        <f t="shared" si="37"/>
        <v>-6.5778623709158267E-11</v>
      </c>
      <c r="K495">
        <v>489</v>
      </c>
      <c r="L495" s="2">
        <v>12.26</v>
      </c>
      <c r="M495" s="4">
        <f t="shared" si="38"/>
        <v>-1.9385802212998889E-13</v>
      </c>
      <c r="N495" s="4">
        <f t="shared" si="39"/>
        <v>-1.2641514080293539E-13</v>
      </c>
    </row>
    <row r="496" spans="8:14" x14ac:dyDescent="0.4">
      <c r="H496" s="2">
        <f t="shared" si="35"/>
        <v>4.1486486486486482</v>
      </c>
      <c r="I496" s="3">
        <f t="shared" si="36"/>
        <v>-7.8439509122742146E-4</v>
      </c>
      <c r="J496" s="4">
        <f t="shared" si="37"/>
        <v>-6.4926993979854364E-11</v>
      </c>
      <c r="K496">
        <v>490</v>
      </c>
      <c r="L496" s="2">
        <v>12.28</v>
      </c>
      <c r="M496" s="4">
        <f t="shared" si="38"/>
        <v>-1.9134816032990129E-13</v>
      </c>
      <c r="N496" s="4">
        <f t="shared" si="39"/>
        <v>-1.2457602781900933E-13</v>
      </c>
    </row>
    <row r="497" spans="8:14" x14ac:dyDescent="0.4">
      <c r="H497" s="2">
        <f t="shared" si="35"/>
        <v>4.1554054054054053</v>
      </c>
      <c r="I497" s="3">
        <f t="shared" si="36"/>
        <v>-7.7677497774618917E-4</v>
      </c>
      <c r="J497" s="4">
        <f t="shared" si="37"/>
        <v>-6.4087744003905015E-11</v>
      </c>
      <c r="K497">
        <v>491</v>
      </c>
      <c r="L497" s="2">
        <v>12.3</v>
      </c>
      <c r="M497" s="4">
        <f t="shared" si="38"/>
        <v>-1.88874783247256E-13</v>
      </c>
      <c r="N497" s="4">
        <f t="shared" si="39"/>
        <v>-1.2276658067538386E-13</v>
      </c>
    </row>
    <row r="498" spans="8:14" x14ac:dyDescent="0.4">
      <c r="H498" s="2">
        <f t="shared" si="35"/>
        <v>4.1621621621621623</v>
      </c>
      <c r="I498" s="3">
        <f t="shared" si="36"/>
        <v>-7.6924107713462349E-4</v>
      </c>
      <c r="J498" s="4">
        <f t="shared" si="37"/>
        <v>-6.3260674248735909E-11</v>
      </c>
      <c r="K498">
        <v>492</v>
      </c>
      <c r="L498" s="2">
        <v>12.32</v>
      </c>
      <c r="M498" s="4">
        <f t="shared" si="38"/>
        <v>-1.8643730283402119E-13</v>
      </c>
      <c r="N498" s="4">
        <f t="shared" si="39"/>
        <v>-1.2098627419863964E-13</v>
      </c>
    </row>
    <row r="499" spans="8:14" x14ac:dyDescent="0.4">
      <c r="H499" s="2">
        <f t="shared" si="35"/>
        <v>4.1689189189189193</v>
      </c>
      <c r="I499" s="3">
        <f t="shared" si="36"/>
        <v>-7.6179227667772919E-4</v>
      </c>
      <c r="J499" s="4">
        <f t="shared" si="37"/>
        <v>-6.2445588711291731E-11</v>
      </c>
      <c r="K499">
        <v>493</v>
      </c>
      <c r="L499" s="2">
        <v>12.34</v>
      </c>
      <c r="M499" s="4">
        <f t="shared" si="38"/>
        <v>-1.840351414441092E-13</v>
      </c>
      <c r="N499" s="4">
        <f t="shared" si="39"/>
        <v>-1.1923459333223955E-13</v>
      </c>
    </row>
    <row r="500" spans="8:14" x14ac:dyDescent="0.4">
      <c r="H500" s="2">
        <f t="shared" si="35"/>
        <v>4.1756756756756754</v>
      </c>
      <c r="I500" s="3">
        <f t="shared" si="36"/>
        <v>-7.5442747978626313E-4</v>
      </c>
      <c r="J500" s="4">
        <f t="shared" si="37"/>
        <v>-6.164229485009756E-11</v>
      </c>
      <c r="K500">
        <v>494</v>
      </c>
      <c r="L500" s="2">
        <v>12.36</v>
      </c>
      <c r="M500" s="4">
        <f t="shared" si="38"/>
        <v>-1.816677316331529E-13</v>
      </c>
      <c r="N500" s="4">
        <f t="shared" si="39"/>
        <v>-1.1751103292598526E-13</v>
      </c>
    </row>
    <row r="501" spans="8:14" x14ac:dyDescent="0.4">
      <c r="H501" s="2">
        <f t="shared" si="35"/>
        <v>4.1824324324324325</v>
      </c>
      <c r="I501" s="3">
        <f t="shared" si="36"/>
        <v>-7.4714560573759057E-4</v>
      </c>
      <c r="J501" s="4">
        <f t="shared" si="37"/>
        <v>-6.085060351873275E-11</v>
      </c>
      <c r="K501">
        <v>495</v>
      </c>
      <c r="L501" s="2">
        <v>12.38</v>
      </c>
      <c r="M501" s="4">
        <f t="shared" si="38"/>
        <v>-1.7933451596244451E-13</v>
      </c>
      <c r="N501" s="4">
        <f t="shared" si="39"/>
        <v>-1.158150975301762E-13</v>
      </c>
    </row>
    <row r="502" spans="8:14" x14ac:dyDescent="0.4">
      <c r="H502" s="2">
        <f t="shared" si="35"/>
        <v>4.1891891891891895</v>
      </c>
      <c r="I502" s="3">
        <f t="shared" si="36"/>
        <v>-7.3994558942111846E-4</v>
      </c>
      <c r="J502" s="4">
        <f t="shared" si="37"/>
        <v>-6.0070328900686339E-11</v>
      </c>
      <c r="K502">
        <v>496</v>
      </c>
      <c r="L502" s="2">
        <v>12.4</v>
      </c>
      <c r="M502" s="4">
        <f t="shared" si="38"/>
        <v>-1.770349468069462E-13</v>
      </c>
      <c r="N502" s="4">
        <f t="shared" si="39"/>
        <v>-1.1414630119436218E-13</v>
      </c>
    </row>
    <row r="503" spans="8:14" x14ac:dyDescent="0.4">
      <c r="H503" s="2">
        <f t="shared" si="35"/>
        <v>4.1959459459459456</v>
      </c>
      <c r="I503" s="3">
        <f t="shared" si="36"/>
        <v>-7.3282638108820787E-4</v>
      </c>
      <c r="J503" s="4">
        <f t="shared" si="37"/>
        <v>-5.9301288445562968E-11</v>
      </c>
      <c r="K503">
        <v>497</v>
      </c>
      <c r="L503" s="2">
        <v>12.42</v>
      </c>
      <c r="M503" s="4">
        <f t="shared" si="38"/>
        <v>-1.747684861672809E-13</v>
      </c>
      <c r="N503" s="4">
        <f t="shared" si="39"/>
        <v>-1.1250416727057749E-13</v>
      </c>
    </row>
    <row r="504" spans="8:14" x14ac:dyDescent="0.4">
      <c r="H504" s="2">
        <f t="shared" si="35"/>
        <v>4.2027027027027026</v>
      </c>
      <c r="I504" s="3">
        <f t="shared" si="36"/>
        <v>-7.2578694610648067E-4</v>
      </c>
      <c r="J504" s="4">
        <f t="shared" si="37"/>
        <v>-5.85433028066083E-11</v>
      </c>
      <c r="K504">
        <v>498</v>
      </c>
      <c r="L504" s="2">
        <v>12.44</v>
      </c>
      <c r="M504" s="4">
        <f t="shared" si="38"/>
        <v>-1.7253460548561151E-13</v>
      </c>
      <c r="N504" s="4">
        <f t="shared" si="39"/>
        <v>-1.1088822822094985E-13</v>
      </c>
    </row>
    <row r="505" spans="8:14" x14ac:dyDescent="0.4">
      <c r="H505" s="2">
        <f t="shared" si="35"/>
        <v>4.2094594594594597</v>
      </c>
      <c r="I505" s="3">
        <f t="shared" si="36"/>
        <v>-7.1882626471844811E-4</v>
      </c>
      <c r="J505" s="4">
        <f t="shared" si="37"/>
        <v>-5.7796195779526793E-11</v>
      </c>
      <c r="K505">
        <v>499</v>
      </c>
      <c r="L505" s="2">
        <v>12.46</v>
      </c>
      <c r="M505" s="4">
        <f t="shared" si="38"/>
        <v>-1.7033278546532927E-13</v>
      </c>
      <c r="N505" s="4">
        <f t="shared" si="39"/>
        <v>-1.0929802542958336E-13</v>
      </c>
    </row>
    <row r="506" spans="8:14" x14ac:dyDescent="0.4">
      <c r="H506" s="2">
        <f t="shared" si="35"/>
        <v>4.2162162162162167</v>
      </c>
      <c r="I506" s="3">
        <f t="shared" si="36"/>
        <v>-7.1194333180436256E-4</v>
      </c>
      <c r="J506" s="4">
        <f t="shared" si="37"/>
        <v>-5.705979424256122E-11</v>
      </c>
      <c r="K506">
        <v>500</v>
      </c>
      <c r="L506" s="2">
        <v>12.48</v>
      </c>
      <c r="M506" s="4">
        <f t="shared" si="38"/>
        <v>-1.6816251589446024E-13</v>
      </c>
      <c r="N506" s="4">
        <f t="shared" si="39"/>
        <v>-1.0773310901861062E-13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2024-07-07T05:59:32Z</dcterms:modified>
</cp:coreProperties>
</file>