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BC829047-8376-436B-906D-E0BD3410ADD5}" xr6:coauthVersionLast="47" xr6:coauthVersionMax="47" xr10:uidLastSave="{00000000-0000-0000-0000-000000000000}"/>
  <bookViews>
    <workbookView xWindow="315" yWindow="360" windowWidth="2089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7" i="1"/>
  <c r="E12" i="1"/>
  <c r="F16" i="1"/>
  <c r="D7" i="1"/>
  <c r="D5" i="1"/>
  <c r="D4" i="1"/>
  <c r="D6" i="1"/>
  <c r="E16" i="1"/>
</calcChain>
</file>

<file path=xl/sharedStrings.xml><?xml version="1.0" encoding="utf-8"?>
<sst xmlns="http://schemas.openxmlformats.org/spreadsheetml/2006/main" count="39" uniqueCount="35">
  <si>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</si>
  <si>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</si>
  <si>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</si>
  <si>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</si>
  <si>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</si>
  <si>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</si>
  <si>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</si>
  <si>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# DATE: 2024-07-07  UNITS: metal  CONTRIBUTOR: ... (header line)</t>
    <phoneticPr fontId="1"/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</si>
  <si>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</si>
  <si>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</si>
  <si>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</si>
  <si>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</si>
  <si>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</si>
  <si>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</si>
  <si>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</si>
  <si>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</si>
  <si>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</si>
  <si>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</si>
  <si>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</si>
  <si>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mr</t>
    <phoneticPr fontId="1"/>
  </si>
  <si>
    <t>Temp [K]</t>
    <phoneticPr fontId="1"/>
  </si>
  <si>
    <t>kB [eV/K]</t>
    <phoneticPr fontId="1"/>
  </si>
  <si>
    <t>factor [eV]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</si>
  <si>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</si>
  <si>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</si>
  <si>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</si>
  <si>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</si>
  <si>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</si>
  <si>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</si>
  <si>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ħ [eV s]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</si>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</sst>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8" formatCode="0.000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98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 Reduced fluid−fluid interaction potential, VFH(r)/</a:t>
            </a:r>
            <a:r>
              <a:rPr lang="el-GR"/>
              <a:t>ε</a:t>
            </a:r>
            <a:r>
              <a:rPr lang="en-US"/>
              <a:t>ff, at 303 K</a:t>
            </a:r>
          </a:p>
          <a:p>
            <a:pPr>
              <a:defRPr/>
            </a:pPr>
            <a:r>
              <a:rPr lang="en-US"/>
              <a:t>r0/σ = 2^(1/6) = 1.122 (V/</a:t>
            </a:r>
            <a:r>
              <a:rPr lang="en-US" altLang="ja-JP"/>
              <a:t>εff</a:t>
            </a:r>
            <a:r>
              <a:rPr lang="en-US"/>
              <a:t>=-1) for Lennard-Jones</a:t>
            </a:r>
            <a:r>
              <a:rPr lang="en-US" baseline="0"/>
              <a:t>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Sheet1!$I$26:$I$325</c:f>
              <c:numCache>
                <c:formatCode>0.00E+00</c:formatCode>
                <c:ptCount val="300"/>
                <c:pt idx="0">
                  <c:v>0.84241770213758471</c:v>
                </c:pt>
                <c:pt idx="1">
                  <c:v>0.59132552798763172</c:v>
                </c:pt>
                <c:pt idx="2">
                  <c:v>0.36917384317992763</c:v>
                </c:pt>
                <c:pt idx="3">
                  <c:v>0.17296182268742211</c:v>
                </c:pt>
                <c:pt idx="4">
                  <c:v>0</c:v>
                </c:pt>
                <c:pt idx="5">
                  <c:v>-0.15212303895843249</c:v>
                </c:pt>
                <c:pt idx="6">
                  <c:v>-0.28557025251845047</c:v>
                </c:pt>
                <c:pt idx="7">
                  <c:v>-0.40228246193643802</c:v>
                </c:pt>
                <c:pt idx="8">
                  <c:v>-0.50400177103613597</c:v>
                </c:pt>
                <c:pt idx="9">
                  <c:v>-0.5922924200559021</c:v>
                </c:pt>
                <c:pt idx="10">
                  <c:v>-0.66855936694691553</c:v>
                </c:pt>
                <c:pt idx="11">
                  <c:v>-0.73406485438349733</c:v>
                </c:pt>
                <c:pt idx="12">
                  <c:v>-0.7899431901156273</c:v>
                </c:pt>
                <c:pt idx="13">
                  <c:v>-0.83721394145174033</c:v>
                </c:pt>
                <c:pt idx="14">
                  <c:v>-0.87679372111870357</c:v>
                </c:pt>
                <c:pt idx="15">
                  <c:v>-0.90950672108266883</c:v>
                </c:pt>
                <c:pt idx="16">
                  <c:v>-0.93609413276290088</c:v>
                </c:pt>
                <c:pt idx="17">
                  <c:v>-0.95722257611282169</c:v>
                </c:pt>
                <c:pt idx="18">
                  <c:v>-0.97349164600207128</c:v>
                </c:pt>
                <c:pt idx="19">
                  <c:v>-0.98544067197073382</c:v>
                </c:pt>
                <c:pt idx="20">
                  <c:v>-0.99355477653306312</c:v>
                </c:pt>
                <c:pt idx="21">
                  <c:v>-0.99827030760137148</c:v>
                </c:pt>
                <c:pt idx="22">
                  <c:v>-0.9999797121230295</c:v>
                </c:pt>
                <c:pt idx="23">
                  <c:v>-0.99903591053641616</c:v>
                </c:pt>
                <c:pt idx="24">
                  <c:v>-0.99575622503489447</c:v>
                </c:pt>
                <c:pt idx="25">
                  <c:v>-0.99042590877596848</c:v>
                </c:pt>
                <c:pt idx="26">
                  <c:v>-0.98330131799382603</c:v>
                </c:pt>
                <c:pt idx="27">
                  <c:v>-0.97461276438683841</c:v>
                </c:pt>
                <c:pt idx="28">
                  <c:v>-0.96456708108685862</c:v>
                </c:pt>
                <c:pt idx="29">
                  <c:v>-0.95334993191248074</c:v>
                </c:pt>
                <c:pt idx="30">
                  <c:v>-0.94112789040968103</c:v>
                </c:pt>
                <c:pt idx="31">
                  <c:v>-0.92805031234282287</c:v>
                </c:pt>
                <c:pt idx="32">
                  <c:v>-0.91425102277520032</c:v>
                </c:pt>
                <c:pt idx="33">
                  <c:v>-0.8998498366343739</c:v>
                </c:pt>
                <c:pt idx="34">
                  <c:v>-0.88495392966122222</c:v>
                </c:pt>
                <c:pt idx="35">
                  <c:v>-0.86965907486451766</c:v>
                </c:pt>
                <c:pt idx="36">
                  <c:v>-0.85405075801991526</c:v>
                </c:pt>
                <c:pt idx="37">
                  <c:v>-0.83820518434139091</c:v>
                </c:pt>
                <c:pt idx="38">
                  <c:v>-0.82219018719505566</c:v>
                </c:pt>
                <c:pt idx="39">
                  <c:v>-0.80606604860258735</c:v>
                </c:pt>
                <c:pt idx="40">
                  <c:v>-0.78988624027924126</c:v>
                </c:pt>
                <c:pt idx="41">
                  <c:v>-0.77369809305600001</c:v>
                </c:pt>
                <c:pt idx="42">
                  <c:v>-0.75754340173515522</c:v>
                </c:pt>
                <c:pt idx="43">
                  <c:v>-0.74145897171290143</c:v>
                </c:pt>
                <c:pt idx="44">
                  <c:v>-0.72547711306216722</c:v>
                </c:pt>
                <c:pt idx="45">
                  <c:v>-0.70962608719559783</c:v>
                </c:pt>
                <c:pt idx="46">
                  <c:v>-0.69393051071512279</c:v>
                </c:pt>
                <c:pt idx="47">
                  <c:v>-0.67841172059433585</c:v>
                </c:pt>
                <c:pt idx="48">
                  <c:v>-0.6630881044273409</c:v>
                </c:pt>
                <c:pt idx="49">
                  <c:v>-0.6479753991075603</c:v>
                </c:pt>
                <c:pt idx="50">
                  <c:v>-0.63308696096782791</c:v>
                </c:pt>
                <c:pt idx="51">
                  <c:v>-0.61843401011481003</c:v>
                </c:pt>
                <c:pt idx="52">
                  <c:v>-0.60402585142281207</c:v>
                </c:pt>
                <c:pt idx="53">
                  <c:v>-0.58987007441122841</c:v>
                </c:pt>
                <c:pt idx="54">
                  <c:v>-0.57597273401330762</c:v>
                </c:pt>
                <c:pt idx="55">
                  <c:v>-0.56233851404912616</c:v>
                </c:pt>
                <c:pt idx="56">
                  <c:v>-0.54897087504031705</c:v>
                </c:pt>
                <c:pt idx="57">
                  <c:v>-0.535872187846272</c:v>
                </c:pt>
                <c:pt idx="58">
                  <c:v>-0.52304385445932744</c:v>
                </c:pt>
                <c:pt idx="59">
                  <c:v>-0.51048641716833865</c:v>
                </c:pt>
                <c:pt idx="60">
                  <c:v>-0.49819965718451503</c:v>
                </c:pt>
                <c:pt idx="61">
                  <c:v>-0.48618268371925916</c:v>
                </c:pt>
                <c:pt idx="62">
                  <c:v>-0.47443401440971966</c:v>
                </c:pt>
                <c:pt idx="63">
                  <c:v>-0.46295164790299426</c:v>
                </c:pt>
                <c:pt idx="64">
                  <c:v>-0.45173312933328741</c:v>
                </c:pt>
                <c:pt idx="65">
                  <c:v>-0.44077560935718807</c:v>
                </c:pt>
                <c:pt idx="66">
                  <c:v>-0.43007589734968443</c:v>
                </c:pt>
                <c:pt idx="67">
                  <c:v>-0.41963050930708518</c:v>
                </c:pt>
                <c:pt idx="68">
                  <c:v>-0.40943571095187803</c:v>
                </c:pt>
                <c:pt idx="69">
                  <c:v>-0.39948755648839507</c:v>
                </c:pt>
                <c:pt idx="70">
                  <c:v>-0.38978192341631124</c:v>
                </c:pt>
                <c:pt idx="71">
                  <c:v>-0.38031454377118717</c:v>
                </c:pt>
                <c:pt idx="72">
                  <c:v>-0.37108103212698579</c:v>
                </c:pt>
                <c:pt idx="73">
                  <c:v>-0.36207691066448439</c:v>
                </c:pt>
                <c:pt idx="74">
                  <c:v>-0.35329763158137489</c:v>
                </c:pt>
                <c:pt idx="75">
                  <c:v>-0.34473859709439142</c:v>
                </c:pt>
                <c:pt idx="76">
                  <c:v>-0.33639517726069468</c:v>
                </c:pt>
                <c:pt idx="77">
                  <c:v>-0.32826272582483212</c:v>
                </c:pt>
                <c:pt idx="78">
                  <c:v>-0.32033659427857436</c:v>
                </c:pt>
                <c:pt idx="79">
                  <c:v>-0.31261214430374418</c:v>
                </c:pt>
                <c:pt idx="80">
                  <c:v>-0.30508475875247965</c:v>
                </c:pt>
                <c:pt idx="81">
                  <c:v>-0.29774985130523374</c:v>
                </c:pt>
                <c:pt idx="82">
                  <c:v>-0.2906028749338988</c:v>
                </c:pt>
                <c:pt idx="83">
                  <c:v>-0.28363932928577223</c:v>
                </c:pt>
                <c:pt idx="84">
                  <c:v>-0.27685476709345713</c:v>
                </c:pt>
                <c:pt idx="85">
                  <c:v>-0.27024479970613807</c:v>
                </c:pt>
                <c:pt idx="86">
                  <c:v>-0.26380510182892108</c:v>
                </c:pt>
                <c:pt idx="87">
                  <c:v>-0.25753141554894426</c:v>
                </c:pt>
                <c:pt idx="88">
                  <c:v>-0.25141955371975488</c:v>
                </c:pt>
                <c:pt idx="89">
                  <c:v>-0.24546540276883541</c:v>
                </c:pt>
                <c:pt idx="90">
                  <c:v>-0.23966492498721309</c:v>
                </c:pt>
                <c:pt idx="91">
                  <c:v>-0.23401416035462205</c:v>
                </c:pt>
                <c:pt idx="92">
                  <c:v>-0.22850922794876208</c:v>
                </c:pt>
                <c:pt idx="93">
                  <c:v>-0.22314632698267972</c:v>
                </c:pt>
                <c:pt idx="94">
                  <c:v>-0.21792173751023025</c:v>
                </c:pt>
                <c:pt idx="95">
                  <c:v>-0.21283182083583349</c:v>
                </c:pt>
                <c:pt idx="96">
                  <c:v>-0.20787301966137239</c:v>
                </c:pt>
                <c:pt idx="97">
                  <c:v>-0.20304185799998592</c:v>
                </c:pt>
                <c:pt idx="98">
                  <c:v>-0.19833494088372364</c:v>
                </c:pt>
                <c:pt idx="99">
                  <c:v>-0.1937489538894602</c:v>
                </c:pt>
                <c:pt idx="100">
                  <c:v>-0.18928066250517417</c:v>
                </c:pt>
                <c:pt idx="101">
                  <c:v>-0.18492691135655712</c:v>
                </c:pt>
                <c:pt idx="102">
                  <c:v>-0.18068462331202839</c:v>
                </c:pt>
                <c:pt idx="103">
                  <c:v>-0.17655079848246022</c:v>
                </c:pt>
                <c:pt idx="104">
                  <c:v>-0.17252251313034936</c:v>
                </c:pt>
                <c:pt idx="105">
                  <c:v>-0.16859691850170977</c:v>
                </c:pt>
                <c:pt idx="106">
                  <c:v>-0.16477123959266457</c:v>
                </c:pt>
                <c:pt idx="107">
                  <c:v>-0.16104277386150279</c:v>
                </c:pt>
                <c:pt idx="108">
                  <c:v>-0.15740888989589572</c:v>
                </c:pt>
                <c:pt idx="109">
                  <c:v>-0.15386702604397146</c:v>
                </c:pt>
                <c:pt idx="110">
                  <c:v>-0.15041468901704966</c:v>
                </c:pt>
                <c:pt idx="111">
                  <c:v>-0.1470494524710271</c:v>
                </c:pt>
                <c:pt idx="112">
                  <c:v>-0.14376895557266003</c:v>
                </c:pt>
                <c:pt idx="113">
                  <c:v>-0.14057090155631941</c:v>
                </c:pt>
                <c:pt idx="114">
                  <c:v>-0.13745305627618076</c:v>
                </c:pt>
                <c:pt idx="115">
                  <c:v>-0.13441324675826297</c:v>
                </c:pt>
                <c:pt idx="116">
                  <c:v>-0.13144935975621952</c:v>
                </c:pt>
                <c:pt idx="117">
                  <c:v>-0.12855934031433694</c:v>
                </c:pt>
                <c:pt idx="118">
                  <c:v>-0.12574119034077813</c:v>
                </c:pt>
                <c:pt idx="119">
                  <c:v>-0.12299296719373716</c:v>
                </c:pt>
                <c:pt idx="120">
                  <c:v>-0.1203127822828295</c:v>
                </c:pt>
                <c:pt idx="121">
                  <c:v>-0.11769879968774183</c:v>
                </c:pt>
                <c:pt idx="122">
                  <c:v>-0.11514923479588156</c:v>
                </c:pt>
                <c:pt idx="123">
                  <c:v>-0.11266235296052324</c:v>
                </c:pt>
                <c:pt idx="124">
                  <c:v>-0.11023646818071701</c:v>
                </c:pt>
                <c:pt idx="125">
                  <c:v>-0.10786994180402804</c:v>
                </c:pt>
                <c:pt idx="126">
                  <c:v>-0.10556118125298498</c:v>
                </c:pt>
                <c:pt idx="127">
                  <c:v>-0.10330863877595943</c:v>
                </c:pt>
                <c:pt idx="128">
                  <c:v>-0.10111081022304215</c:v>
                </c:pt>
                <c:pt idx="129">
                  <c:v>-9.8966233847357241E-2</c:v>
                </c:pt>
                <c:pt idx="130">
                  <c:v>-9.68734891321298E-2</c:v>
                </c:pt>
                <c:pt idx="131">
                  <c:v>-9.4831195643722555E-2</c:v>
                </c:pt>
                <c:pt idx="132">
                  <c:v>-9.2838011910756718E-2</c:v>
                </c:pt>
                <c:pt idx="133">
                  <c:v>-9.089263432935353E-2</c:v>
                </c:pt>
                <c:pt idx="134">
                  <c:v>-8.8993796094455208E-2</c:v>
                </c:pt>
                <c:pt idx="135">
                  <c:v>-8.7140266157116578E-2</c:v>
                </c:pt>
                <c:pt idx="136">
                  <c:v>-8.5330848207605517E-2</c:v>
                </c:pt>
                <c:pt idx="137">
                  <c:v>-8.3564379684092971E-2</c:v>
                </c:pt>
                <c:pt idx="138">
                  <c:v>-8.1839730806673144E-2</c:v>
                </c:pt>
                <c:pt idx="139">
                  <c:v>-8.0155803636412365E-2</c:v>
                </c:pt>
                <c:pt idx="140">
                  <c:v>-7.8511531159094192E-2</c:v>
                </c:pt>
                <c:pt idx="141">
                  <c:v>-7.6905876393295131E-2</c:v>
                </c:pt>
                <c:pt idx="142">
                  <c:v>-7.5337831522406029E-2</c:v>
                </c:pt>
                <c:pt idx="143">
                  <c:v>-7.3806417050187798E-2</c:v>
                </c:pt>
                <c:pt idx="144">
                  <c:v>-7.2310680979436853E-2</c:v>
                </c:pt>
                <c:pt idx="145">
                  <c:v>-7.0849698013318446E-2</c:v>
                </c:pt>
                <c:pt idx="146">
                  <c:v>-6.9422568778917768E-2</c:v>
                </c:pt>
                <c:pt idx="147">
                  <c:v>-6.8028419072545171E-2</c:v>
                </c:pt>
                <c:pt idx="148">
                  <c:v>-6.6666399126330475E-2</c:v>
                </c:pt>
                <c:pt idx="149">
                  <c:v>-6.5335682895632741E-2</c:v>
                </c:pt>
                <c:pt idx="150">
                  <c:v>-6.4035467366790458E-2</c:v>
                </c:pt>
                <c:pt idx="151">
                  <c:v>-6.2764971884736134E-2</c:v>
                </c:pt>
                <c:pt idx="152">
                  <c:v>-6.15234375E-2</c:v>
                </c:pt>
                <c:pt idx="153">
                  <c:v>-6.0310126334626152E-2</c:v>
                </c:pt>
                <c:pt idx="154">
                  <c:v>-5.9124320966531953E-2</c:v>
                </c:pt>
                <c:pt idx="155">
                  <c:v>-5.7965323831840117E-2</c:v>
                </c:pt>
                <c:pt idx="156">
                  <c:v>-5.6832456644721356E-2</c:v>
                </c:pt>
                <c:pt idx="157">
                  <c:v>-5.5725059834287612E-2</c:v>
                </c:pt>
                <c:pt idx="158">
                  <c:v>-5.4642491998084804E-2</c:v>
                </c:pt>
                <c:pt idx="159">
                  <c:v>-5.3584129371737822E-2</c:v>
                </c:pt>
                <c:pt idx="160">
                  <c:v>-5.2549365314308927E-2</c:v>
                </c:pt>
                <c:pt idx="161">
                  <c:v>-5.1537609808937929E-2</c:v>
                </c:pt>
                <c:pt idx="162">
                  <c:v>-5.0548288978340281E-2</c:v>
                </c:pt>
                <c:pt idx="163">
                  <c:v>-4.9580844614746725E-2</c:v>
                </c:pt>
                <c:pt idx="164">
                  <c:v>-4.8634733723876361E-2</c:v>
                </c:pt>
                <c:pt idx="165">
                  <c:v>-4.7709428082545212E-2</c:v>
                </c:pt>
                <c:pt idx="166">
                  <c:v>-4.6804413809517595E-2</c:v>
                </c:pt>
                <c:pt idx="167">
                  <c:v>-4.5919190949219875E-2</c:v>
                </c:pt>
                <c:pt idx="168">
                  <c:v>-4.5053273067941935E-2</c:v>
                </c:pt>
                <c:pt idx="169">
                  <c:v>-4.4206186862163058E-2</c:v>
                </c:pt>
                <c:pt idx="170">
                  <c:v>-4.3377471778644532E-2</c:v>
                </c:pt>
                <c:pt idx="171">
                  <c:v>-4.2566679645944287E-2</c:v>
                </c:pt>
                <c:pt idx="172">
                  <c:v>-4.1773374317012724E-2</c:v>
                </c:pt>
                <c:pt idx="173">
                  <c:v>-4.0997131322541812E-2</c:v>
                </c:pt>
                <c:pt idx="174">
                  <c:v>-4.0237537534745481E-2</c:v>
                </c:pt>
                <c:pt idx="175">
                  <c:v>-3.9494190841258749E-2</c:v>
                </c:pt>
                <c:pt idx="176">
                  <c:v>-3.8766699828851024E-2</c:v>
                </c:pt>
                <c:pt idx="177">
                  <c:v>-3.8054683476658357E-2</c:v>
                </c:pt>
                <c:pt idx="178">
                  <c:v>-3.7357770858645431E-2</c:v>
                </c:pt>
                <c:pt idx="179">
                  <c:v>-3.6675600855018663E-2</c:v>
                </c:pt>
                <c:pt idx="180">
                  <c:v>-3.6007821872317269E-2</c:v>
                </c:pt>
                <c:pt idx="181">
                  <c:v>-3.5354091571918815E-2</c:v>
                </c:pt>
                <c:pt idx="182">
                  <c:v>-3.4714076606701505E-2</c:v>
                </c:pt>
                <c:pt idx="183">
                  <c:v>-3.4087452365614695E-2</c:v>
                </c:pt>
                <c:pt idx="184">
                  <c:v>-3.3473902725915002E-2</c:v>
                </c:pt>
                <c:pt idx="185">
                  <c:v>-3.2873119812832696E-2</c:v>
                </c:pt>
                <c:pt idx="186">
                  <c:v>-3.2284803766440724E-2</c:v>
                </c:pt>
                <c:pt idx="187">
                  <c:v>-3.1708662515504853E-2</c:v>
                </c:pt>
                <c:pt idx="188">
                  <c:v>-3.1144411558099445E-2</c:v>
                </c:pt>
                <c:pt idx="189">
                  <c:v>-3.059177374878156E-2</c:v>
                </c:pt>
                <c:pt idx="190">
                  <c:v>-3.0050479092120573E-2</c:v>
                </c:pt>
                <c:pt idx="191">
                  <c:v>-2.9520264542387199E-2</c:v>
                </c:pt>
                <c:pt idx="192">
                  <c:v>-2.9000873809212468E-2</c:v>
                </c:pt>
                <c:pt idx="193">
                  <c:v>-2.8492057169031876E-2</c:v>
                </c:pt>
                <c:pt idx="194">
                  <c:v>-2.7993571282136365E-2</c:v>
                </c:pt>
                <c:pt idx="195">
                  <c:v>-2.7505179015156655E-2</c:v>
                </c:pt>
                <c:pt idx="196">
                  <c:v>-2.7026649268813846E-2</c:v>
                </c:pt>
                <c:pt idx="197">
                  <c:v>-2.6557756810772437E-2</c:v>
                </c:pt>
                <c:pt idx="198">
                  <c:v>-2.609828211343972E-2</c:v>
                </c:pt>
                <c:pt idx="199">
                  <c:v>-2.564801119655731E-2</c:v>
                </c:pt>
                <c:pt idx="200">
                  <c:v>-2.5206735474437934E-2</c:v>
                </c:pt>
                <c:pt idx="201">
                  <c:v>-2.4774251607703697E-2</c:v>
                </c:pt>
                <c:pt idx="202">
                  <c:v>-2.4350361359387049E-2</c:v>
                </c:pt>
                <c:pt idx="203">
                  <c:v>-2.3934871455259667E-2</c:v>
                </c:pt>
                <c:pt idx="204">
                  <c:v>-2.3527593448259526E-2</c:v>
                </c:pt>
                <c:pt idx="205">
                  <c:v>-2.312834358688922E-2</c:v>
                </c:pt>
                <c:pt idx="206">
                  <c:v>-2.2736942687463894E-2</c:v>
                </c:pt>
                <c:pt idx="207">
                  <c:v>-2.2353216010089841E-2</c:v>
                </c:pt>
                <c:pt idx="208">
                  <c:v>-2.1976993138259526E-2</c:v>
                </c:pt>
                <c:pt idx="209">
                  <c:v>-2.1608107861951806E-2</c:v>
                </c:pt>
                <c:pt idx="210">
                  <c:v>-2.1246398064129333E-2</c:v>
                </c:pt>
                <c:pt idx="211">
                  <c:v>-2.0891705610529873E-2</c:v>
                </c:pt>
                <c:pt idx="212">
                  <c:v>-2.0543876242649677E-2</c:v>
                </c:pt>
                <c:pt idx="213">
                  <c:v>-2.0202759473821805E-2</c:v>
                </c:pt>
                <c:pt idx="214">
                  <c:v>-1.9868208488294761E-2</c:v>
                </c:pt>
                <c:pt idx="215">
                  <c:v>-1.9540080043219235E-2</c:v>
                </c:pt>
                <c:pt idx="216">
                  <c:v>-1.9218234373454997E-2</c:v>
                </c:pt>
                <c:pt idx="217">
                  <c:v>-1.8902535099111498E-2</c:v>
                </c:pt>
                <c:pt idx="218">
                  <c:v>-1.8592849135738967E-2</c:v>
                </c:pt>
                <c:pt idx="219">
                  <c:v>-1.8289046607089774E-2</c:v>
                </c:pt>
                <c:pt idx="220">
                  <c:v>-1.799100076037146E-2</c:v>
                </c:pt>
                <c:pt idx="221">
                  <c:v>-1.7698587883916494E-2</c:v>
                </c:pt>
                <c:pt idx="222">
                  <c:v>-1.7411687227194925E-2</c:v>
                </c:pt>
                <c:pt idx="223">
                  <c:v>-1.7130180923099585E-2</c:v>
                </c:pt>
                <c:pt idx="224">
                  <c:v>-1.6853953912434785E-2</c:v>
                </c:pt>
                <c:pt idx="225">
                  <c:v>-1.6582893870542265E-2</c:v>
                </c:pt>
                <c:pt idx="226">
                  <c:v>-1.6316891135999999E-2</c:v>
                </c:pt>
                <c:pt idx="227">
                  <c:v>-1.6055838641331265E-2</c:v>
                </c:pt>
                <c:pt idx="228">
                  <c:v>-1.5799631845663877E-2</c:v>
                </c:pt>
                <c:pt idx="229">
                  <c:v>-1.5548168669280984E-2</c:v>
                </c:pt>
                <c:pt idx="230">
                  <c:v>-1.5301349430006557E-2</c:v>
                </c:pt>
                <c:pt idx="231">
                  <c:v>-1.5059076781371158E-2</c:v>
                </c:pt>
                <c:pt idx="232">
                  <c:v>-1.4821255652504245E-2</c:v>
                </c:pt>
                <c:pt idx="233">
                  <c:v>-1.4587793189702047E-2</c:v>
                </c:pt>
                <c:pt idx="234">
                  <c:v>-1.4358598699620919E-2</c:v>
                </c:pt>
                <c:pt idx="235">
                  <c:v>-1.413358359404766E-2</c:v>
                </c:pt>
                <c:pt idx="236">
                  <c:v>-1.3912661336200439E-2</c:v>
                </c:pt>
                <c:pt idx="237">
                  <c:v>-1.3695747388514526E-2</c:v>
                </c:pt>
                <c:pt idx="238">
                  <c:v>-1.3482759161869301E-2</c:v>
                </c:pt>
                <c:pt idx="239">
                  <c:v>-1.3273615966213645E-2</c:v>
                </c:pt>
                <c:pt idx="240">
                  <c:v>-1.3068238962548584E-2</c:v>
                </c:pt>
                <c:pt idx="241">
                  <c:v>-1.286655111622797E-2</c:v>
                </c:pt>
                <c:pt idx="242">
                  <c:v>-1.2668477151536113E-2</c:v>
                </c:pt>
                <c:pt idx="243">
                  <c:v>-1.2473943507508731E-2</c:v>
                </c:pt>
                <c:pt idx="244">
                  <c:v>-1.2282878294957059E-2</c:v>
                </c:pt>
                <c:pt idx="245">
                  <c:v>-1.2095211254662595E-2</c:v>
                </c:pt>
                <c:pt idx="246">
                  <c:v>-1.1910873716705871E-2</c:v>
                </c:pt>
                <c:pt idx="247">
                  <c:v>-1.1729798560899419E-2</c:v>
                </c:pt>
                <c:pt idx="248">
                  <c:v>-1.1551920178289649E-2</c:v>
                </c:pt>
                <c:pt idx="249">
                  <c:v>-1.1377174433698822E-2</c:v>
                </c:pt>
                <c:pt idx="250">
                  <c:v>-1.1205498629275069E-2</c:v>
                </c:pt>
                <c:pt idx="251">
                  <c:v>-1.1036831469023749E-2</c:v>
                </c:pt>
                <c:pt idx="252">
                  <c:v>-1.08711130242893E-2</c:v>
                </c:pt>
                <c:pt idx="253">
                  <c:v>-1.0708284700162218E-2</c:v>
                </c:pt>
                <c:pt idx="254">
                  <c:v>-1.0548289202782351E-2</c:v>
                </c:pt>
                <c:pt idx="255">
                  <c:v>-1.0391070507515655E-2</c:v>
                </c:pt>
                <c:pt idx="256">
                  <c:v>-1.0236573827976559E-2</c:v>
                </c:pt>
                <c:pt idx="257">
                  <c:v>-1.0084745585873845E-2</c:v>
                </c:pt>
                <c:pt idx="258">
                  <c:v>-9.9355333816544319E-3</c:v>
                </c:pt>
                <c:pt idx="259">
                  <c:v>-9.788885965925068E-3</c:v>
                </c:pt>
                <c:pt idx="260">
                  <c:v>-9.6447532116271037E-3</c:v>
                </c:pt>
                <c:pt idx="261">
                  <c:v>-9.5030860869448515E-3</c:v>
                </c:pt>
                <c:pt idx="262">
                  <c:v>-9.3638366289249611E-3</c:v>
                </c:pt>
                <c:pt idx="263">
                  <c:v>-9.2269579177890939E-3</c:v>
                </c:pt>
                <c:pt idx="264">
                  <c:v>-9.0924040519181591E-3</c:v>
                </c:pt>
                <c:pt idx="265">
                  <c:v>-8.9601301234898158E-3</c:v>
                </c:pt>
                <c:pt idx="266">
                  <c:v>-8.8300921947515442E-3</c:v>
                </c:pt>
                <c:pt idx="267">
                  <c:v>-8.7022472749103182E-3</c:v>
                </c:pt>
                <c:pt idx="268">
                  <c:v>-8.5765532976231924E-3</c:v>
                </c:pt>
                <c:pt idx="269">
                  <c:v>-8.4529690990696894E-3</c:v>
                </c:pt>
                <c:pt idx="270">
                  <c:v>-8.3314543965920581E-3</c:v>
                </c:pt>
                <c:pt idx="271">
                  <c:v>-8.2119697678858013E-3</c:v>
                </c:pt>
                <c:pt idx="272">
                  <c:v>-8.0944766307270259E-3</c:v>
                </c:pt>
                <c:pt idx="273">
                  <c:v>-7.9789372232191829E-3</c:v>
                </c:pt>
                <c:pt idx="274">
                  <c:v>-7.8653145845474209E-3</c:v>
                </c:pt>
                <c:pt idx="275">
                  <c:v>-7.7535725362244522E-3</c:v>
                </c:pt>
                <c:pt idx="276">
                  <c:v>-7.6436756638162979E-3</c:v>
                </c:pt>
                <c:pt idx="277">
                  <c:v>-7.5355892991323661E-3</c:v>
                </c:pt>
                <c:pt idx="278">
                  <c:v>-7.429279502869421E-3</c:v>
                </c:pt>
                <c:pt idx="279">
                  <c:v>-7.3247130476950849E-3</c:v>
                </c:pt>
                <c:pt idx="280">
                  <c:v>-7.221857401760714E-3</c:v>
                </c:pt>
                <c:pt idx="281">
                  <c:v>-7.1206807126296852E-3</c:v>
                </c:pt>
                <c:pt idx="282">
                  <c:v>-7.0211517916118809E-3</c:v>
                </c:pt>
                <c:pt idx="283">
                  <c:v>-6.9232400984916937E-3</c:v>
                </c:pt>
                <c:pt idx="284">
                  <c:v>-6.8269157266404113E-3</c:v>
                </c:pt>
                <c:pt idx="285">
                  <c:v>-6.7321493885005908E-3</c:v>
                </c:pt>
                <c:pt idx="286">
                  <c:v>-6.6389124014343825E-3</c:v>
                </c:pt>
                <c:pt idx="287">
                  <c:v>-6.5471766739242923E-3</c:v>
                </c:pt>
                <c:pt idx="288">
                  <c:v>-6.4569146921184921E-3</c:v>
                </c:pt>
                <c:pt idx="289">
                  <c:v>-6.3680995067095236E-3</c:v>
                </c:pt>
                <c:pt idx="290">
                  <c:v>-6.2807047201392302E-3</c:v>
                </c:pt>
                <c:pt idx="291">
                  <c:v>-6.1947044741199747E-3</c:v>
                </c:pt>
                <c:pt idx="292">
                  <c:v>-6.1100734374642529E-3</c:v>
                </c:pt>
                <c:pt idx="293">
                  <c:v>-6.0267867942142657E-3</c:v>
                </c:pt>
                <c:pt idx="294">
                  <c:v>-5.9448202320635281E-3</c:v>
                </c:pt>
                <c:pt idx="295">
                  <c:v>-5.8641499310625985E-3</c:v>
                </c:pt>
                <c:pt idx="296">
                  <c:v>-5.7847525526016699E-3</c:v>
                </c:pt>
                <c:pt idx="297">
                  <c:v>-5.7066052286623608E-3</c:v>
                </c:pt>
                <c:pt idx="298">
                  <c:v>-5.6296855513318549E-3</c:v>
                </c:pt>
                <c:pt idx="299">
                  <c:v>-5.5539715625722921E-3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Sheet1!$J$26:$J$325</c:f>
              <c:numCache>
                <c:formatCode>0.000000.E+00</c:formatCode>
                <c:ptCount val="300"/>
                <c:pt idx="0">
                  <c:v>4.9353143210555106E-29</c:v>
                </c:pt>
                <c:pt idx="1">
                  <c:v>4.4342156440816789E-29</c:v>
                </c:pt>
                <c:pt idx="2">
                  <c:v>3.9847859445630477E-29</c:v>
                </c:pt>
                <c:pt idx="3">
                  <c:v>3.5814998085145092E-29</c:v>
                </c:pt>
                <c:pt idx="4">
                  <c:v>3.2194487531874096E-29</c:v>
                </c:pt>
                <c:pt idx="5">
                  <c:v>2.8942691967351559E-29</c:v>
                </c:pt>
                <c:pt idx="6">
                  <c:v>2.6020792176392209E-29</c:v>
                </c:pt>
                <c:pt idx="7">
                  <c:v>2.3394229843761334E-29</c:v>
                </c:pt>
                <c:pt idx="8">
                  <c:v>2.1032218843821927E-29</c:v>
                </c:pt>
                <c:pt idx="9">
                  <c:v>1.890731509439016E-29</c:v>
                </c:pt>
                <c:pt idx="10">
                  <c:v>1.6995037650995483E-29</c:v>
                </c:pt>
                <c:pt idx="11">
                  <c:v>1.5273534672030812E-29</c:v>
                </c:pt>
                <c:pt idx="12">
                  <c:v>1.3723288710234964E-29</c:v>
                </c:pt>
                <c:pt idx="13">
                  <c:v>1.2326856499767414E-29</c:v>
                </c:pt>
                <c:pt idx="14">
                  <c:v>1.1068639026365543E-29</c:v>
                </c:pt>
                <c:pt idx="15">
                  <c:v>9.9346782040086745E-30</c:v>
                </c:pt>
                <c:pt idx="16">
                  <c:v>8.9124769465260168E-30</c:v>
                </c:pt>
                <c:pt idx="17">
                  <c:v>7.9908398264225027E-30</c:v>
                </c:pt>
                <c:pt idx="18">
                  <c:v>7.1597318642174469E-30</c:v>
                </c:pt>
                <c:pt idx="19">
                  <c:v>6.4101532969657722E-30</c:v>
                </c:pt>
                <c:pt idx="20">
                  <c:v>5.7340284405257787E-30</c:v>
                </c:pt>
                <c:pt idx="21">
                  <c:v>5.1241069918527015E-30</c:v>
                </c:pt>
                <c:pt idx="22">
                  <c:v>4.573876319692472E-30</c:v>
                </c:pt>
                <c:pt idx="23">
                  <c:v>4.0774834684614668E-30</c:v>
                </c:pt>
                <c:pt idx="24">
                  <c:v>3.6296657542117669E-30</c:v>
                </c:pt>
                <c:pt idx="25">
                  <c:v>3.2256889663251373E-30</c:v>
                </c:pt>
                <c:pt idx="26">
                  <c:v>2.8612923064821084E-30</c:v>
                </c:pt>
                <c:pt idx="27">
                  <c:v>2.5326392996984894E-30</c:v>
                </c:pt>
                <c:pt idx="28">
                  <c:v>2.2362740027042792E-30</c:v>
                </c:pt>
                <c:pt idx="29">
                  <c:v>1.9690819142967808E-30</c:v>
                </c:pt>
                <c:pt idx="30">
                  <c:v>1.7282550619518383E-30</c:v>
                </c:pt>
                <c:pt idx="31">
                  <c:v>1.5112608001560692E-30</c:v>
                </c:pt>
                <c:pt idx="32">
                  <c:v>1.3158139097001251E-30</c:v>
                </c:pt>
                <c:pt idx="33">
                  <c:v>1.1398516344774022E-30</c:v>
                </c:pt>
                <c:pt idx="34">
                  <c:v>9.815113339732937E-31</c:v>
                </c:pt>
                <c:pt idx="35">
                  <c:v>8.3911046631159427E-31</c:v>
                </c:pt>
                <c:pt idx="36">
                  <c:v>7.111286490596741E-31</c:v>
                </c:pt>
                <c:pt idx="37">
                  <c:v>5.9619157351743648E-31</c:v>
                </c:pt>
                <c:pt idx="38">
                  <c:v>4.9305657339368531E-31</c:v>
                </c:pt>
                <c:pt idx="39">
                  <c:v>4.0059967101390394E-31</c:v>
                </c:pt>
                <c:pt idx="40">
                  <c:v>3.1780394386222121E-31</c:v>
                </c:pt>
                <c:pt idx="41">
                  <c:v>2.4374907164805197E-31</c:v>
                </c:pt>
                <c:pt idx="42">
                  <c:v>1.7760193947734446E-31</c:v>
                </c:pt>
                <c:pt idx="43">
                  <c:v>1.1860818633752416E-31</c:v>
                </c:pt>
                <c:pt idx="44">
                  <c:v>6.6084600183493315E-32</c:v>
                </c:pt>
                <c:pt idx="45">
                  <c:v>1.9412271622225298E-32</c:v>
                </c:pt>
                <c:pt idx="46">
                  <c:v>-2.1969572303242959E-32</c:v>
                </c:pt>
                <c:pt idx="47">
                  <c:v>-5.8569124292430828E-32</c:v>
                </c:pt>
                <c:pt idx="48">
                  <c:v>-9.0847005495124637E-32</c:v>
                </c:pt>
                <c:pt idx="49">
                  <c:v>-1.1922078265198701E-31</c:v>
                </c:pt>
                <c:pt idx="50">
                  <c:v>-1.4406904364583854E-31</c:v>
                </c:pt>
                <c:pt idx="51">
                  <c:v>-1.6573507616758606E-31</c:v>
                </c:pt>
                <c:pt idx="52">
                  <c:v>-1.8453018950470137E-31</c:v>
                </c:pt>
                <c:pt idx="53">
                  <c:v>-2.0073671527609352E-31</c:v>
                </c:pt>
                <c:pt idx="54">
                  <c:v>-2.1461071920735531E-31</c:v>
                </c:pt>
                <c:pt idx="55">
                  <c:v>-2.2638445271345263E-31</c:v>
                </c:pt>
                <c:pt idx="56">
                  <c:v>-2.3626857008688177E-31</c:v>
                </c:pt>
                <c:pt idx="57">
                  <c:v>-2.4445413443816468E-31</c:v>
                </c:pt>
                <c:pt idx="58">
                  <c:v>-2.5111443316703615E-31</c:v>
                </c:pt>
                <c:pt idx="59">
                  <c:v>-2.5640662162548282E-31</c:v>
                </c:pt>
                <c:pt idx="60">
                  <c:v>-2.6047321174036946E-31</c:v>
                </c:pt>
                <c:pt idx="61">
                  <c:v>-2.6344342066908512E-31</c:v>
                </c:pt>
                <c:pt idx="62">
                  <c:v>-2.6543439304487427E-31</c:v>
                </c:pt>
                <c:pt idx="63">
                  <c:v>-2.6655230900990416E-31</c:v>
                </c:pt>
                <c:pt idx="64">
                  <c:v>-2.6689338901662179E-31</c:v>
                </c:pt>
                <c:pt idx="65">
                  <c:v>-2.6654480528636301E-31</c:v>
                </c:pt>
                <c:pt idx="66">
                  <c:v>-2.6558550883498791E-31</c:v>
                </c:pt>
                <c:pt idx="67">
                  <c:v>-2.6408698009656205E-31</c:v>
                </c:pt>
                <c:pt idx="68">
                  <c:v>-2.6211391038707814E-31</c:v>
                </c:pt>
                <c:pt idx="69">
                  <c:v>-2.5972482074146061E-31</c:v>
                </c:pt>
                <c:pt idx="70">
                  <c:v>-2.5697262402011434E-31</c:v>
                </c:pt>
                <c:pt idx="71">
                  <c:v>-2.5390513560859465E-31</c:v>
                </c:pt>
                <c:pt idx="72">
                  <c:v>-2.5056553751879721E-31</c:v>
                </c:pt>
                <c:pt idx="73">
                  <c:v>-2.4699280023650188E-31</c:v>
                </c:pt>
                <c:pt idx="74">
                  <c:v>-2.4322206624270647E-31</c:v>
                </c:pt>
                <c:pt idx="75">
                  <c:v>-2.3928499876027919E-31</c:v>
                </c:pt>
                <c:pt idx="76">
                  <c:v>-2.3521009893870846E-31</c:v>
                </c:pt>
                <c:pt idx="77">
                  <c:v>-2.3102299438438698E-31</c:v>
                </c:pt>
                <c:pt idx="78">
                  <c:v>-2.2674670166847254E-31</c:v>
                </c:pt>
                <c:pt idx="79">
                  <c:v>-2.2240186519594597E-31</c:v>
                </c:pt>
                <c:pt idx="80">
                  <c:v>-2.1800697459522355E-31</c:v>
                </c:pt>
                <c:pt idx="81">
                  <c:v>-2.1357856258524461E-31</c:v>
                </c:pt>
                <c:pt idx="82">
                  <c:v>-2.0913138509404584E-31</c:v>
                </c:pt>
                <c:pt idx="83">
                  <c:v>-2.0467858523759742E-31</c:v>
                </c:pt>
                <c:pt idx="84">
                  <c:v>-2.0023184261827662E-31</c:v>
                </c:pt>
                <c:pt idx="85">
                  <c:v>-1.9580150926727181E-31</c:v>
                </c:pt>
                <c:pt idx="86">
                  <c:v>-1.9139673343299801E-31</c:v>
                </c:pt>
                <c:pt idx="87">
                  <c:v>-1.870255723070047E-31</c:v>
                </c:pt>
                <c:pt idx="88">
                  <c:v>-1.8269509467874841E-31</c:v>
                </c:pt>
                <c:pt idx="89">
                  <c:v>-1.7841147441990966E-31</c:v>
                </c:pt>
                <c:pt idx="90">
                  <c:v>-1.7418007561681385E-31</c:v>
                </c:pt>
                <c:pt idx="91">
                  <c:v>-1.7000553009505191E-31</c:v>
                </c:pt>
                <c:pt idx="92">
                  <c:v>-1.658918080129316E-31</c:v>
                </c:pt>
                <c:pt idx="93">
                  <c:v>-1.618422821391667E-31</c:v>
                </c:pt>
                <c:pt idx="94">
                  <c:v>-1.5785978637472258E-31</c:v>
                </c:pt>
                <c:pt idx="95">
                  <c:v>-1.5394666902832918E-31</c:v>
                </c:pt>
                <c:pt idx="96">
                  <c:v>-1.5010484130946521E-31</c:v>
                </c:pt>
                <c:pt idx="97">
                  <c:v>-1.4633582146107411E-31</c:v>
                </c:pt>
                <c:pt idx="98">
                  <c:v>-1.4264077491657398E-31</c:v>
                </c:pt>
                <c:pt idx="99">
                  <c:v>-1.3902055083143789E-31</c:v>
                </c:pt>
                <c:pt idx="100">
                  <c:v>-1.3547571530849539E-31</c:v>
                </c:pt>
                <c:pt idx="101">
                  <c:v>-1.3200658160777693E-31</c:v>
                </c:pt>
                <c:pt idx="102">
                  <c:v>-1.2861323760599095E-31</c:v>
                </c:pt>
                <c:pt idx="103">
                  <c:v>-1.2529557074729034E-31</c:v>
                </c:pt>
                <c:pt idx="104">
                  <c:v>-1.220532907056927E-31</c:v>
                </c:pt>
                <c:pt idx="105">
                  <c:v>-1.1888594996010758E-31</c:v>
                </c:pt>
                <c:pt idx="106">
                  <c:v>-1.1579296246528969E-31</c:v>
                </c:pt>
                <c:pt idx="107">
                  <c:v>-1.1277362058594397E-31</c:v>
                </c:pt>
                <c:pt idx="108">
                  <c:v>-1.0982711044658075E-31</c:v>
                </c:pt>
                <c:pt idx="109">
                  <c:v>-1.0695252583637288E-31</c:v>
                </c:pt>
                <c:pt idx="110">
                  <c:v>-1.0414888079611274E-31</c:v>
                </c:pt>
                <c:pt idx="111">
                  <c:v>-1.0141512100329277E-31</c:v>
                </c:pt>
                <c:pt idx="112">
                  <c:v>-9.8750134061227535E-32</c:v>
                </c:pt>
                <c:pt idx="113">
                  <c:v>-9.6152758788930109E-32</c:v>
                </c:pt>
                <c:pt idx="114">
                  <c:v>-9.3621793600052543E-32</c:v>
                </c:pt>
                <c:pt idx="115">
                  <c:v>-9.1156004051540009E-32</c:v>
                </c:pt>
                <c:pt idx="116">
                  <c:v>-8.8754129635653716E-32</c:v>
                </c:pt>
                <c:pt idx="117">
                  <c:v>-8.6414889882639624E-32</c:v>
                </c:pt>
                <c:pt idx="118">
                  <c:v>-8.4136989835493014E-32</c:v>
                </c:pt>
                <c:pt idx="119">
                  <c:v>-8.1919124952954607E-32</c:v>
                </c:pt>
                <c:pt idx="120">
                  <c:v>-7.9759985492014436E-32</c:v>
                </c:pt>
                <c:pt idx="121">
                  <c:v>-7.765826041677077E-32</c:v>
                </c:pt>
                <c:pt idx="122">
                  <c:v>-7.5612640876435712E-32</c:v>
                </c:pt>
                <c:pt idx="123">
                  <c:v>-7.3621823291583285E-32</c:v>
                </c:pt>
                <c:pt idx="124">
                  <c:v>-7.1684512084351825E-32</c:v>
                </c:pt>
                <c:pt idx="125">
                  <c:v>-6.9799422085225797E-32</c:v>
                </c:pt>
                <c:pt idx="126">
                  <c:v>-6.7965280646195153E-32</c:v>
                </c:pt>
                <c:pt idx="127">
                  <c:v>-6.6180829487514227E-32</c:v>
                </c:pt>
                <c:pt idx="128">
                  <c:v>-6.4444826302916834E-32</c:v>
                </c:pt>
                <c:pt idx="129">
                  <c:v>-6.2756046145993938E-32</c:v>
                </c:pt>
                <c:pt idx="130">
                  <c:v>-6.1113282618460922E-32</c:v>
                </c:pt>
                <c:pt idx="131">
                  <c:v>-5.9515348879245139E-32</c:v>
                </c:pt>
                <c:pt idx="132">
                  <c:v>-5.79610784916679E-32</c:v>
                </c:pt>
                <c:pt idx="133">
                  <c:v>-5.6449326124493181E-32</c:v>
                </c:pt>
                <c:pt idx="134">
                  <c:v>-5.4978968121231833E-32</c:v>
                </c:pt>
                <c:pt idx="135">
                  <c:v>-5.3548902950827504E-32</c:v>
                </c:pt>
                <c:pt idx="136">
                  <c:v>-5.2158051551701079E-32</c:v>
                </c:pt>
                <c:pt idx="137">
                  <c:v>-5.080535758006827E-32</c:v>
                </c:pt>
                <c:pt idx="138">
                  <c:v>-4.9489787572484328E-32</c:v>
                </c:pt>
                <c:pt idx="139">
                  <c:v>-4.8210331031682618E-32</c:v>
                </c:pt>
                <c:pt idx="140">
                  <c:v>-4.6966000443969406E-32</c:v>
                </c:pt>
                <c:pt idx="141">
                  <c:v>-4.5755831235692749E-32</c:v>
                </c:pt>
                <c:pt idx="142">
                  <c:v>-4.4578881675633357E-32</c:v>
                </c:pt>
                <c:pt idx="143">
                  <c:v>-4.3434232729541104E-32</c:v>
                </c:pt>
                <c:pt idx="144">
                  <c:v>-4.2320987872479126E-32</c:v>
                </c:pt>
                <c:pt idx="145">
                  <c:v>-4.123827286411737E-32</c:v>
                </c:pt>
                <c:pt idx="146">
                  <c:v>-4.0185235491647283E-32</c:v>
                </c:pt>
                <c:pt idx="147">
                  <c:v>-3.916104528455274E-32</c:v>
                </c:pt>
                <c:pt idx="148">
                  <c:v>-3.8164893205081106E-32</c:v>
                </c:pt>
                <c:pt idx="149">
                  <c:v>-3.7195991317893577E-32</c:v>
                </c:pt>
                <c:pt idx="150">
                  <c:v>-3.6253572442045057E-32</c:v>
                </c:pt>
                <c:pt idx="151">
                  <c:v>-3.5336889788141346E-32</c:v>
                </c:pt>
                <c:pt idx="152">
                  <c:v>-3.4445216583246505E-32</c:v>
                </c:pt>
                <c:pt idx="153">
                  <c:v>-3.357784568585874E-32</c:v>
                </c:pt>
                <c:pt idx="154">
                  <c:v>-3.2734089193047062E-32</c:v>
                </c:pt>
                <c:pt idx="155">
                  <c:v>-3.1913278041626647E-32</c:v>
                </c:pt>
                <c:pt idx="156">
                  <c:v>-3.111476160506271E-32</c:v>
                </c:pt>
                <c:pt idx="157">
                  <c:v>-3.0337907287614695E-32</c:v>
                </c:pt>
                <c:pt idx="158">
                  <c:v>-2.9582100117076177E-32</c:v>
                </c:pt>
                <c:pt idx="159">
                  <c:v>-2.8846742337317799E-32</c:v>
                </c:pt>
                <c:pt idx="160">
                  <c:v>-2.8131253001709276E-32</c:v>
                </c:pt>
                <c:pt idx="161">
                  <c:v>-2.7435067568376089E-32</c:v>
                </c:pt>
                <c:pt idx="162">
                  <c:v>-2.6757637498135923E-32</c:v>
                </c:pt>
                <c:pt idx="163">
                  <c:v>-2.6098429855860455E-32</c:v>
                </c:pt>
                <c:pt idx="164">
                  <c:v>-2.5456926915916499E-32</c:v>
                </c:pt>
                <c:pt idx="165">
                  <c:v>-2.4832625772259491E-32</c:v>
                </c:pt>
                <c:pt idx="166">
                  <c:v>-2.4225037953675031E-32</c:v>
                </c:pt>
                <c:pt idx="167">
                  <c:v>-2.3633689044598704E-32</c:v>
                </c:pt>
                <c:pt idx="168">
                  <c:v>-2.3058118311880428E-32</c:v>
                </c:pt>
                <c:pt idx="169">
                  <c:v>-2.2497878337805988E-32</c:v>
                </c:pt>
                <c:pt idx="170">
                  <c:v>-2.1952534659635323E-32</c:v>
                </c:pt>
                <c:pt idx="171">
                  <c:v>-2.1421665415874668E-32</c:v>
                </c:pt>
                <c:pt idx="172">
                  <c:v>-2.0904860999455078E-32</c:v>
                </c:pt>
                <c:pt idx="173">
                  <c:v>-2.0401723717955684E-32</c:v>
                </c:pt>
                <c:pt idx="174">
                  <c:v>-1.9911867460974869E-32</c:v>
                </c:pt>
                <c:pt idx="175">
                  <c:v>-1.9434917374723043E-32</c:v>
                </c:pt>
                <c:pt idx="176">
                  <c:v>-1.8970509543883788E-32</c:v>
                </c:pt>
                <c:pt idx="177">
                  <c:v>-1.8518290680766675E-32</c:v>
                </c:pt>
                <c:pt idx="178">
                  <c:v>-1.8077917821752078E-32</c:v>
                </c:pt>
                <c:pt idx="179">
                  <c:v>-1.7649058031011031E-32</c:v>
                </c:pt>
                <c:pt idx="180">
                  <c:v>-1.7231388111464611E-32</c:v>
                </c:pt>
                <c:pt idx="181">
                  <c:v>-1.6824594322933374E-32</c:v>
                </c:pt>
                <c:pt idx="182">
                  <c:v>-1.6428372107413247E-32</c:v>
                </c:pt>
                <c:pt idx="183">
                  <c:v>-1.6042425821403594E-32</c:v>
                </c:pt>
                <c:pt idx="184">
                  <c:v>-1.5666468475202205E-32</c:v>
                </c:pt>
                <c:pt idx="185">
                  <c:v>-1.5300221479073182E-32</c:v>
                </c:pt>
                <c:pt idx="186">
                  <c:v>-1.4943414396186826E-32</c:v>
                </c:pt>
                <c:pt idx="187">
                  <c:v>-1.459578470222332E-32</c:v>
                </c:pt>
                <c:pt idx="188">
                  <c:v>-1.4257077551526453E-32</c:v>
                </c:pt>
                <c:pt idx="189">
                  <c:v>-1.3927045549689913E-32</c:v>
                </c:pt>
                <c:pt idx="190">
                  <c:v>-1.3605448532453847E-32</c:v>
                </c:pt>
                <c:pt idx="191">
                  <c:v>-1.3292053350786642E-32</c:v>
                </c:pt>
                <c:pt idx="192">
                  <c:v>-1.2986633662024975E-32</c:v>
                </c:pt>
                <c:pt idx="193">
                  <c:v>-1.2688969726942506E-32</c:v>
                </c:pt>
                <c:pt idx="194">
                  <c:v>-1.2398848212617125E-32</c:v>
                </c:pt>
                <c:pt idx="195">
                  <c:v>-1.2116062000965147E-32</c:v>
                </c:pt>
                <c:pt idx="196">
                  <c:v>-1.1840410002811241E-32</c:v>
                </c:pt>
                <c:pt idx="197">
                  <c:v>-1.1571696977362044E-32</c:v>
                </c:pt>
                <c:pt idx="198">
                  <c:v>-1.1309733356952774E-32</c:v>
                </c:pt>
                <c:pt idx="199">
                  <c:v>-1.1054335076935708E-32</c:v>
                </c:pt>
                <c:pt idx="200">
                  <c:v>-1.0805323410581397E-32</c:v>
                </c:pt>
                <c:pt idx="201">
                  <c:v>-1.0562524808863842E-32</c:v>
                </c:pt>
                <c:pt idx="202">
                  <c:v>-1.0325770745002806E-32</c:v>
                </c:pt>
                <c:pt idx="203">
                  <c:v>-1.0094897563637484E-32</c:v>
                </c:pt>
                <c:pt idx="204">
                  <c:v>-9.8697463345081153E-33</c:v>
                </c:pt>
                <c:pt idx="205">
                  <c:v>-9.6501627105232295E-33</c:v>
                </c:pt>
                <c:pt idx="206">
                  <c:v>-9.43599679009294E-33</c:v>
                </c:pt>
                <c:pt idx="207">
                  <c:v>-9.227102983610131E-33</c:v>
                </c:pt>
                <c:pt idx="208">
                  <c:v>-9.0233398839640058E-33</c:v>
                </c:pt>
                <c:pt idx="209">
                  <c:v>-8.8245701409724962E-33</c:v>
                </c:pt>
                <c:pt idx="210">
                  <c:v>-8.6306603396220673E-33</c:v>
                </c:pt>
                <c:pt idx="211">
                  <c:v>-8.441480882006482E-33</c:v>
                </c:pt>
                <c:pt idx="212">
                  <c:v>-8.2569058728575011E-33</c:v>
                </c:pt>
                <c:pt idx="213">
                  <c:v>-8.0768130085636948E-33</c:v>
                </c:pt>
                <c:pt idx="214">
                  <c:v>-7.9010834695754463E-33</c:v>
                </c:pt>
                <c:pt idx="215">
                  <c:v>-7.7296018160966769E-33</c:v>
                </c:pt>
                <c:pt idx="216">
                  <c:v>-7.5622558869664978E-33</c:v>
                </c:pt>
                <c:pt idx="217">
                  <c:v>-7.3989367016360422E-33</c:v>
                </c:pt>
                <c:pt idx="218">
                  <c:v>-7.2395383651481463E-33</c:v>
                </c:pt>
                <c:pt idx="219">
                  <c:v>-7.0839579760302941E-33</c:v>
                </c:pt>
                <c:pt idx="220">
                  <c:v>-6.9320955370128247E-33</c:v>
                </c:pt>
                <c:pt idx="221">
                  <c:v>-6.7838538684876594E-33</c:v>
                </c:pt>
                <c:pt idx="222">
                  <c:v>-6.6391385246240594E-33</c:v>
                </c:pt>
                <c:pt idx="223">
                  <c:v>-6.4978577120611517E-33</c:v>
                </c:pt>
                <c:pt idx="224">
                  <c:v>-6.3599222110982878E-33</c:v>
                </c:pt>
                <c:pt idx="225">
                  <c:v>-6.2252452993072016E-33</c:v>
                </c:pt>
                <c:pt idx="226">
                  <c:v>-6.0937426774916467E-33</c:v>
                </c:pt>
                <c:pt idx="227">
                  <c:v>-5.9653323979222666E-33</c:v>
                </c:pt>
                <c:pt idx="228">
                  <c:v>-5.8399347947768912E-33</c:v>
                </c:pt>
                <c:pt idx="229">
                  <c:v>-5.7174724167180209E-33</c:v>
                </c:pt>
                <c:pt idx="230">
                  <c:v>-5.5978699615414468E-33</c:v>
                </c:pt>
                <c:pt idx="231">
                  <c:v>-5.4810542128320361E-33</c:v>
                </c:pt>
                <c:pt idx="232">
                  <c:v>-5.3669539785640981E-33</c:v>
                </c:pt>
                <c:pt idx="233">
                  <c:v>-5.255500031586247E-33</c:v>
                </c:pt>
                <c:pt idx="234">
                  <c:v>-5.1466250519319683E-33</c:v>
                </c:pt>
                <c:pt idx="235">
                  <c:v>-5.0402635708989562E-33</c:v>
                </c:pt>
                <c:pt idx="236">
                  <c:v>-4.9363519168422579E-33</c:v>
                </c:pt>
                <c:pt idx="237">
                  <c:v>-4.8348281626275416E-33</c:v>
                </c:pt>
                <c:pt idx="238">
                  <c:v>-4.7356320746927713E-33</c:v>
                </c:pt>
                <c:pt idx="239">
                  <c:v>-4.6387050636678856E-33</c:v>
                </c:pt>
                <c:pt idx="240">
                  <c:v>-4.5439901365037304E-33</c:v>
                </c:pt>
                <c:pt idx="241">
                  <c:v>-4.4514318500633805E-33</c:v>
                </c:pt>
                <c:pt idx="242">
                  <c:v>-4.3609762661289268E-33</c:v>
                </c:pt>
                <c:pt idx="243">
                  <c:v>-4.2725709077811603E-33</c:v>
                </c:pt>
                <c:pt idx="244">
                  <c:v>-4.1861647171073602E-33</c:v>
                </c:pt>
                <c:pt idx="245">
                  <c:v>-4.1017080141968215E-33</c:v>
                </c:pt>
                <c:pt idx="246">
                  <c:v>-4.0191524573825378E-33</c:v>
                </c:pt>
                <c:pt idx="247">
                  <c:v>-3.9384510046915186E-33</c:v>
                </c:pt>
                <c:pt idx="248">
                  <c:v>-3.8595578764642821E-33</c:v>
                </c:pt>
                <c:pt idx="249">
                  <c:v>-3.7824285191079723E-33</c:v>
                </c:pt>
                <c:pt idx="250">
                  <c:v>-3.7070195699466024E-33</c:v>
                </c:pt>
                <c:pt idx="251">
                  <c:v>-3.6332888231351739E-33</c:v>
                </c:pt>
                <c:pt idx="252">
                  <c:v>-3.5611951966031832E-33</c:v>
                </c:pt>
                <c:pt idx="253">
                  <c:v>-3.490698699996175E-33</c:v>
                </c:pt>
                <c:pt idx="254">
                  <c:v>-3.4217604035830775E-33</c:v>
                </c:pt>
                <c:pt idx="255">
                  <c:v>-3.3543424081003868E-33</c:v>
                </c:pt>
                <c:pt idx="256">
                  <c:v>-3.2884078155026078E-33</c:v>
                </c:pt>
                <c:pt idx="257">
                  <c:v>-3.2239207005915227E-33</c:v>
                </c:pt>
                <c:pt idx="258">
                  <c:v>-3.1608460834959173E-33</c:v>
                </c:pt>
                <c:pt idx="259">
                  <c:v>-3.0991499029763511E-33</c:v>
                </c:pt>
                <c:pt idx="260">
                  <c:v>-3.038798990528052E-33</c:v>
                </c:pt>
                <c:pt idx="261">
                  <c:v>-2.9797610452578459E-33</c:v>
                </c:pt>
                <c:pt idx="262">
                  <c:v>-2.9220046095102083E-33</c:v>
                </c:pt>
                <c:pt idx="263">
                  <c:v>-2.8654990452201221E-33</c:v>
                </c:pt>
                <c:pt idx="264">
                  <c:v>-2.8102145109691617E-33</c:v>
                </c:pt>
                <c:pt idx="265">
                  <c:v>-2.7561219397232582E-33</c:v>
                </c:pt>
                <c:pt idx="266">
                  <c:v>-2.7031930172311367E-33</c:v>
                </c:pt>
                <c:pt idx="267">
                  <c:v>-2.6514001610625346E-33</c:v>
                </c:pt>
                <c:pt idx="268">
                  <c:v>-2.6007165002669284E-33</c:v>
                </c:pt>
                <c:pt idx="269">
                  <c:v>-2.5511158556326207E-33</c:v>
                </c:pt>
                <c:pt idx="270">
                  <c:v>-2.5025727205285312E-33</c:v>
                </c:pt>
                <c:pt idx="271">
                  <c:v>-2.4550622423099234E-33</c:v>
                </c:pt>
                <c:pt idx="272">
                  <c:v>-2.4085602042713897E-33</c:v>
                </c:pt>
                <c:pt idx="273">
                  <c:v>-2.3630430081291829E-33</c:v>
                </c:pt>
                <c:pt idx="274">
                  <c:v>-2.3184876570175995E-33</c:v>
                </c:pt>
                <c:pt idx="275">
                  <c:v>-2.2748717389827602E-33</c:v>
                </c:pt>
                <c:pt idx="276">
                  <c:v>-2.2321734109592286E-33</c:v>
                </c:pt>
                <c:pt idx="277">
                  <c:v>-2.1903713832137201E-33</c:v>
                </c:pt>
                <c:pt idx="278">
                  <c:v>-2.1494449042424647E-33</c:v>
                </c:pt>
                <c:pt idx="279">
                  <c:v>-2.1093737461075468E-33</c:v>
                </c:pt>
                <c:pt idx="280">
                  <c:v>-2.0701381901995333E-33</c:v>
                </c:pt>
                <c:pt idx="281">
                  <c:v>-2.0317190134124501E-33</c:v>
                </c:pt>
                <c:pt idx="282">
                  <c:v>-1.9940974747193433E-33</c:v>
                </c:pt>
                <c:pt idx="283">
                  <c:v>-1.9572553021355754E-33</c:v>
                </c:pt>
                <c:pt idx="284">
                  <c:v>-1.9211746800586188E-33</c:v>
                </c:pt>
                <c:pt idx="285">
                  <c:v>-1.8858382369721342E-33</c:v>
                </c:pt>
                <c:pt idx="286">
                  <c:v>-1.8512290335040462E-33</c:v>
                </c:pt>
                <c:pt idx="287">
                  <c:v>-1.817330550827212E-33</c:v>
                </c:pt>
                <c:pt idx="288">
                  <c:v>-1.7841266793929012E-33</c:v>
                </c:pt>
                <c:pt idx="289">
                  <c:v>-1.7516017079863229E-33</c:v>
                </c:pt>
                <c:pt idx="290">
                  <c:v>-1.7197403130951012E-33</c:v>
                </c:pt>
                <c:pt idx="291">
                  <c:v>-1.6885275485808196E-33</c:v>
                </c:pt>
                <c:pt idx="292">
                  <c:v>-1.6579488356446948E-33</c:v>
                </c:pt>
                <c:pt idx="293">
                  <c:v>-1.627989953078463E-33</c:v>
                </c:pt>
                <c:pt idx="294">
                  <c:v>-1.5986370277919044E-33</c:v>
                </c:pt>
                <c:pt idx="295">
                  <c:v>-1.5698765256086633E-33</c:v>
                </c:pt>
                <c:pt idx="296">
                  <c:v>-1.5416952423224101E-33</c:v>
                </c:pt>
                <c:pt idx="297">
                  <c:v>-1.5140802950054357E-33</c:v>
                </c:pt>
                <c:pt idx="298">
                  <c:v>-1.487019113562225E-33</c:v>
                </c:pt>
                <c:pt idx="299">
                  <c:v>-1.4604994325206334E-33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r/σ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2848"/>
        <c:crosses val="autoZero"/>
        <c:crossBetween val="midCat"/>
      </c:valAx>
      <c:valAx>
        <c:axId val="116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Energy, V/εff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24</xdr:row>
      <xdr:rowOff>171450</xdr:rowOff>
    </xdr:from>
    <xdr:to>
      <xdr:col>9</xdr:col>
      <xdr:colOff>790575</xdr:colOff>
      <xdr:row>47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O506"/>
  <sheetViews>
    <sheetView tabSelected="1" topLeftCell="A25" workbookViewId="0">
      <selection activeCell="K39" sqref="K39"/>
    </sheetView>
  </sheetViews>
  <sheetFormatPr defaultRowHeight="18.75" x14ac:dyDescent="0.4"/>
  <cols>
    <col min="3" max="3" width="10.125" bestFit="1" customWidth="1"/>
    <col min="5" max="5" width="10.5" customWidth="1"/>
    <col min="6" max="6" width="10.25" customWidth="1"/>
    <col min="8" max="8" width="6" bestFit="1" customWidth="1"/>
    <col min="9" max="9" width="9.5" bestFit="1" customWidth="1"/>
    <col min="10" max="10" width="14.875" bestFit="1" customWidth="1"/>
    <col min="12" max="12" width="6" bestFit="1" customWidth="1"/>
    <col min="13" max="13" width="14.25" bestFit="1" customWidth="1"/>
    <col min="14" max="14" width="15.375" bestFit="1" customWidth="1"/>
  </cols>
  <sheetData>
    <row r="1" spans="1:15" x14ac:dyDescent="0.4">
      <c r="K1" t="s">
        <v>7</v>
      </c>
    </row>
    <row r="2" spans="1:15" x14ac:dyDescent="0.4">
      <c r="A2" t="s">
        <v>0</v>
      </c>
      <c r="K2" t="s">
        <v>25</v>
      </c>
    </row>
    <row r="3" spans="1:15" x14ac:dyDescent="0.4">
      <c r="A3" s="5"/>
      <c r="B3" s="5" t="s">
        <v>1</v>
      </c>
      <c r="C3" s="5" t="s">
        <v>9</v>
      </c>
      <c r="D3" s="5" t="s">
        <v>19</v>
      </c>
    </row>
    <row r="4" spans="1:15" x14ac:dyDescent="0.4">
      <c r="A4" s="5" t="s">
        <v>2</v>
      </c>
      <c r="B4" s="5">
        <v>0.29599999999999999</v>
      </c>
      <c r="C4" s="5">
        <v>34.200000000000003</v>
      </c>
      <c r="D4" s="5">
        <f>(2*2)/(2+2)</f>
        <v>1</v>
      </c>
      <c r="K4" s="1" t="s">
        <v>26</v>
      </c>
    </row>
    <row r="5" spans="1:15" x14ac:dyDescent="0.4">
      <c r="A5" s="5" t="s">
        <v>3</v>
      </c>
      <c r="B5" s="5">
        <v>0.29599999999999999</v>
      </c>
      <c r="C5" s="5">
        <v>34.200000000000003</v>
      </c>
      <c r="D5" s="5">
        <f>(4*4)/(4+4)</f>
        <v>2</v>
      </c>
      <c r="K5" s="1" t="s">
        <v>6</v>
      </c>
    </row>
    <row r="6" spans="1:15" x14ac:dyDescent="0.4">
      <c r="A6" s="5" t="s">
        <v>4</v>
      </c>
      <c r="B6" s="5">
        <v>0.34</v>
      </c>
      <c r="C6" s="5">
        <v>28</v>
      </c>
      <c r="D6" s="5">
        <f>(12*12)/(12+12)</f>
        <v>6</v>
      </c>
      <c r="H6" t="s">
        <v>30</v>
      </c>
      <c r="I6" t="s">
        <v>31</v>
      </c>
      <c r="J6" t="s">
        <v>32</v>
      </c>
      <c r="O6" s="1"/>
    </row>
    <row r="7" spans="1:15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</f>
        <v>7.9996999999999998</v>
      </c>
      <c r="H7" s="2">
        <f>L7/$E$16</f>
        <v>0.84459459459459463</v>
      </c>
      <c r="I7" s="3">
        <f>4*$F$16*((L7/$E$16)^-12 - (L7/$E$16)^-6)/$F$16</f>
        <v>19.338796708172495</v>
      </c>
      <c r="J7" s="4">
        <f>$E$12*4*$F$16*(((-12/$E$16)*(-13/$E$16)*(L7/$E$16)^-14 - (-6/$E$16)*(-7/$E$16)*(L7/$E$16)^-8)+(2/L7)*((-12/$E$16)*(L7/$E$16)^-13 - (-6/$E$16)*(L7/$E$16)^-7))/$F$16</f>
        <v>4.0671172836209872E-28</v>
      </c>
      <c r="K7">
        <v>1</v>
      </c>
      <c r="L7" s="2">
        <v>2.5</v>
      </c>
      <c r="M7" s="4">
        <f>$E$12*4*$F$16*(((-12/$E$16)*(-13/$E$16)*(L7/$E$16)^-14 - (-6/$E$16)*(-7/$E$16)*(L7/$E$16)^-8)+(2/L7)*((-12/$E$16)*(L7/$E$16)^-13 - (-6/$E$16)*(L7/$E$16)^-7))</f>
        <v>1.1986315126621962E-30</v>
      </c>
      <c r="N7" s="4">
        <f>$E$12*-4*$F$16*(((-12/$E$16)*(-13/$E$16)*(-14/$E$16)*(L7/$E$16)^-15 - (-6/$E$16)*(-7/$E$16)*(-8/$E$16)*(L7/$E$16)^-9)+(2/$E$16)*((-12/$E$16)*(-14/$E$16)*(L7/$E$16)^-15 - (-6/$E$16)*(-8/$E$16)*(L7/$E$16)^-9))</f>
        <v>6.9709947925225199E-30</v>
      </c>
      <c r="O7" s="1" t="s">
        <v>18</v>
      </c>
    </row>
    <row r="8" spans="1:15" x14ac:dyDescent="0.4">
      <c r="A8" t="s">
        <v>23</v>
      </c>
      <c r="H8" s="2">
        <f t="shared" ref="H8:H71" si="0">L8/$E$16</f>
        <v>0.85135135135135132</v>
      </c>
      <c r="I8" s="3">
        <f t="shared" ref="I8:I71" si="1">4*$F$16*((L8/$E$16)^-12 - (L8/$E$16)^-6)/$F$16</f>
        <v>17.084883266462398</v>
      </c>
      <c r="J8" s="4">
        <f t="shared" ref="J8:J71" si="2">$E$12*4*$F$16*(((-12/$E$16)*(-13/$E$16)*(L8/$E$16)^-14 - (-6/$E$16)*(-7/$E$16)*(L8/$E$16)^-8)+(2/L8)*((-12/$E$16)*(L8/$E$16)^-13 - (-6/$E$16)*(L8/$E$16)^-7))/$F$16</f>
        <v>3.6217858353916814E-28</v>
      </c>
      <c r="K8">
        <v>2</v>
      </c>
      <c r="L8" s="2">
        <v>2.52</v>
      </c>
      <c r="M8" s="4">
        <f t="shared" ref="M8:M71" si="3">$E$12*4*$F$16*(((-12/$E$16)*(-13/$E$16)*(L8/$E$16)^-14 - (-6/$E$16)*(-7/$E$16)*(L8/$E$16)^-8)+(2/L8)*((-12/$E$16)*(L8/$E$16)^-13 - (-6/$E$16)*(L8/$E$16)^-7))</f>
        <v>1.0673866357129128E-30</v>
      </c>
      <c r="N8" s="4">
        <f t="shared" ref="N8:N71" si="4">$E$12*-4*$F$16*(((-12/$E$16)*(-13/$E$16)*(-14/$E$16)*(L8/$E$16)^-15 - (-6/$E$16)*(-7/$E$16)*(-8/$E$16)*(L8/$E$16)^-9)+(2/$E$16)*((-12/$E$16)*(-14/$E$16)*(L8/$E$16)^-15 - (-6/$E$16)*(-8/$E$16)*(L8/$E$16)^-9))</f>
        <v>6.1706842746567233E-30</v>
      </c>
    </row>
    <row r="9" spans="1:15" x14ac:dyDescent="0.4">
      <c r="A9" t="s">
        <v>24</v>
      </c>
      <c r="H9" s="2">
        <f t="shared" si="0"/>
        <v>0.85810810810810811</v>
      </c>
      <c r="I9" s="3">
        <f t="shared" si="1"/>
        <v>15.074571630074443</v>
      </c>
      <c r="J9" s="4">
        <f t="shared" si="2"/>
        <v>3.2274180685647609E-28</v>
      </c>
      <c r="K9">
        <v>3</v>
      </c>
      <c r="L9" s="2">
        <v>2.54</v>
      </c>
      <c r="M9" s="4">
        <f t="shared" si="3"/>
        <v>9.511614078837037E-31</v>
      </c>
      <c r="N9" s="4">
        <f t="shared" si="4"/>
        <v>5.4668464432375903E-30</v>
      </c>
    </row>
    <row r="10" spans="1:15" x14ac:dyDescent="0.4">
      <c r="H10" s="2">
        <f t="shared" si="0"/>
        <v>0.86486486486486491</v>
      </c>
      <c r="I10" s="3">
        <f t="shared" si="1"/>
        <v>13.2811270715634</v>
      </c>
      <c r="J10" s="4">
        <f t="shared" si="2"/>
        <v>2.8778912843240349E-28</v>
      </c>
      <c r="K10">
        <v>4</v>
      </c>
      <c r="L10" s="2">
        <v>2.56</v>
      </c>
      <c r="M10" s="4">
        <f t="shared" si="3"/>
        <v>8.4815139147782899E-31</v>
      </c>
      <c r="N10" s="4">
        <f t="shared" si="4"/>
        <v>4.8472704503814784E-30</v>
      </c>
    </row>
    <row r="11" spans="1:15" x14ac:dyDescent="0.4">
      <c r="A11" s="5" t="s">
        <v>20</v>
      </c>
      <c r="B11" s="5" t="s">
        <v>19</v>
      </c>
      <c r="C11" s="5" t="s">
        <v>21</v>
      </c>
      <c r="D11" s="5" t="s">
        <v>29</v>
      </c>
      <c r="E11" s="5" t="s">
        <v>22</v>
      </c>
      <c r="H11" s="2">
        <f t="shared" si="0"/>
        <v>0.8716216216216216</v>
      </c>
      <c r="I11" s="3">
        <f t="shared" si="1"/>
        <v>11.680867151715191</v>
      </c>
      <c r="J11" s="4">
        <f t="shared" si="2"/>
        <v>2.5678550863445454E-28</v>
      </c>
      <c r="K11">
        <v>5</v>
      </c>
      <c r="L11" s="2">
        <v>2.58</v>
      </c>
      <c r="M11" s="4">
        <f t="shared" si="3"/>
        <v>7.5677975622630354E-31</v>
      </c>
      <c r="N11" s="4">
        <f t="shared" si="4"/>
        <v>4.3013658896462614E-30</v>
      </c>
    </row>
    <row r="12" spans="1:15" x14ac:dyDescent="0.4">
      <c r="A12" s="5">
        <v>303</v>
      </c>
      <c r="B12" s="5">
        <v>1</v>
      </c>
      <c r="C12" s="6">
        <v>8.6173332620000001E-5</v>
      </c>
      <c r="D12" s="6">
        <v>6.5821195690000003E-16</v>
      </c>
      <c r="E12" s="6">
        <f>D12^2/(24*B12*(C12*A12))</f>
        <v>6.9136083813546087E-31</v>
      </c>
      <c r="H12" s="2">
        <f t="shared" si="0"/>
        <v>0.8783783783783784</v>
      </c>
      <c r="I12" s="3">
        <f t="shared" si="1"/>
        <v>10.252796668689795</v>
      </c>
      <c r="J12" s="4">
        <f t="shared" si="2"/>
        <v>2.2926292478477094E-28</v>
      </c>
      <c r="K12">
        <v>6</v>
      </c>
      <c r="L12" s="2">
        <v>2.6</v>
      </c>
      <c r="M12" s="4">
        <f t="shared" si="3"/>
        <v>6.7566717940199414E-31</v>
      </c>
      <c r="N12" s="4">
        <f t="shared" si="4"/>
        <v>3.819937794900896E-30</v>
      </c>
    </row>
    <row r="13" spans="1:15" x14ac:dyDescent="0.4">
      <c r="A13" t="s">
        <v>27</v>
      </c>
      <c r="H13" s="2">
        <f t="shared" si="0"/>
        <v>0.8851351351351352</v>
      </c>
      <c r="I13" s="3">
        <f t="shared" si="1"/>
        <v>8.9782883984000694</v>
      </c>
      <c r="J13" s="4">
        <f t="shared" si="2"/>
        <v>2.0481157107529991E-28</v>
      </c>
      <c r="K13">
        <v>7</v>
      </c>
      <c r="L13" s="2">
        <v>2.62</v>
      </c>
      <c r="M13" s="4">
        <f t="shared" si="3"/>
        <v>6.036059108434234E-31</v>
      </c>
      <c r="N13" s="4">
        <f t="shared" si="4"/>
        <v>3.3949942573700391E-30</v>
      </c>
    </row>
    <row r="14" spans="1:15" x14ac:dyDescent="0.4">
      <c r="A14" s="5"/>
      <c r="B14" s="5"/>
      <c r="C14" s="5"/>
      <c r="D14" s="5"/>
      <c r="E14" s="5" t="s">
        <v>16</v>
      </c>
      <c r="F14" s="5"/>
      <c r="H14" s="2">
        <f t="shared" si="0"/>
        <v>0.891891891891892</v>
      </c>
      <c r="I14" s="3">
        <f t="shared" si="1"/>
        <v>7.8408036074051282</v>
      </c>
      <c r="J14" s="4">
        <f t="shared" si="2"/>
        <v>1.8307226753050251E-28</v>
      </c>
      <c r="K14">
        <v>8</v>
      </c>
      <c r="L14" s="2">
        <v>2.64</v>
      </c>
      <c r="M14" s="4">
        <f t="shared" si="3"/>
        <v>5.395374011964038E-31</v>
      </c>
      <c r="N14" s="4">
        <f t="shared" si="4"/>
        <v>3.0195817344149336E-30</v>
      </c>
    </row>
    <row r="15" spans="1:15" x14ac:dyDescent="0.4">
      <c r="A15" s="5"/>
      <c r="B15" s="5" t="s">
        <v>1</v>
      </c>
      <c r="C15" s="5" t="s">
        <v>9</v>
      </c>
      <c r="D15" s="5" t="s">
        <v>15</v>
      </c>
      <c r="E15" s="5" t="s">
        <v>14</v>
      </c>
      <c r="F15" s="5" t="s">
        <v>17</v>
      </c>
      <c r="H15" s="2">
        <f t="shared" si="0"/>
        <v>0.89864864864864868</v>
      </c>
      <c r="I15" s="3">
        <f t="shared" si="1"/>
        <v>6.825647147082381</v>
      </c>
      <c r="J15" s="4">
        <f t="shared" si="2"/>
        <v>1.6372990458458031E-28</v>
      </c>
      <c r="K15">
        <v>9</v>
      </c>
      <c r="L15" s="2">
        <v>2.66</v>
      </c>
      <c r="M15" s="4">
        <f t="shared" si="3"/>
        <v>4.8253298224419029E-31</v>
      </c>
      <c r="N15" s="4">
        <f t="shared" si="4"/>
        <v>2.68764389722688E-30</v>
      </c>
    </row>
    <row r="16" spans="1:15" x14ac:dyDescent="0.4">
      <c r="A16" s="5" t="s">
        <v>8</v>
      </c>
      <c r="B16" s="5">
        <v>0.29599999999999999</v>
      </c>
      <c r="C16" s="5">
        <v>34.200000000000003</v>
      </c>
      <c r="D16" s="5" t="s">
        <v>15</v>
      </c>
      <c r="E16" s="5">
        <f>B16*10</f>
        <v>2.96</v>
      </c>
      <c r="F16" s="6">
        <f>C12*C16</f>
        <v>2.9471279756040003E-3</v>
      </c>
      <c r="H16" s="2">
        <f t="shared" si="0"/>
        <v>0.90540540540540548</v>
      </c>
      <c r="I16" s="3">
        <f t="shared" si="1"/>
        <v>5.9197526465652723</v>
      </c>
      <c r="J16" s="4">
        <f t="shared" si="2"/>
        <v>1.4650777576030657E-28</v>
      </c>
      <c r="K16">
        <v>10</v>
      </c>
      <c r="L16" s="2">
        <v>2.68</v>
      </c>
      <c r="M16" s="4">
        <f t="shared" si="3"/>
        <v>4.3177716458671712E-31</v>
      </c>
      <c r="N16" s="4">
        <f t="shared" si="4"/>
        <v>2.3939005121546557E-30</v>
      </c>
    </row>
    <row r="17" spans="1:14" x14ac:dyDescent="0.4">
      <c r="H17" s="2">
        <f t="shared" si="0"/>
        <v>0.91216216216216228</v>
      </c>
      <c r="I17" s="3">
        <f t="shared" si="1"/>
        <v>5.1114939296517914</v>
      </c>
      <c r="J17" s="4">
        <f t="shared" si="2"/>
        <v>1.311626728287104E-28</v>
      </c>
      <c r="K17">
        <v>11</v>
      </c>
      <c r="L17" s="2">
        <v>2.7</v>
      </c>
      <c r="M17" s="4">
        <f t="shared" si="3"/>
        <v>3.8655318244848712E-31</v>
      </c>
      <c r="N17" s="4">
        <f t="shared" si="4"/>
        <v>2.1337433931455531E-30</v>
      </c>
    </row>
    <row r="18" spans="1:14" x14ac:dyDescent="0.4">
      <c r="A18" t="s">
        <v>11</v>
      </c>
      <c r="H18" s="2">
        <f t="shared" si="0"/>
        <v>0.91891891891891897</v>
      </c>
      <c r="I18" s="3">
        <f t="shared" si="1"/>
        <v>4.3905193025989897</v>
      </c>
      <c r="J18" s="4">
        <f t="shared" si="2"/>
        <v>1.1748063634268755E-28</v>
      </c>
      <c r="K18">
        <v>12</v>
      </c>
      <c r="L18" s="2">
        <v>2.72</v>
      </c>
      <c r="M18" s="4">
        <f t="shared" si="3"/>
        <v>3.4623046995729451E-31</v>
      </c>
      <c r="N18" s="4">
        <f t="shared" si="4"/>
        <v>1.9031469183175166E-30</v>
      </c>
    </row>
    <row r="19" spans="1:14" x14ac:dyDescent="0.4">
      <c r="A19" t="s">
        <v>10</v>
      </c>
      <c r="H19" s="2">
        <f t="shared" si="0"/>
        <v>0.92567567567567577</v>
      </c>
      <c r="I19" s="3">
        <f t="shared" si="1"/>
        <v>3.7476058081013246</v>
      </c>
      <c r="J19" s="4">
        <f t="shared" si="2"/>
        <v>1.0527327011415973E-28</v>
      </c>
      <c r="K19">
        <v>13</v>
      </c>
      <c r="L19" s="2">
        <v>2.74</v>
      </c>
      <c r="M19" s="4">
        <f t="shared" si="3"/>
        <v>3.1025379943675669E-31</v>
      </c>
      <c r="N19" s="4">
        <f t="shared" si="4"/>
        <v>1.6985909865182454E-30</v>
      </c>
    </row>
    <row r="20" spans="1:14" x14ac:dyDescent="0.4">
      <c r="B20" t="s">
        <v>28</v>
      </c>
      <c r="H20" s="2">
        <f t="shared" si="0"/>
        <v>0.93243243243243235</v>
      </c>
      <c r="I20" s="3">
        <f t="shared" si="1"/>
        <v>3.1745309265442629</v>
      </c>
      <c r="J20" s="4">
        <f t="shared" si="2"/>
        <v>9.4374541494988877E-29</v>
      </c>
      <c r="K20">
        <v>14</v>
      </c>
      <c r="L20" s="2">
        <v>2.76</v>
      </c>
      <c r="M20" s="4">
        <f t="shared" si="3"/>
        <v>2.781338514246823E-31</v>
      </c>
      <c r="N20" s="4">
        <f t="shared" si="4"/>
        <v>1.5169946118864543E-30</v>
      </c>
    </row>
    <row r="21" spans="1:14" x14ac:dyDescent="0.4">
      <c r="B21" t="s">
        <v>33</v>
      </c>
      <c r="H21" s="2">
        <f t="shared" si="0"/>
        <v>0.93918918918918914</v>
      </c>
      <c r="I21" s="3">
        <f t="shared" si="1"/>
        <v>2.6639595379296477</v>
      </c>
      <c r="J21" s="4">
        <f t="shared" si="2"/>
        <v>8.4638000603362119E-29</v>
      </c>
      <c r="K21">
        <v>15</v>
      </c>
      <c r="L21" s="2">
        <v>2.78</v>
      </c>
      <c r="M21" s="4">
        <f t="shared" si="3"/>
        <v>2.4943901937735674E-31</v>
      </c>
      <c r="N21" s="4">
        <f t="shared" si="4"/>
        <v>1.3556586258751359E-30</v>
      </c>
    </row>
    <row r="22" spans="1:14" x14ac:dyDescent="0.4">
      <c r="A22" t="s">
        <v>12</v>
      </c>
      <c r="H22" s="2">
        <f t="shared" si="0"/>
        <v>0.94594594594594594</v>
      </c>
      <c r="I22" s="3">
        <f t="shared" si="1"/>
        <v>2.2093442444145586</v>
      </c>
      <c r="J22" s="4">
        <f t="shared" si="2"/>
        <v>7.5934361225070707E-29</v>
      </c>
      <c r="K22">
        <v>16</v>
      </c>
      <c r="L22" s="2">
        <v>2.8</v>
      </c>
      <c r="M22" s="4">
        <f t="shared" si="3"/>
        <v>2.2378828027602554E-31</v>
      </c>
      <c r="N22" s="4">
        <f t="shared" si="4"/>
        <v>1.2122161851991261E-30</v>
      </c>
    </row>
    <row r="23" spans="1:14" x14ac:dyDescent="0.4">
      <c r="B23" t="s">
        <v>13</v>
      </c>
      <c r="H23" s="2">
        <f t="shared" si="0"/>
        <v>0.95270270270270263</v>
      </c>
      <c r="I23" s="3">
        <f t="shared" si="1"/>
        <v>1.8048374007529491</v>
      </c>
      <c r="J23" s="4">
        <f t="shared" si="2"/>
        <v>6.8149394276934001E-29</v>
      </c>
      <c r="K23">
        <v>17</v>
      </c>
      <c r="L23" s="2">
        <v>2.82</v>
      </c>
      <c r="M23" s="4">
        <f t="shared" si="3"/>
        <v>2.0084498639401933E-31</v>
      </c>
      <c r="N23" s="4">
        <f t="shared" si="4"/>
        <v>1.0845899776050386E-30</v>
      </c>
    </row>
    <row r="24" spans="1:14" x14ac:dyDescent="0.4">
      <c r="B24" t="s">
        <v>34</v>
      </c>
      <c r="H24" s="2">
        <f t="shared" si="0"/>
        <v>0.95945945945945943</v>
      </c>
      <c r="I24" s="3">
        <f t="shared" si="1"/>
        <v>1.4452134136684147</v>
      </c>
      <c r="J24" s="4">
        <f t="shared" si="2"/>
        <v>6.118209166897488E-29</v>
      </c>
      <c r="K24">
        <v>18</v>
      </c>
      <c r="L24" s="2">
        <v>2.84</v>
      </c>
      <c r="M24" s="4">
        <f t="shared" si="3"/>
        <v>1.8031145396360431E-31</v>
      </c>
      <c r="N24" s="4">
        <f t="shared" si="4"/>
        <v>9.7095518095530372E-31</v>
      </c>
    </row>
    <row r="25" spans="1:14" x14ac:dyDescent="0.4">
      <c r="H25" s="2">
        <f t="shared" si="0"/>
        <v>0.96621621621621623</v>
      </c>
      <c r="I25" s="3">
        <f t="shared" si="1"/>
        <v>1.125800056072797</v>
      </c>
      <c r="J25" s="4">
        <f t="shared" si="2"/>
        <v>5.4943064328633133E-29</v>
      </c>
      <c r="K25">
        <v>19</v>
      </c>
      <c r="L25" s="2">
        <v>2.86</v>
      </c>
      <c r="M25" s="4">
        <f t="shared" si="3"/>
        <v>1.6192424194832492E-31</v>
      </c>
      <c r="N25" s="4">
        <f t="shared" si="4"/>
        <v>8.6970736963984419E-31</v>
      </c>
    </row>
    <row r="26" spans="1:14" x14ac:dyDescent="0.4">
      <c r="H26" s="2">
        <f t="shared" si="0"/>
        <v>0.97297297297297292</v>
      </c>
      <c r="I26" s="3">
        <f t="shared" si="1"/>
        <v>0.84241770213758471</v>
      </c>
      <c r="J26" s="4">
        <f t="shared" si="2"/>
        <v>4.9353143210555106E-29</v>
      </c>
      <c r="K26">
        <v>20</v>
      </c>
      <c r="L26" s="2">
        <v>2.88</v>
      </c>
      <c r="M26" s="4">
        <f t="shared" si="3"/>
        <v>1.4545002903981758E-31</v>
      </c>
      <c r="N26" s="4">
        <f t="shared" si="4"/>
        <v>7.7943467976086435E-31</v>
      </c>
    </row>
    <row r="27" spans="1:14" x14ac:dyDescent="0.4">
      <c r="H27" s="2">
        <f t="shared" si="0"/>
        <v>0.97972972972972971</v>
      </c>
      <c r="I27" s="3">
        <f t="shared" si="1"/>
        <v>0.59132552798763172</v>
      </c>
      <c r="J27" s="4">
        <f t="shared" si="2"/>
        <v>4.4342156440816789E-29</v>
      </c>
      <c r="K27">
        <v>21</v>
      </c>
      <c r="L27" s="2">
        <v>2.9</v>
      </c>
      <c r="M27" s="4">
        <f t="shared" si="3"/>
        <v>1.3068200974534026E-31</v>
      </c>
      <c r="N27" s="4">
        <f t="shared" si="4"/>
        <v>6.9889364420594225E-31</v>
      </c>
    </row>
    <row r="28" spans="1:14" x14ac:dyDescent="0.4">
      <c r="H28" s="2">
        <f t="shared" si="0"/>
        <v>0.98648648648648651</v>
      </c>
      <c r="I28" s="3">
        <f t="shared" si="1"/>
        <v>0.36917384317992763</v>
      </c>
      <c r="J28" s="4">
        <f t="shared" si="2"/>
        <v>3.9847859445630477E-29</v>
      </c>
      <c r="K28">
        <v>22</v>
      </c>
      <c r="L28" s="2">
        <v>2.92</v>
      </c>
      <c r="M28" s="4">
        <f t="shared" si="3"/>
        <v>1.1743674134015369E-31</v>
      </c>
      <c r="N28" s="4">
        <f t="shared" si="4"/>
        <v>6.2698819341623999E-31</v>
      </c>
    </row>
    <row r="29" spans="1:14" x14ac:dyDescent="0.4">
      <c r="H29" s="2">
        <f t="shared" si="0"/>
        <v>0.9932432432432432</v>
      </c>
      <c r="I29" s="3">
        <f t="shared" si="1"/>
        <v>0.17296182268742211</v>
      </c>
      <c r="J29" s="4">
        <f t="shared" si="2"/>
        <v>3.5814998085145092E-29</v>
      </c>
      <c r="K29">
        <v>23</v>
      </c>
      <c r="L29" s="2">
        <v>2.94</v>
      </c>
      <c r="M29" s="4">
        <f t="shared" si="3"/>
        <v>1.055513828029348E-31</v>
      </c>
      <c r="N29" s="4">
        <f t="shared" si="4"/>
        <v>5.6275138970294152E-31</v>
      </c>
    </row>
    <row r="30" spans="1:14" x14ac:dyDescent="0.4">
      <c r="H30" s="2">
        <f t="shared" si="0"/>
        <v>1</v>
      </c>
      <c r="I30" s="3">
        <f t="shared" si="1"/>
        <v>0</v>
      </c>
      <c r="J30" s="4">
        <f t="shared" si="2"/>
        <v>3.2194487531874096E-29</v>
      </c>
      <c r="K30">
        <v>24</v>
      </c>
      <c r="L30" s="2">
        <v>2.96</v>
      </c>
      <c r="M30" s="4">
        <f t="shared" si="3"/>
        <v>9.4881274865420334E-32</v>
      </c>
      <c r="N30" s="4">
        <f t="shared" si="4"/>
        <v>5.0532952432298574E-31</v>
      </c>
    </row>
    <row r="31" spans="1:14" x14ac:dyDescent="0.4">
      <c r="H31" s="2">
        <f t="shared" si="0"/>
        <v>1.0067567567567568</v>
      </c>
      <c r="I31" s="3">
        <f t="shared" si="1"/>
        <v>-0.15212303895843249</v>
      </c>
      <c r="J31" s="4">
        <f t="shared" si="2"/>
        <v>2.8942691967351559E-29</v>
      </c>
      <c r="K31">
        <v>25</v>
      </c>
      <c r="L31" s="2">
        <v>2.98</v>
      </c>
      <c r="M31" s="4">
        <f t="shared" si="3"/>
        <v>8.5297817186270961E-32</v>
      </c>
      <c r="N31" s="4">
        <f t="shared" si="4"/>
        <v>4.5396825883804617E-31</v>
      </c>
    </row>
    <row r="32" spans="1:14" x14ac:dyDescent="0.4">
      <c r="H32" s="2">
        <f t="shared" si="0"/>
        <v>1.0135135135135136</v>
      </c>
      <c r="I32" s="3">
        <f t="shared" si="1"/>
        <v>-0.28557025251845047</v>
      </c>
      <c r="J32" s="4">
        <f t="shared" si="2"/>
        <v>2.6020792176392209E-29</v>
      </c>
      <c r="K32">
        <v>26</v>
      </c>
      <c r="L32" s="2">
        <v>3</v>
      </c>
      <c r="M32" s="4">
        <f t="shared" si="3"/>
        <v>7.6686604570423177E-32</v>
      </c>
      <c r="N32" s="4">
        <f t="shared" si="4"/>
        <v>4.0800053693057854E-31</v>
      </c>
    </row>
    <row r="33" spans="8:14" x14ac:dyDescent="0.4">
      <c r="H33" s="2">
        <f t="shared" si="0"/>
        <v>1.0202702702702704</v>
      </c>
      <c r="I33" s="3">
        <f t="shared" si="1"/>
        <v>-0.40228246193643802</v>
      </c>
      <c r="J33" s="4">
        <f t="shared" si="2"/>
        <v>2.3394229843761334E-29</v>
      </c>
      <c r="K33">
        <v>27</v>
      </c>
      <c r="L33" s="2">
        <v>3.02</v>
      </c>
      <c r="M33" s="4">
        <f t="shared" si="3"/>
        <v>6.8945789240259029E-32</v>
      </c>
      <c r="N33" s="4">
        <f t="shared" si="4"/>
        <v>3.6683603100120899E-31</v>
      </c>
    </row>
    <row r="34" spans="8:14" x14ac:dyDescent="0.4">
      <c r="H34" s="2">
        <f t="shared" si="0"/>
        <v>1.027027027027027</v>
      </c>
      <c r="I34" s="3">
        <f t="shared" si="1"/>
        <v>-0.50400177103613597</v>
      </c>
      <c r="J34" s="4">
        <f t="shared" si="2"/>
        <v>2.1032218843821927E-29</v>
      </c>
      <c r="K34">
        <v>28</v>
      </c>
      <c r="L34" s="2">
        <v>3.04</v>
      </c>
      <c r="M34" s="4">
        <f t="shared" si="3"/>
        <v>6.1984640543653224E-32</v>
      </c>
      <c r="N34" s="4">
        <f t="shared" si="4"/>
        <v>3.2995192050324147E-31</v>
      </c>
    </row>
    <row r="35" spans="8:14" x14ac:dyDescent="0.4">
      <c r="H35" s="2">
        <f t="shared" si="0"/>
        <v>1.0337837837837838</v>
      </c>
      <c r="I35" s="3">
        <f t="shared" si="1"/>
        <v>-0.5922924200559021</v>
      </c>
      <c r="J35" s="4">
        <f t="shared" si="2"/>
        <v>1.890731509439016E-29</v>
      </c>
      <c r="K35">
        <v>29</v>
      </c>
      <c r="L35" s="2">
        <v>3.06</v>
      </c>
      <c r="M35" s="4">
        <f t="shared" si="3"/>
        <v>5.5722277258237028E-32</v>
      </c>
      <c r="N35" s="4">
        <f t="shared" si="4"/>
        <v>2.9688482691031848E-31</v>
      </c>
    </row>
    <row r="36" spans="8:14" x14ac:dyDescent="0.4">
      <c r="H36" s="2">
        <f t="shared" si="0"/>
        <v>1.0405405405405406</v>
      </c>
      <c r="I36" s="3">
        <f t="shared" si="1"/>
        <v>-0.66855936694691553</v>
      </c>
      <c r="J36" s="4">
        <f t="shared" si="2"/>
        <v>1.6995037650995483E-29</v>
      </c>
      <c r="K36">
        <v>30</v>
      </c>
      <c r="L36" s="2">
        <v>3.08</v>
      </c>
      <c r="M36" s="4">
        <f t="shared" si="3"/>
        <v>5.0086550907692082E-32</v>
      </c>
      <c r="N36" s="4">
        <f t="shared" si="4"/>
        <v>2.6722375416135508E-31</v>
      </c>
    </row>
    <row r="37" spans="8:14" x14ac:dyDescent="0.4">
      <c r="H37" s="2">
        <f t="shared" si="0"/>
        <v>1.0472972972972974</v>
      </c>
      <c r="I37" s="3">
        <f t="shared" si="1"/>
        <v>-0.73406485438349733</v>
      </c>
      <c r="J37" s="4">
        <f t="shared" si="2"/>
        <v>1.5273534672030812E-29</v>
      </c>
      <c r="K37">
        <v>31</v>
      </c>
      <c r="L37" s="2">
        <v>3.1</v>
      </c>
      <c r="M37" s="4">
        <f t="shared" si="3"/>
        <v>4.5013061318299679E-32</v>
      </c>
      <c r="N37" s="4">
        <f t="shared" si="4"/>
        <v>2.4060390397401496E-31</v>
      </c>
    </row>
    <row r="38" spans="8:14" x14ac:dyDescent="0.4">
      <c r="H38" s="2">
        <f t="shared" si="0"/>
        <v>1.0540540540540542</v>
      </c>
      <c r="I38" s="3">
        <f t="shared" si="1"/>
        <v>-0.7899431901156273</v>
      </c>
      <c r="J38" s="4">
        <f t="shared" si="2"/>
        <v>1.3723288710234964E-29</v>
      </c>
      <c r="K38">
        <v>32</v>
      </c>
      <c r="L38" s="2">
        <v>3.12</v>
      </c>
      <c r="M38" s="4">
        <f t="shared" si="3"/>
        <v>4.0444288075223997E-32</v>
      </c>
      <c r="N38" s="4">
        <f t="shared" si="4"/>
        <v>2.1670125306498323E-31</v>
      </c>
    </row>
    <row r="39" spans="8:14" x14ac:dyDescent="0.4">
      <c r="H39" s="2">
        <f t="shared" si="0"/>
        <v>1.060810810810811</v>
      </c>
      <c r="I39" s="3">
        <f t="shared" si="1"/>
        <v>-0.83721394145174033</v>
      </c>
      <c r="J39" s="4">
        <f t="shared" si="2"/>
        <v>1.2326856499767414E-29</v>
      </c>
      <c r="K39">
        <v>33</v>
      </c>
      <c r="L39" s="2">
        <v>3.14</v>
      </c>
      <c r="M39" s="4">
        <f t="shared" si="3"/>
        <v>3.6328823641720551E-32</v>
      </c>
      <c r="N39" s="4">
        <f t="shared" si="4"/>
        <v>1.9522779448637311E-31</v>
      </c>
    </row>
    <row r="40" spans="8:14" x14ac:dyDescent="0.4">
      <c r="H40" s="2">
        <f t="shared" si="0"/>
        <v>1.0675675675675675</v>
      </c>
      <c r="I40" s="3">
        <f t="shared" si="1"/>
        <v>-0.87679372111870357</v>
      </c>
      <c r="J40" s="4">
        <f t="shared" si="2"/>
        <v>1.1068639026365543E-29</v>
      </c>
      <c r="K40">
        <v>34</v>
      </c>
      <c r="L40" s="2">
        <v>3.16</v>
      </c>
      <c r="M40" s="4">
        <f t="shared" si="3"/>
        <v>3.2620695726464118E-32</v>
      </c>
      <c r="N40" s="4">
        <f t="shared" si="4"/>
        <v>1.7592735834293564E-31</v>
      </c>
    </row>
    <row r="41" spans="8:14" x14ac:dyDescent="0.4">
      <c r="H41" s="2">
        <f t="shared" si="0"/>
        <v>1.0743243243243243</v>
      </c>
      <c r="I41" s="3">
        <f t="shared" si="1"/>
        <v>-0.90950672108266883</v>
      </c>
      <c r="J41" s="4">
        <f t="shared" si="2"/>
        <v>9.9346782040086745E-30</v>
      </c>
      <c r="K41">
        <v>35</v>
      </c>
      <c r="L41" s="2">
        <v>3.18</v>
      </c>
      <c r="M41" s="4">
        <f t="shared" si="3"/>
        <v>2.9278768063657269E-32</v>
      </c>
      <c r="N41" s="4">
        <f t="shared" si="4"/>
        <v>1.5857193840022331E-31</v>
      </c>
    </row>
    <row r="42" spans="8:14" x14ac:dyDescent="0.4">
      <c r="H42" s="2">
        <f t="shared" si="0"/>
        <v>1.0810810810810811</v>
      </c>
      <c r="I42" s="3">
        <f t="shared" si="1"/>
        <v>-0.93609413276290088</v>
      </c>
      <c r="J42" s="4">
        <f t="shared" si="2"/>
        <v>8.9124769465260168E-30</v>
      </c>
      <c r="K42">
        <v>36</v>
      </c>
      <c r="L42" s="2">
        <v>3.2</v>
      </c>
      <c r="M42" s="4">
        <f t="shared" si="3"/>
        <v>2.626621014103254E-32</v>
      </c>
      <c r="N42" s="4">
        <f t="shared" si="4"/>
        <v>1.429584607895769E-31</v>
      </c>
    </row>
    <row r="43" spans="8:14" x14ac:dyDescent="0.4">
      <c r="H43" s="2">
        <f t="shared" si="0"/>
        <v>1.0878378378378379</v>
      </c>
      <c r="I43" s="3">
        <f t="shared" si="1"/>
        <v>-0.95722257611282169</v>
      </c>
      <c r="J43" s="4">
        <f t="shared" si="2"/>
        <v>7.9908398264225027E-30</v>
      </c>
      <c r="K43">
        <v>37</v>
      </c>
      <c r="L43" s="2">
        <v>3.22</v>
      </c>
      <c r="M43" s="4">
        <f t="shared" si="3"/>
        <v>2.3550027601020371E-32</v>
      </c>
      <c r="N43" s="4">
        <f t="shared" si="4"/>
        <v>1.2890593938317406E-31</v>
      </c>
    </row>
    <row r="44" spans="8:14" x14ac:dyDescent="0.4">
      <c r="H44" s="2">
        <f t="shared" si="0"/>
        <v>1.0945945945945947</v>
      </c>
      <c r="I44" s="3">
        <f t="shared" si="1"/>
        <v>-0.97349164600207128</v>
      </c>
      <c r="J44" s="4">
        <f t="shared" si="2"/>
        <v>7.1597318642174469E-30</v>
      </c>
      <c r="K44">
        <v>38</v>
      </c>
      <c r="L44" s="2">
        <v>3.24</v>
      </c>
      <c r="M44" s="4">
        <f t="shared" si="3"/>
        <v>2.1100646074858618E-32</v>
      </c>
      <c r="N44" s="4">
        <f t="shared" si="4"/>
        <v>1.1625296964012353E-31</v>
      </c>
    </row>
    <row r="45" spans="8:14" x14ac:dyDescent="0.4">
      <c r="H45" s="2">
        <f t="shared" si="0"/>
        <v>1.1013513513513513</v>
      </c>
      <c r="I45" s="3">
        <f t="shared" si="1"/>
        <v>-0.98544067197073382</v>
      </c>
      <c r="J45" s="4">
        <f t="shared" si="2"/>
        <v>6.4101532969657722E-30</v>
      </c>
      <c r="K45">
        <v>39</v>
      </c>
      <c r="L45" s="2">
        <v>3.26</v>
      </c>
      <c r="M45" s="4">
        <f t="shared" si="3"/>
        <v>1.8891542109398046E-32</v>
      </c>
      <c r="N45" s="4">
        <f t="shared" si="4"/>
        <v>1.048555189735672E-31</v>
      </c>
    </row>
    <row r="46" spans="8:14" x14ac:dyDescent="0.4">
      <c r="H46" s="2">
        <f t="shared" si="0"/>
        <v>1.1081081081081081</v>
      </c>
      <c r="I46" s="3">
        <f t="shared" si="1"/>
        <v>-0.99355477653306312</v>
      </c>
      <c r="J46" s="4">
        <f t="shared" si="2"/>
        <v>5.7340284405257787E-30</v>
      </c>
      <c r="K46">
        <v>40</v>
      </c>
      <c r="L46" s="2">
        <v>3.28</v>
      </c>
      <c r="M46" s="4">
        <f t="shared" si="3"/>
        <v>1.6898915629982501E-32</v>
      </c>
      <c r="N46" s="4">
        <f t="shared" si="4"/>
        <v>9.4584977096426083E-32</v>
      </c>
    </row>
    <row r="47" spans="8:14" x14ac:dyDescent="0.4">
      <c r="H47" s="2">
        <f t="shared" si="0"/>
        <v>1.1148648648648649</v>
      </c>
      <c r="I47" s="3">
        <f t="shared" si="1"/>
        <v>-0.99827030760137148</v>
      </c>
      <c r="J47" s="4">
        <f t="shared" si="2"/>
        <v>5.1241069918527015E-30</v>
      </c>
      <c r="K47">
        <v>41</v>
      </c>
      <c r="L47" s="2">
        <v>3.3</v>
      </c>
      <c r="M47" s="4">
        <f t="shared" si="3"/>
        <v>1.5101399065677157E-32</v>
      </c>
      <c r="N47" s="4">
        <f t="shared" si="4"/>
        <v>8.5326434487223107E-32</v>
      </c>
    </row>
    <row r="48" spans="8:14" x14ac:dyDescent="0.4">
      <c r="H48" s="2">
        <f t="shared" si="0"/>
        <v>1.1216216216216215</v>
      </c>
      <c r="I48" s="3">
        <f t="shared" si="1"/>
        <v>-0.9999797121230295</v>
      </c>
      <c r="J48" s="4">
        <f t="shared" si="2"/>
        <v>4.573876319692472E-30</v>
      </c>
      <c r="K48">
        <v>42</v>
      </c>
      <c r="L48" s="2">
        <v>3.32</v>
      </c>
      <c r="M48" s="4">
        <f t="shared" si="3"/>
        <v>1.3479798858718349E-32</v>
      </c>
      <c r="N48" s="4">
        <f t="shared" si="4"/>
        <v>7.6977161177768518E-32</v>
      </c>
    </row>
    <row r="49" spans="8:14" x14ac:dyDescent="0.4">
      <c r="H49" s="2">
        <f t="shared" si="0"/>
        <v>1.1283783783783783</v>
      </c>
      <c r="I49" s="3">
        <f t="shared" si="1"/>
        <v>-0.99903591053641616</v>
      </c>
      <c r="J49" s="4">
        <f t="shared" si="2"/>
        <v>4.0774834684614668E-30</v>
      </c>
      <c r="K49">
        <v>43</v>
      </c>
      <c r="L49" s="2">
        <v>3.34</v>
      </c>
      <c r="M49" s="4">
        <f t="shared" si="3"/>
        <v>1.201686559996562E-32</v>
      </c>
      <c r="N49" s="4">
        <f t="shared" si="4"/>
        <v>6.9445261587495809E-32</v>
      </c>
    </row>
    <row r="50" spans="8:14" x14ac:dyDescent="0.4">
      <c r="H50" s="2">
        <f t="shared" si="0"/>
        <v>1.1351351351351351</v>
      </c>
      <c r="I50" s="3">
        <f t="shared" si="1"/>
        <v>-0.99575622503489447</v>
      </c>
      <c r="J50" s="4">
        <f t="shared" si="2"/>
        <v>3.6296657542117669E-30</v>
      </c>
      <c r="K50">
        <v>44</v>
      </c>
      <c r="L50" s="2">
        <v>3.36</v>
      </c>
      <c r="M50" s="4">
        <f t="shared" si="3"/>
        <v>1.0697089486329291E-32</v>
      </c>
      <c r="N50" s="4">
        <f t="shared" si="4"/>
        <v>6.2648484188572738E-32</v>
      </c>
    </row>
    <row r="51" spans="8:14" x14ac:dyDescent="0.4">
      <c r="H51" s="2">
        <f t="shared" si="0"/>
        <v>1.1418918918918919</v>
      </c>
      <c r="I51" s="3">
        <f t="shared" si="1"/>
        <v>-0.99042590877596848</v>
      </c>
      <c r="J51" s="4">
        <f t="shared" si="2"/>
        <v>3.2256889663251373E-30</v>
      </c>
      <c r="K51">
        <v>45</v>
      </c>
      <c r="L51" s="2">
        <v>3.38</v>
      </c>
      <c r="M51" s="4">
        <f t="shared" si="3"/>
        <v>9.5065181932539617E-33</v>
      </c>
      <c r="N51" s="4">
        <f t="shared" si="4"/>
        <v>5.6513167444871155E-32</v>
      </c>
    </row>
    <row r="52" spans="8:14" x14ac:dyDescent="0.4">
      <c r="H52" s="2">
        <f t="shared" si="0"/>
        <v>1.1486486486486487</v>
      </c>
      <c r="I52" s="3">
        <f t="shared" si="1"/>
        <v>-0.98330131799382603</v>
      </c>
      <c r="J52" s="4">
        <f t="shared" si="2"/>
        <v>2.8612923064821084E-30</v>
      </c>
      <c r="K52">
        <v>46</v>
      </c>
      <c r="L52" s="2">
        <v>3.4</v>
      </c>
      <c r="M52" s="4">
        <f t="shared" si="3"/>
        <v>8.4325946028139165E-33</v>
      </c>
      <c r="N52" s="4">
        <f t="shared" si="4"/>
        <v>5.0973305780804897E-32</v>
      </c>
    </row>
    <row r="53" spans="8:14" x14ac:dyDescent="0.4">
      <c r="H53" s="2">
        <f t="shared" si="0"/>
        <v>1.1554054054054055</v>
      </c>
      <c r="I53" s="3">
        <f t="shared" si="1"/>
        <v>-0.97461276438683841</v>
      </c>
      <c r="J53" s="4">
        <f t="shared" si="2"/>
        <v>2.5326392996984894E-30</v>
      </c>
      <c r="K53">
        <v>47</v>
      </c>
      <c r="L53" s="2">
        <v>3.42</v>
      </c>
      <c r="M53" s="4">
        <f t="shared" si="3"/>
        <v>7.4640121322555416E-33</v>
      </c>
      <c r="N53" s="4">
        <f t="shared" si="4"/>
        <v>4.5969721349600911E-32</v>
      </c>
    </row>
    <row r="54" spans="8:14" x14ac:dyDescent="0.4">
      <c r="H54" s="2">
        <f t="shared" si="0"/>
        <v>1.1621621621621621</v>
      </c>
      <c r="I54" s="3">
        <f t="shared" si="1"/>
        <v>-0.96456708108685862</v>
      </c>
      <c r="J54" s="4">
        <f t="shared" si="2"/>
        <v>2.2362740027042792E-30</v>
      </c>
      <c r="K54">
        <v>48</v>
      </c>
      <c r="L54" s="2">
        <v>3.44</v>
      </c>
      <c r="M54" s="4">
        <f t="shared" si="3"/>
        <v>6.5905856744857166E-33</v>
      </c>
      <c r="N54" s="4">
        <f t="shared" si="4"/>
        <v>4.1449329124950929E-32</v>
      </c>
    </row>
    <row r="55" spans="8:14" x14ac:dyDescent="0.4">
      <c r="H55" s="2">
        <f t="shared" si="0"/>
        <v>1.1689189189189189</v>
      </c>
      <c r="I55" s="3">
        <f t="shared" si="1"/>
        <v>-0.95334993191248074</v>
      </c>
      <c r="J55" s="4">
        <f t="shared" si="2"/>
        <v>1.9690819142967808E-30</v>
      </c>
      <c r="K55">
        <v>49</v>
      </c>
      <c r="L55" s="2">
        <v>3.46</v>
      </c>
      <c r="M55" s="4">
        <f t="shared" si="3"/>
        <v>5.8031363958799214E-33</v>
      </c>
      <c r="N55" s="4">
        <f t="shared" si="4"/>
        <v>3.7364484369781412E-32</v>
      </c>
    </row>
    <row r="56" spans="8:14" x14ac:dyDescent="0.4">
      <c r="H56" s="2">
        <f t="shared" si="0"/>
        <v>1.1756756756756757</v>
      </c>
      <c r="I56" s="3">
        <f t="shared" si="1"/>
        <v>-0.94112789040968103</v>
      </c>
      <c r="J56" s="4">
        <f t="shared" si="2"/>
        <v>1.7282550619518383E-30</v>
      </c>
      <c r="K56">
        <v>50</v>
      </c>
      <c r="L56" s="2">
        <v>3.48</v>
      </c>
      <c r="M56" s="4">
        <f t="shared" si="3"/>
        <v>5.0933888420574877E-33</v>
      </c>
      <c r="N56" s="4">
        <f t="shared" si="4"/>
        <v>3.3672402870894246E-32</v>
      </c>
    </row>
    <row r="57" spans="8:14" x14ac:dyDescent="0.4">
      <c r="H57" s="2">
        <f t="shared" si="0"/>
        <v>1.1824324324324325</v>
      </c>
      <c r="I57" s="3">
        <f t="shared" si="1"/>
        <v>-0.92805031234282287</v>
      </c>
      <c r="J57" s="4">
        <f t="shared" si="2"/>
        <v>1.5112608001560692E-30</v>
      </c>
      <c r="K57">
        <v>51</v>
      </c>
      <c r="L57" s="2">
        <v>3.5</v>
      </c>
      <c r="M57" s="4">
        <f t="shared" si="3"/>
        <v>4.453878982573638E-33</v>
      </c>
      <c r="N57" s="4">
        <f t="shared" si="4"/>
        <v>3.0334645494171703E-32</v>
      </c>
    </row>
    <row r="58" spans="8:14" x14ac:dyDescent="0.4">
      <c r="H58" s="2">
        <f t="shared" si="0"/>
        <v>1.1891891891891893</v>
      </c>
      <c r="I58" s="3">
        <f t="shared" si="1"/>
        <v>-0.91425102277520032</v>
      </c>
      <c r="J58" s="4">
        <f t="shared" si="2"/>
        <v>1.3158139097001251E-30</v>
      </c>
      <c r="K58">
        <v>52</v>
      </c>
      <c r="L58" s="2">
        <v>3.52</v>
      </c>
      <c r="M58" s="4">
        <f t="shared" si="3"/>
        <v>3.8778719839661143E-33</v>
      </c>
      <c r="N58" s="4">
        <f t="shared" si="4"/>
        <v>2.7316659634125597E-32</v>
      </c>
    </row>
    <row r="59" spans="8:14" x14ac:dyDescent="0.4">
      <c r="H59" s="2">
        <f t="shared" si="0"/>
        <v>1.1959459459459461</v>
      </c>
      <c r="I59" s="3">
        <f t="shared" si="1"/>
        <v>-0.8998498366343739</v>
      </c>
      <c r="J59" s="4">
        <f t="shared" si="2"/>
        <v>1.1398516344774022E-30</v>
      </c>
      <c r="K59">
        <v>53</v>
      </c>
      <c r="L59" s="2">
        <v>3.54</v>
      </c>
      <c r="M59" s="4">
        <f t="shared" si="3"/>
        <v>3.3592886400062976E-33</v>
      </c>
      <c r="N59" s="4">
        <f t="shared" si="4"/>
        <v>2.4587371022967093E-32</v>
      </c>
    </row>
    <row r="60" spans="8:14" x14ac:dyDescent="0.4">
      <c r="H60" s="2">
        <f t="shared" si="0"/>
        <v>1.2027027027027026</v>
      </c>
      <c r="I60" s="3">
        <f t="shared" si="1"/>
        <v>-0.88495392966122222</v>
      </c>
      <c r="J60" s="4">
        <f t="shared" si="2"/>
        <v>9.815113339732937E-31</v>
      </c>
      <c r="K60">
        <v>54</v>
      </c>
      <c r="L60" s="2">
        <v>3.56</v>
      </c>
      <c r="M60" s="4">
        <f t="shared" si="3"/>
        <v>2.8926395107250948E-33</v>
      </c>
      <c r="N60" s="4">
        <f t="shared" si="4"/>
        <v>2.2118820144672138E-32</v>
      </c>
    </row>
    <row r="61" spans="8:14" x14ac:dyDescent="0.4">
      <c r="H61" s="2">
        <f t="shared" si="0"/>
        <v>1.2094594594594594</v>
      </c>
      <c r="I61" s="3">
        <f t="shared" si="1"/>
        <v>-0.86965907486451766</v>
      </c>
      <c r="J61" s="4">
        <f t="shared" si="2"/>
        <v>8.3911046631159427E-31</v>
      </c>
      <c r="K61">
        <v>55</v>
      </c>
      <c r="L61" s="2">
        <v>3.58</v>
      </c>
      <c r="M61" s="4">
        <f t="shared" si="3"/>
        <v>2.4729659298890175E-33</v>
      </c>
      <c r="N61" s="4">
        <f t="shared" si="4"/>
        <v>1.9885838183082713E-32</v>
      </c>
    </row>
    <row r="62" spans="8:14" x14ac:dyDescent="0.4">
      <c r="H62" s="2">
        <f t="shared" si="0"/>
        <v>1.2162162162162162</v>
      </c>
      <c r="I62" s="3">
        <f t="shared" si="1"/>
        <v>-0.85405075801991526</v>
      </c>
      <c r="J62" s="4">
        <f t="shared" si="2"/>
        <v>7.111286490596741E-31</v>
      </c>
      <c r="K62">
        <v>56</v>
      </c>
      <c r="L62" s="2">
        <v>3.6</v>
      </c>
      <c r="M62" s="4">
        <f t="shared" si="3"/>
        <v>2.0957871358972449E-33</v>
      </c>
      <c r="N62" s="4">
        <f t="shared" si="4"/>
        <v>1.7865758032338733E-32</v>
      </c>
    </row>
    <row r="63" spans="8:14" x14ac:dyDescent="0.4">
      <c r="H63" s="2">
        <f t="shared" si="0"/>
        <v>1.222972972972973</v>
      </c>
      <c r="I63" s="3">
        <f t="shared" si="1"/>
        <v>-0.83820518434139091</v>
      </c>
      <c r="J63" s="4">
        <f t="shared" si="2"/>
        <v>5.9619157351743648E-31</v>
      </c>
      <c r="K63">
        <v>57</v>
      </c>
      <c r="L63" s="2">
        <v>3.62</v>
      </c>
      <c r="M63" s="4">
        <f t="shared" si="3"/>
        <v>1.7570528651326061E-33</v>
      </c>
      <c r="N63" s="4">
        <f t="shared" si="4"/>
        <v>1.6038156423668049E-32</v>
      </c>
    </row>
    <row r="64" spans="8:14" x14ac:dyDescent="0.4">
      <c r="H64" s="2">
        <f t="shared" si="0"/>
        <v>1.2297297297297298</v>
      </c>
      <c r="I64" s="3">
        <f t="shared" si="1"/>
        <v>-0.82219018719505566</v>
      </c>
      <c r="J64" s="4">
        <f t="shared" si="2"/>
        <v>4.9305657339368531E-31</v>
      </c>
      <c r="K64">
        <v>58</v>
      </c>
      <c r="L64" s="2">
        <v>3.64</v>
      </c>
      <c r="M64" s="4">
        <f t="shared" si="3"/>
        <v>1.4531008210039771E-33</v>
      </c>
      <c r="N64" s="4">
        <f t="shared" si="4"/>
        <v>1.4384623684126625E-32</v>
      </c>
    </row>
    <row r="65" spans="8:14" x14ac:dyDescent="0.4">
      <c r="H65" s="2">
        <f t="shared" si="0"/>
        <v>1.2364864864864866</v>
      </c>
      <c r="I65" s="3">
        <f t="shared" si="1"/>
        <v>-0.80606604860258735</v>
      </c>
      <c r="J65" s="4">
        <f t="shared" si="2"/>
        <v>4.0059967101390394E-31</v>
      </c>
      <c r="K65">
        <v>59</v>
      </c>
      <c r="L65" s="2">
        <v>3.66</v>
      </c>
      <c r="M65" s="4">
        <f t="shared" si="3"/>
        <v>1.1806184974628351E-33</v>
      </c>
      <c r="N65" s="4">
        <f t="shared" si="4"/>
        <v>1.2888558048390099E-32</v>
      </c>
    </row>
    <row r="66" spans="8:14" x14ac:dyDescent="0.4">
      <c r="H66" s="2">
        <f t="shared" si="0"/>
        <v>1.2432432432432432</v>
      </c>
      <c r="I66" s="3">
        <f t="shared" si="1"/>
        <v>-0.78988624027924126</v>
      </c>
      <c r="J66" s="4">
        <f t="shared" si="2"/>
        <v>3.1780394386222121E-31</v>
      </c>
      <c r="K66">
        <v>60</v>
      </c>
      <c r="L66" s="2">
        <v>3.68</v>
      </c>
      <c r="M66" s="4">
        <f t="shared" si="3"/>
        <v>9.3660889371363539E-34</v>
      </c>
      <c r="N66" s="4">
        <f t="shared" si="4"/>
        <v>1.1534981801220689E-32</v>
      </c>
    </row>
    <row r="67" spans="8:14" x14ac:dyDescent="0.4">
      <c r="H67" s="2">
        <f t="shared" si="0"/>
        <v>1.25</v>
      </c>
      <c r="I67" s="3">
        <f t="shared" si="1"/>
        <v>-0.77369809305600001</v>
      </c>
      <c r="J67" s="4">
        <f t="shared" si="2"/>
        <v>2.4374907164805197E-31</v>
      </c>
      <c r="K67">
        <v>61</v>
      </c>
      <c r="L67" s="2">
        <v>3.7</v>
      </c>
      <c r="M67" s="4">
        <f t="shared" si="3"/>
        <v>7.1835970808147788E-34</v>
      </c>
      <c r="N67" s="4">
        <f t="shared" si="4"/>
        <v>1.0310376841894281E-32</v>
      </c>
    </row>
    <row r="68" spans="8:14" x14ac:dyDescent="0.4">
      <c r="H68" s="2">
        <f t="shared" si="0"/>
        <v>1.2567567567567568</v>
      </c>
      <c r="I68" s="3">
        <f t="shared" si="1"/>
        <v>-0.75754340173515522</v>
      </c>
      <c r="J68" s="4">
        <f t="shared" si="2"/>
        <v>1.7760193947734446E-31</v>
      </c>
      <c r="K68">
        <v>62</v>
      </c>
      <c r="L68" s="2">
        <v>3.72</v>
      </c>
      <c r="M68" s="4">
        <f t="shared" si="3"/>
        <v>5.2341564435521035E-34</v>
      </c>
      <c r="N68" s="4">
        <f t="shared" si="4"/>
        <v>9.2025375380240587E-33</v>
      </c>
    </row>
    <row r="69" spans="8:14" x14ac:dyDescent="0.4">
      <c r="H69" s="2">
        <f t="shared" si="0"/>
        <v>1.2635135135135136</v>
      </c>
      <c r="I69" s="3">
        <f t="shared" si="1"/>
        <v>-0.74145897171290143</v>
      </c>
      <c r="J69" s="4">
        <f t="shared" si="2"/>
        <v>1.1860818633752416E-31</v>
      </c>
      <c r="K69">
        <v>63</v>
      </c>
      <c r="L69" s="2">
        <v>3.74</v>
      </c>
      <c r="M69" s="4">
        <f t="shared" si="3"/>
        <v>3.4955350409096961E-34</v>
      </c>
      <c r="N69" s="4">
        <f t="shared" si="4"/>
        <v>8.2004389795008549E-33</v>
      </c>
    </row>
    <row r="70" spans="8:14" x14ac:dyDescent="0.4">
      <c r="H70" s="2">
        <f t="shared" si="0"/>
        <v>1.2702702702702702</v>
      </c>
      <c r="I70" s="3">
        <f t="shared" si="1"/>
        <v>-0.72547711306216722</v>
      </c>
      <c r="J70" s="4">
        <f t="shared" si="2"/>
        <v>6.6084600183493315E-32</v>
      </c>
      <c r="K70">
        <v>64</v>
      </c>
      <c r="L70" s="2">
        <v>3.76</v>
      </c>
      <c r="M70" s="4">
        <f t="shared" si="3"/>
        <v>1.9475977395737839E-34</v>
      </c>
      <c r="N70" s="4">
        <f t="shared" si="4"/>
        <v>7.2941189577496756E-33</v>
      </c>
    </row>
    <row r="71" spans="8:14" x14ac:dyDescent="0.4">
      <c r="H71" s="2">
        <f t="shared" si="0"/>
        <v>1.277027027027027</v>
      </c>
      <c r="I71" s="3">
        <f t="shared" si="1"/>
        <v>-0.70962608719559783</v>
      </c>
      <c r="J71" s="4">
        <f t="shared" si="2"/>
        <v>1.9412271622225298E-32</v>
      </c>
      <c r="K71">
        <v>65</v>
      </c>
      <c r="L71" s="2">
        <v>3.78</v>
      </c>
      <c r="M71" s="4">
        <f t="shared" si="3"/>
        <v>5.7210448767883829E-35</v>
      </c>
      <c r="N71" s="4">
        <f t="shared" si="4"/>
        <v>6.4745721847066157E-33</v>
      </c>
    </row>
    <row r="72" spans="8:14" x14ac:dyDescent="0.4">
      <c r="H72" s="2">
        <f t="shared" ref="H72:H135" si="5">L72/$E$16</f>
        <v>1.2837837837837838</v>
      </c>
      <c r="I72" s="3">
        <f t="shared" ref="I72:I135" si="6">4*$F$16*((L72/$E$16)^-12 - (L72/$E$16)^-6)/$F$16</f>
        <v>-0.69393051071512279</v>
      </c>
      <c r="J72" s="4">
        <f t="shared" ref="J72:J135" si="7">$E$12*4*$F$16*(((-12/$E$16)*(-13/$E$16)*(L72/$E$16)^-14 - (-6/$E$16)*(-7/$E$16)*(L72/$E$16)^-8)+(2/L72)*((-12/$E$16)*(L72/$E$16)^-13 - (-6/$E$16)*(L72/$E$16)^-7))/$F$16</f>
        <v>-2.1969572303242959E-32</v>
      </c>
      <c r="K72">
        <v>66</v>
      </c>
      <c r="L72" s="2">
        <v>3.8</v>
      </c>
      <c r="M72" s="4">
        <f t="shared" ref="M72:M135" si="8">$E$12*4*$F$16*(((-12/$E$16)*(-13/$E$16)*(L72/$E$16)^-14 - (-6/$E$16)*(-7/$E$16)*(L72/$E$16)^-8)+(2/L72)*((-12/$E$16)*(L72/$E$16)^-13 - (-6/$E$16)*(L72/$E$16)^-7))</f>
        <v>-6.4747141146942131E-35</v>
      </c>
      <c r="N72" s="4">
        <f t="shared" ref="N72:N135" si="9">$E$12*-4*$F$16*(((-12/$E$16)*(-13/$E$16)*(-14/$E$16)*(L72/$E$16)^-15 - (-6/$E$16)*(-7/$E$16)*(-8/$E$16)*(L72/$E$16)^-9)+(2/$E$16)*((-12/$E$16)*(-14/$E$16)*(L72/$E$16)^-15 - (-6/$E$16)*(-8/$E$16)*(L72/$E$16)^-9))</f>
        <v>5.7336554329424741E-33</v>
      </c>
    </row>
    <row r="73" spans="8:14" x14ac:dyDescent="0.4">
      <c r="H73" s="2">
        <f t="shared" si="5"/>
        <v>1.2905405405405406</v>
      </c>
      <c r="I73" s="3">
        <f t="shared" si="6"/>
        <v>-0.67841172059433585</v>
      </c>
      <c r="J73" s="4">
        <f t="shared" si="7"/>
        <v>-5.8569124292430828E-32</v>
      </c>
      <c r="K73">
        <v>67</v>
      </c>
      <c r="L73" s="2">
        <v>3.82</v>
      </c>
      <c r="M73" s="4">
        <f t="shared" si="8"/>
        <v>-1.7261070470885074E-34</v>
      </c>
      <c r="N73" s="4">
        <f t="shared" si="9"/>
        <v>5.0640024258910699E-33</v>
      </c>
    </row>
    <row r="74" spans="8:14" x14ac:dyDescent="0.4">
      <c r="H74" s="2">
        <f t="shared" si="5"/>
        <v>1.2972972972972974</v>
      </c>
      <c r="I74" s="3">
        <f t="shared" si="6"/>
        <v>-0.6630881044273409</v>
      </c>
      <c r="J74" s="4">
        <f t="shared" si="7"/>
        <v>-9.0847005495124637E-32</v>
      </c>
      <c r="K74">
        <v>68</v>
      </c>
      <c r="L74" s="2">
        <v>3.84</v>
      </c>
      <c r="M74" s="4">
        <f t="shared" si="8"/>
        <v>-2.6773775139453217E-34</v>
      </c>
      <c r="N74" s="4">
        <f t="shared" si="9"/>
        <v>4.4589474375441711E-33</v>
      </c>
    </row>
    <row r="75" spans="8:14" x14ac:dyDescent="0.4">
      <c r="H75" s="2">
        <f t="shared" si="5"/>
        <v>1.3040540540540539</v>
      </c>
      <c r="I75" s="3">
        <f t="shared" si="6"/>
        <v>-0.6479753991075603</v>
      </c>
      <c r="J75" s="4">
        <f t="shared" si="7"/>
        <v>-1.1922078265198701E-31</v>
      </c>
      <c r="K75">
        <v>69</v>
      </c>
      <c r="L75" s="2">
        <v>3.86</v>
      </c>
      <c r="M75" s="4">
        <f t="shared" si="8"/>
        <v>-3.5135890382707501E-34</v>
      </c>
      <c r="N75" s="4">
        <f t="shared" si="9"/>
        <v>3.9124566763068064E-33</v>
      </c>
    </row>
    <row r="76" spans="8:14" x14ac:dyDescent="0.4">
      <c r="H76" s="2">
        <f t="shared" si="5"/>
        <v>1.3108108108108107</v>
      </c>
      <c r="I76" s="3">
        <f t="shared" si="6"/>
        <v>-0.63308696096782791</v>
      </c>
      <c r="J76" s="4">
        <f t="shared" si="7"/>
        <v>-1.4406904364583854E-31</v>
      </c>
      <c r="K76">
        <v>70</v>
      </c>
      <c r="L76" s="2">
        <v>3.88</v>
      </c>
      <c r="M76" s="4">
        <f t="shared" si="8"/>
        <v>-4.2458990894716448E-34</v>
      </c>
      <c r="N76" s="4">
        <f t="shared" si="9"/>
        <v>3.4190666297774881E-33</v>
      </c>
    </row>
    <row r="77" spans="8:14" x14ac:dyDescent="0.4">
      <c r="H77" s="2">
        <f t="shared" si="5"/>
        <v>1.3175675675675675</v>
      </c>
      <c r="I77" s="3">
        <f t="shared" si="6"/>
        <v>-0.61843401011481003</v>
      </c>
      <c r="J77" s="4">
        <f t="shared" si="7"/>
        <v>-1.6573507616758606E-31</v>
      </c>
      <c r="K77">
        <v>71</v>
      </c>
      <c r="L77" s="2">
        <v>3.9</v>
      </c>
      <c r="M77" s="4">
        <f t="shared" si="8"/>
        <v>-4.8844247951235272E-34</v>
      </c>
      <c r="N77" s="4">
        <f t="shared" si="9"/>
        <v>2.9738286376045947E-33</v>
      </c>
    </row>
    <row r="78" spans="8:14" x14ac:dyDescent="0.4">
      <c r="H78" s="2">
        <f t="shared" si="5"/>
        <v>1.3243243243243243</v>
      </c>
      <c r="I78" s="3">
        <f t="shared" si="6"/>
        <v>-0.60402585142281207</v>
      </c>
      <c r="J78" s="4">
        <f t="shared" si="7"/>
        <v>-1.8453018950470137E-31</v>
      </c>
      <c r="K78">
        <v>72</v>
      </c>
      <c r="L78" s="2">
        <v>3.92</v>
      </c>
      <c r="M78" s="4">
        <f t="shared" si="8"/>
        <v>-5.4383408383281311E-34</v>
      </c>
      <c r="N78" s="4">
        <f t="shared" si="9"/>
        <v>2.5722590396601803E-33</v>
      </c>
    </row>
    <row r="79" spans="8:14" x14ac:dyDescent="0.4">
      <c r="H79" s="2">
        <f t="shared" si="5"/>
        <v>1.3310810810810811</v>
      </c>
      <c r="I79" s="3">
        <f t="shared" si="6"/>
        <v>-0.58987007441122841</v>
      </c>
      <c r="J79" s="4">
        <f t="shared" si="7"/>
        <v>-2.0073671527609352E-31</v>
      </c>
      <c r="K79">
        <v>73</v>
      </c>
      <c r="L79" s="2">
        <v>3.94</v>
      </c>
      <c r="M79" s="4">
        <f t="shared" si="8"/>
        <v>-5.9159678932103004E-34</v>
      </c>
      <c r="N79" s="4">
        <f t="shared" si="9"/>
        <v>2.2102943177832983E-33</v>
      </c>
    </row>
    <row r="80" spans="8:14" x14ac:dyDescent="0.4">
      <c r="H80" s="2">
        <f t="shared" si="5"/>
        <v>1.3378378378378379</v>
      </c>
      <c r="I80" s="3">
        <f t="shared" si="6"/>
        <v>-0.57597273401330762</v>
      </c>
      <c r="J80" s="4">
        <f t="shared" si="7"/>
        <v>-2.1461071920735531E-31</v>
      </c>
      <c r="K80">
        <v>74</v>
      </c>
      <c r="L80" s="2">
        <v>3.96</v>
      </c>
      <c r="M80" s="4">
        <f t="shared" si="8"/>
        <v>-6.3248525444049163E-34</v>
      </c>
      <c r="N80" s="4">
        <f t="shared" si="9"/>
        <v>1.884250712339887E-33</v>
      </c>
    </row>
    <row r="81" spans="8:14" x14ac:dyDescent="0.4">
      <c r="H81" s="2">
        <f t="shared" si="5"/>
        <v>1.3445945945945945</v>
      </c>
      <c r="I81" s="3">
        <f t="shared" si="6"/>
        <v>-0.56233851404912616</v>
      </c>
      <c r="J81" s="4">
        <f t="shared" si="7"/>
        <v>-2.2638445271345263E-31</v>
      </c>
      <c r="K81">
        <v>75</v>
      </c>
      <c r="L81" s="2">
        <v>3.98</v>
      </c>
      <c r="M81" s="4">
        <f t="shared" si="8"/>
        <v>-6.6718395383361714E-34</v>
      </c>
      <c r="N81" s="4">
        <f t="shared" si="9"/>
        <v>1.5907878507669374E-33</v>
      </c>
    </row>
    <row r="82" spans="8:14" x14ac:dyDescent="0.4">
      <c r="H82" s="2">
        <f t="shared" si="5"/>
        <v>1.3513513513513513</v>
      </c>
      <c r="I82" s="3">
        <f t="shared" si="6"/>
        <v>-0.54897087504031705</v>
      </c>
      <c r="J82" s="4">
        <f t="shared" si="7"/>
        <v>-2.3626857008688177E-31</v>
      </c>
      <c r="K82">
        <v>76</v>
      </c>
      <c r="L82" s="2">
        <v>4</v>
      </c>
      <c r="M82" s="4">
        <f t="shared" si="8"/>
        <v>-6.9631371265900369E-34</v>
      </c>
      <c r="N82" s="4">
        <f t="shared" si="9"/>
        <v>1.3268759749353176E-33</v>
      </c>
    </row>
    <row r="83" spans="8:14" x14ac:dyDescent="0.4">
      <c r="H83" s="2">
        <f t="shared" si="5"/>
        <v>1.3581081081081079</v>
      </c>
      <c r="I83" s="3">
        <f t="shared" si="6"/>
        <v>-0.535872187846272</v>
      </c>
      <c r="J83" s="4">
        <f t="shared" si="7"/>
        <v>-2.4445413443816468E-31</v>
      </c>
      <c r="K83">
        <v>77</v>
      </c>
      <c r="L83" s="2">
        <v>4.0199999999999996</v>
      </c>
      <c r="M83" s="4">
        <f t="shared" si="8"/>
        <v>-7.2043761835477641E-34</v>
      </c>
      <c r="N83" s="4">
        <f t="shared" si="9"/>
        <v>1.0897663983054084E-33</v>
      </c>
    </row>
    <row r="84" spans="8:14" x14ac:dyDescent="0.4">
      <c r="H84" s="2">
        <f t="shared" si="5"/>
        <v>1.3648648648648649</v>
      </c>
      <c r="I84" s="3">
        <f t="shared" si="6"/>
        <v>-0.52304385445932744</v>
      </c>
      <c r="J84" s="4">
        <f t="shared" si="7"/>
        <v>-2.5111443316703615E-31</v>
      </c>
      <c r="K84">
        <v>78</v>
      </c>
      <c r="L84" s="2">
        <v>4.04</v>
      </c>
      <c r="M84" s="4">
        <f t="shared" si="8"/>
        <v>-7.4006637106451322E-34</v>
      </c>
      <c r="N84" s="4">
        <f t="shared" si="9"/>
        <v>8.7696486309819937E-34</v>
      </c>
    </row>
    <row r="85" spans="8:14" x14ac:dyDescent="0.4">
      <c r="H85" s="2">
        <f t="shared" si="5"/>
        <v>1.3716216216216215</v>
      </c>
      <c r="I85" s="3">
        <f t="shared" si="6"/>
        <v>-0.51048641716833865</v>
      </c>
      <c r="J85" s="4">
        <f t="shared" si="7"/>
        <v>-2.5640662162548282E-31</v>
      </c>
      <c r="K85">
        <v>79</v>
      </c>
      <c r="L85" s="2">
        <v>4.0599999999999996</v>
      </c>
      <c r="M85" s="4">
        <f t="shared" si="8"/>
        <v>-7.5566312772257007E-34</v>
      </c>
      <c r="N85" s="4">
        <f t="shared" si="9"/>
        <v>6.8620750262495382E-34</v>
      </c>
    </row>
    <row r="86" spans="8:14" x14ac:dyDescent="0.4">
      <c r="H86" s="2">
        <f t="shared" si="5"/>
        <v>1.3783783783783785</v>
      </c>
      <c r="I86" s="3">
        <f t="shared" si="6"/>
        <v>-0.49819965718451503</v>
      </c>
      <c r="J86" s="4">
        <f t="shared" si="7"/>
        <v>-2.6047321174036946E-31</v>
      </c>
      <c r="K86">
        <v>80</v>
      </c>
      <c r="L86" s="2">
        <v>4.08</v>
      </c>
      <c r="M86" s="4">
        <f t="shared" si="8"/>
        <v>-7.6764788921546719E-34</v>
      </c>
      <c r="N86" s="4">
        <f t="shared" si="9"/>
        <v>5.1543914500390656E-34</v>
      </c>
    </row>
    <row r="87" spans="8:14" x14ac:dyDescent="0.4">
      <c r="H87" s="2">
        <f t="shared" si="5"/>
        <v>1.3851351351351351</v>
      </c>
      <c r="I87" s="3">
        <f t="shared" si="6"/>
        <v>-0.48618268371925916</v>
      </c>
      <c r="J87" s="4">
        <f t="shared" si="7"/>
        <v>-2.6344342066908512E-31</v>
      </c>
      <c r="K87">
        <v>81</v>
      </c>
      <c r="L87" s="2">
        <v>4.0999999999999996</v>
      </c>
      <c r="M87" s="4">
        <f t="shared" si="8"/>
        <v>-7.7640147504267386E-34</v>
      </c>
      <c r="N87" s="4">
        <f t="shared" si="9"/>
        <v>3.6279372218108543E-34</v>
      </c>
    </row>
    <row r="88" spans="8:14" x14ac:dyDescent="0.4">
      <c r="H88" s="2">
        <f t="shared" si="5"/>
        <v>1.3918918918918919</v>
      </c>
      <c r="I88" s="3">
        <f t="shared" si="6"/>
        <v>-0.47443401440971966</v>
      </c>
      <c r="J88" s="4">
        <f t="shared" si="7"/>
        <v>-2.6543439304487427E-31</v>
      </c>
      <c r="K88">
        <v>82</v>
      </c>
      <c r="L88" s="2">
        <v>4.12</v>
      </c>
      <c r="M88" s="4">
        <f t="shared" si="8"/>
        <v>-7.8226912543001679E-34</v>
      </c>
      <c r="N88" s="4">
        <f t="shared" si="9"/>
        <v>2.2657657284632661E-34</v>
      </c>
    </row>
    <row r="89" spans="8:14" x14ac:dyDescent="0.4">
      <c r="H89" s="2">
        <f t="shared" si="5"/>
        <v>1.3986486486486485</v>
      </c>
      <c r="I89" s="3">
        <f t="shared" si="6"/>
        <v>-0.46295164790299426</v>
      </c>
      <c r="J89" s="4">
        <f t="shared" si="7"/>
        <v>-2.6655230900990416E-31</v>
      </c>
      <c r="K89">
        <v>83</v>
      </c>
      <c r="L89" s="2">
        <v>4.1399999999999997</v>
      </c>
      <c r="M89" s="4">
        <f t="shared" si="8"/>
        <v>-7.8556376684493078E-34</v>
      </c>
      <c r="N89" s="4">
        <f t="shared" si="9"/>
        <v>1.0524844983781376E-34</v>
      </c>
    </row>
    <row r="90" spans="8:14" x14ac:dyDescent="0.4">
      <c r="H90" s="2">
        <f t="shared" si="5"/>
        <v>1.4054054054054055</v>
      </c>
      <c r="I90" s="3">
        <f t="shared" si="6"/>
        <v>-0.45173312933328741</v>
      </c>
      <c r="J90" s="4">
        <f t="shared" si="7"/>
        <v>-2.6689338901662179E-31</v>
      </c>
      <c r="K90">
        <v>84</v>
      </c>
      <c r="L90" s="2">
        <v>4.16</v>
      </c>
      <c r="M90" s="4">
        <f t="shared" si="8"/>
        <v>-7.8656897327464747E-34</v>
      </c>
      <c r="N90" s="4">
        <f t="shared" si="9"/>
        <v>-2.5889377440636569E-36</v>
      </c>
    </row>
    <row r="91" spans="8:14" x14ac:dyDescent="0.4">
      <c r="H91" s="2">
        <f t="shared" si="5"/>
        <v>1.4121621621621621</v>
      </c>
      <c r="I91" s="3">
        <f t="shared" si="6"/>
        <v>-0.44077560935718807</v>
      </c>
      <c r="J91" s="4">
        <f t="shared" si="7"/>
        <v>-2.6654480528636301E-31</v>
      </c>
      <c r="K91">
        <v>85</v>
      </c>
      <c r="L91" s="2">
        <v>4.18</v>
      </c>
      <c r="M91" s="4">
        <f t="shared" si="8"/>
        <v>-7.8554165241136143E-34</v>
      </c>
      <c r="N91" s="4">
        <f t="shared" si="9"/>
        <v>-9.8205999972226813E-35</v>
      </c>
    </row>
    <row r="92" spans="8:14" x14ac:dyDescent="0.4">
      <c r="H92" s="2">
        <f t="shared" si="5"/>
        <v>1.4189189189189191</v>
      </c>
      <c r="I92" s="3">
        <f t="shared" si="6"/>
        <v>-0.43007589734968443</v>
      </c>
      <c r="J92" s="4">
        <f t="shared" si="7"/>
        <v>-2.6558550883498791E-31</v>
      </c>
      <c r="K92">
        <v>86</v>
      </c>
      <c r="L92" s="2">
        <v>4.2</v>
      </c>
      <c r="M92" s="4">
        <f t="shared" si="8"/>
        <v>-7.8271448300261619E-34</v>
      </c>
      <c r="N92" s="4">
        <f t="shared" si="9"/>
        <v>-1.8275709569041507E-34</v>
      </c>
    </row>
    <row r="93" spans="8:14" x14ac:dyDescent="0.4">
      <c r="H93" s="2">
        <f t="shared" si="5"/>
        <v>1.4256756756756757</v>
      </c>
      <c r="I93" s="3">
        <f t="shared" si="6"/>
        <v>-0.41963050930708518</v>
      </c>
      <c r="J93" s="4">
        <f t="shared" si="7"/>
        <v>-2.6408698009656205E-31</v>
      </c>
      <c r="K93">
        <v>87</v>
      </c>
      <c r="L93" s="2">
        <v>4.22</v>
      </c>
      <c r="M93" s="4">
        <f t="shared" si="8"/>
        <v>-7.7829812703535489E-34</v>
      </c>
      <c r="N93" s="4">
        <f t="shared" si="9"/>
        <v>-2.5729123890448451E-34</v>
      </c>
    </row>
    <row r="94" spans="8:14" x14ac:dyDescent="0.4">
      <c r="H94" s="2">
        <f t="shared" si="5"/>
        <v>1.4324324324324325</v>
      </c>
      <c r="I94" s="3">
        <f t="shared" si="6"/>
        <v>-0.40943571095187803</v>
      </c>
      <c r="J94" s="4">
        <f t="shared" si="7"/>
        <v>-2.6211391038707814E-31</v>
      </c>
      <c r="K94">
        <v>88</v>
      </c>
      <c r="L94" s="2">
        <v>4.24</v>
      </c>
      <c r="M94" s="4">
        <f t="shared" si="8"/>
        <v>-7.7248323809671795E-34</v>
      </c>
      <c r="N94" s="4">
        <f t="shared" si="9"/>
        <v>-3.227617921015027E-34</v>
      </c>
    </row>
    <row r="95" spans="8:14" x14ac:dyDescent="0.4">
      <c r="H95" s="2">
        <f t="shared" si="5"/>
        <v>1.439189189189189</v>
      </c>
      <c r="I95" s="3">
        <f t="shared" si="6"/>
        <v>-0.39948755648839507</v>
      </c>
      <c r="J95" s="4">
        <f t="shared" si="7"/>
        <v>-2.5972482074146061E-31</v>
      </c>
      <c r="K95">
        <v>89</v>
      </c>
      <c r="L95" s="2">
        <v>4.26</v>
      </c>
      <c r="M95" s="4">
        <f t="shared" si="8"/>
        <v>-7.6544228516589264E-34</v>
      </c>
      <c r="N95" s="4">
        <f t="shared" si="9"/>
        <v>-3.8003524545173267E-34</v>
      </c>
    </row>
    <row r="96" spans="8:14" x14ac:dyDescent="0.4">
      <c r="H96" s="2">
        <f t="shared" si="5"/>
        <v>1.4459459459459461</v>
      </c>
      <c r="I96" s="3">
        <f t="shared" si="6"/>
        <v>-0.38978192341631124</v>
      </c>
      <c r="J96" s="4">
        <f t="shared" si="7"/>
        <v>-2.5697262402011434E-31</v>
      </c>
      <c r="K96">
        <v>90</v>
      </c>
      <c r="L96" s="2">
        <v>4.28</v>
      </c>
      <c r="M96" s="4">
        <f t="shared" si="8"/>
        <v>-7.5733120921404749E-34</v>
      </c>
      <c r="N96" s="4">
        <f t="shared" si="9"/>
        <v>-4.2989917084543863E-34</v>
      </c>
    </row>
    <row r="97" spans="8:14" x14ac:dyDescent="0.4">
      <c r="H97" s="2">
        <f t="shared" si="5"/>
        <v>1.4527027027027026</v>
      </c>
      <c r="I97" s="3">
        <f t="shared" si="6"/>
        <v>-0.38031454377118717</v>
      </c>
      <c r="J97" s="4">
        <f t="shared" si="7"/>
        <v>-2.5390513560859465E-31</v>
      </c>
      <c r="K97">
        <v>91</v>
      </c>
      <c r="L97" s="2">
        <v>4.3</v>
      </c>
      <c r="M97" s="4">
        <f t="shared" si="8"/>
        <v>-7.4829092830161664E-34</v>
      </c>
      <c r="N97" s="4">
        <f t="shared" si="9"/>
        <v>-4.7306943076020761E-34</v>
      </c>
    </row>
    <row r="98" spans="8:14" x14ac:dyDescent="0.4">
      <c r="H98" s="2">
        <f t="shared" si="5"/>
        <v>1.4594594594594597</v>
      </c>
      <c r="I98" s="3">
        <f t="shared" si="6"/>
        <v>-0.37108103212698579</v>
      </c>
      <c r="J98" s="4">
        <f t="shared" si="7"/>
        <v>-2.5056553751879721E-31</v>
      </c>
      <c r="K98">
        <v>92</v>
      </c>
      <c r="L98" s="2">
        <v>4.32</v>
      </c>
      <c r="M98" s="4">
        <f t="shared" si="8"/>
        <v>-7.3844870534390097E-34</v>
      </c>
      <c r="N98" s="4">
        <f t="shared" si="9"/>
        <v>-5.1019671393231369E-34</v>
      </c>
    </row>
    <row r="99" spans="8:14" x14ac:dyDescent="0.4">
      <c r="H99" s="2">
        <f t="shared" si="5"/>
        <v>1.4662162162162162</v>
      </c>
      <c r="I99" s="3">
        <f t="shared" si="6"/>
        <v>-0.36207691066448439</v>
      </c>
      <c r="J99" s="4">
        <f t="shared" si="7"/>
        <v>-2.4699280023650188E-31</v>
      </c>
      <c r="K99">
        <v>93</v>
      </c>
      <c r="L99" s="2">
        <v>4.34</v>
      </c>
      <c r="M99" s="4">
        <f t="shared" si="8"/>
        <v>-7.2791939134976503E-34</v>
      </c>
      <c r="N99" s="4">
        <f t="shared" si="9"/>
        <v>-5.4187246261621332E-34</v>
      </c>
    </row>
    <row r="100" spans="8:14" x14ac:dyDescent="0.4">
      <c r="H100" s="2">
        <f t="shared" si="5"/>
        <v>1.472972972972973</v>
      </c>
      <c r="I100" s="3">
        <f t="shared" si="6"/>
        <v>-0.35329763158137489</v>
      </c>
      <c r="J100" s="4">
        <f t="shared" si="7"/>
        <v>-2.4322206624270647E-31</v>
      </c>
      <c r="K100">
        <v>94</v>
      </c>
      <c r="L100" s="2">
        <v>4.3600000000000003</v>
      </c>
      <c r="M100" s="4">
        <f t="shared" si="8"/>
        <v>-7.1680655570808958E-34</v>
      </c>
      <c r="N100" s="4">
        <f t="shared" si="9"/>
        <v>-5.6863424977043783E-34</v>
      </c>
    </row>
    <row r="101" spans="8:14" x14ac:dyDescent="0.4">
      <c r="H101" s="2">
        <f t="shared" si="5"/>
        <v>1.4797297297297296</v>
      </c>
      <c r="I101" s="3">
        <f t="shared" si="6"/>
        <v>-0.34473859709439142</v>
      </c>
      <c r="J101" s="4">
        <f t="shared" si="7"/>
        <v>-2.3928499876027919E-31</v>
      </c>
      <c r="K101">
        <v>95</v>
      </c>
      <c r="L101" s="2">
        <v>4.38</v>
      </c>
      <c r="M101" s="4">
        <f t="shared" si="8"/>
        <v>-7.0520351398878726E-34</v>
      </c>
      <c r="N101" s="4">
        <f t="shared" si="9"/>
        <v>-5.9097065872604456E-34</v>
      </c>
    </row>
    <row r="102" spans="8:14" x14ac:dyDescent="0.4">
      <c r="H102" s="2">
        <f t="shared" si="5"/>
        <v>1.4864864864864866</v>
      </c>
      <c r="I102" s="3">
        <f t="shared" si="6"/>
        <v>-0.33639517726069468</v>
      </c>
      <c r="J102" s="4">
        <f t="shared" si="7"/>
        <v>-2.3521009893870846E-31</v>
      </c>
      <c r="K102">
        <v>96</v>
      </c>
      <c r="L102" s="2">
        <v>4.4000000000000004</v>
      </c>
      <c r="M102" s="4">
        <f t="shared" si="8"/>
        <v>-6.931942627268524E-34</v>
      </c>
      <c r="N102" s="4">
        <f t="shared" si="9"/>
        <v>-6.0932571270486351E-34</v>
      </c>
    </row>
    <row r="103" spans="8:14" x14ac:dyDescent="0.4">
      <c r="H103" s="2">
        <f t="shared" si="5"/>
        <v>1.4932432432432432</v>
      </c>
      <c r="I103" s="3">
        <f t="shared" si="6"/>
        <v>-0.32826272582483212</v>
      </c>
      <c r="J103" s="4">
        <f t="shared" si="7"/>
        <v>-2.3102299438438698E-31</v>
      </c>
      <c r="K103">
        <v>97</v>
      </c>
      <c r="L103" s="2">
        <v>4.42</v>
      </c>
      <c r="M103" s="4">
        <f t="shared" si="8"/>
        <v>-6.8085432975803267E-34</v>
      </c>
      <c r="N103" s="4">
        <f t="shared" si="9"/>
        <v>-6.2410289689586585E-34</v>
      </c>
    </row>
    <row r="104" spans="8:14" x14ac:dyDescent="0.4">
      <c r="H104" s="2">
        <f t="shared" si="5"/>
        <v>1.5000000000000002</v>
      </c>
      <c r="I104" s="3">
        <f t="shared" si="6"/>
        <v>-0.32033659427857436</v>
      </c>
      <c r="J104" s="4">
        <f t="shared" si="7"/>
        <v>-2.2674670166847254E-31</v>
      </c>
      <c r="K104">
        <v>98</v>
      </c>
      <c r="L104" s="2">
        <v>4.4400000000000004</v>
      </c>
      <c r="M104" s="4">
        <f t="shared" si="8"/>
        <v>-6.6825154786308964E-34</v>
      </c>
      <c r="N104" s="4">
        <f t="shared" si="9"/>
        <v>-6.356688116132936E-34</v>
      </c>
    </row>
    <row r="105" spans="8:14" x14ac:dyDescent="0.4">
      <c r="H105" s="2">
        <f t="shared" si="5"/>
        <v>1.5067567567567568</v>
      </c>
      <c r="I105" s="3">
        <f t="shared" si="6"/>
        <v>-0.31261214430374418</v>
      </c>
      <c r="J105" s="4">
        <f t="shared" si="7"/>
        <v>-2.2240186519594597E-31</v>
      </c>
      <c r="K105">
        <v>99</v>
      </c>
      <c r="L105" s="2">
        <v>4.46</v>
      </c>
      <c r="M105" s="4">
        <f t="shared" si="8"/>
        <v>-6.5544675874548208E-34</v>
      </c>
      <c r="N105" s="4">
        <f t="shared" si="9"/>
        <v>-6.4435649129943537E-34</v>
      </c>
    </row>
    <row r="106" spans="8:14" x14ac:dyDescent="0.4">
      <c r="H106" s="2">
        <f t="shared" si="5"/>
        <v>1.5135135135135136</v>
      </c>
      <c r="I106" s="3">
        <f t="shared" si="6"/>
        <v>-0.30508475875247965</v>
      </c>
      <c r="J106" s="4">
        <f t="shared" si="7"/>
        <v>-2.1800697459522355E-31</v>
      </c>
      <c r="K106">
        <v>100</v>
      </c>
      <c r="L106" s="2">
        <v>4.4800000000000004</v>
      </c>
      <c r="M106" s="4">
        <f t="shared" si="8"/>
        <v>-6.4249445370637384E-34</v>
      </c>
      <c r="N106" s="4">
        <f t="shared" si="9"/>
        <v>-6.5046842075410859E-34</v>
      </c>
    </row>
    <row r="107" spans="8:14" x14ac:dyDescent="0.4">
      <c r="H107" s="2">
        <f t="shared" si="5"/>
        <v>1.5202702702702704</v>
      </c>
      <c r="I107" s="3">
        <f t="shared" si="6"/>
        <v>-0.29774985130523374</v>
      </c>
      <c r="J107" s="4">
        <f t="shared" si="7"/>
        <v>-2.1357856258524461E-31</v>
      </c>
      <c r="K107">
        <v>101</v>
      </c>
      <c r="L107" s="2">
        <v>4.5</v>
      </c>
      <c r="M107" s="4">
        <f t="shared" si="8"/>
        <v>-6.2944335678426415E-34</v>
      </c>
      <c r="N107" s="4">
        <f t="shared" si="9"/>
        <v>-6.5427927693183877E-34</v>
      </c>
    </row>
    <row r="108" spans="8:14" x14ac:dyDescent="0.4">
      <c r="H108" s="2">
        <f t="shared" si="5"/>
        <v>1.527027027027027</v>
      </c>
      <c r="I108" s="3">
        <f t="shared" si="6"/>
        <v>-0.2906028749338988</v>
      </c>
      <c r="J108" s="4">
        <f t="shared" si="7"/>
        <v>-2.0913138509404584E-31</v>
      </c>
      <c r="K108">
        <v>102</v>
      </c>
      <c r="L108" s="2">
        <v>4.5199999999999996</v>
      </c>
      <c r="M108" s="4">
        <f t="shared" si="8"/>
        <v>-6.1633695558747597E-34</v>
      </c>
      <c r="N108" s="4">
        <f t="shared" si="9"/>
        <v>-6.5603842191151817E-34</v>
      </c>
    </row>
    <row r="109" spans="8:14" x14ac:dyDescent="0.4">
      <c r="H109" s="2">
        <f t="shared" si="5"/>
        <v>1.5337837837837838</v>
      </c>
      <c r="I109" s="3">
        <f t="shared" si="6"/>
        <v>-0.28363932928577223</v>
      </c>
      <c r="J109" s="4">
        <f t="shared" si="7"/>
        <v>-2.0467858523759742E-31</v>
      </c>
      <c r="K109">
        <v>103</v>
      </c>
      <c r="L109" s="2">
        <v>4.54</v>
      </c>
      <c r="M109" s="4">
        <f t="shared" si="8"/>
        <v>-6.032139845607713E-34</v>
      </c>
      <c r="N109" s="4">
        <f t="shared" si="9"/>
        <v>-6.5597217018002989E-34</v>
      </c>
    </row>
    <row r="110" spans="8:14" x14ac:dyDescent="0.4">
      <c r="H110" s="2">
        <f t="shared" si="5"/>
        <v>1.5405405405405403</v>
      </c>
      <c r="I110" s="3">
        <f t="shared" si="6"/>
        <v>-0.27685476709345713</v>
      </c>
      <c r="J110" s="4">
        <f t="shared" si="7"/>
        <v>-2.0023184261827662E-31</v>
      </c>
      <c r="K110">
        <v>104</v>
      </c>
      <c r="L110" s="2">
        <v>4.5599999999999996</v>
      </c>
      <c r="M110" s="4">
        <f t="shared" si="8"/>
        <v>-5.9010886498706031E-34</v>
      </c>
      <c r="N110" s="4">
        <f t="shared" si="9"/>
        <v>-6.54285851153008E-34</v>
      </c>
    </row>
    <row r="111" spans="8:14" x14ac:dyDescent="0.4">
      <c r="H111" s="2">
        <f t="shared" si="5"/>
        <v>1.5472972972972974</v>
      </c>
      <c r="I111" s="3">
        <f t="shared" si="6"/>
        <v>-0.27024479970613807</v>
      </c>
      <c r="J111" s="4">
        <f t="shared" si="7"/>
        <v>-1.9580150926727181E-31</v>
      </c>
      <c r="K111">
        <v>105</v>
      </c>
      <c r="L111" s="2">
        <v>4.58</v>
      </c>
      <c r="M111" s="4">
        <f t="shared" si="8"/>
        <v>-5.7705210562706268E-34</v>
      </c>
      <c r="N111" s="4">
        <f t="shared" si="9"/>
        <v>-6.511656858572618E-34</v>
      </c>
    </row>
    <row r="112" spans="8:14" x14ac:dyDescent="0.4">
      <c r="H112" s="2">
        <f t="shared" si="5"/>
        <v>1.5540540540540539</v>
      </c>
      <c r="I112" s="3">
        <f t="shared" si="6"/>
        <v>-0.26380510182892108</v>
      </c>
      <c r="J112" s="4">
        <f t="shared" si="7"/>
        <v>-1.9139673343299801E-31</v>
      </c>
      <c r="K112">
        <v>106</v>
      </c>
      <c r="L112" s="2">
        <v>4.5999999999999996</v>
      </c>
      <c r="M112" s="4">
        <f t="shared" si="8"/>
        <v>-5.6407066753960989E-34</v>
      </c>
      <c r="N112" s="4">
        <f t="shared" si="9"/>
        <v>-6.4678049489798387E-34</v>
      </c>
    </row>
    <row r="113" spans="8:14" x14ac:dyDescent="0.4">
      <c r="H113" s="2">
        <f t="shared" si="5"/>
        <v>1.560810810810811</v>
      </c>
      <c r="I113" s="3">
        <f t="shared" si="6"/>
        <v>-0.25753141554894426</v>
      </c>
      <c r="J113" s="4">
        <f t="shared" si="7"/>
        <v>-1.870255723070047E-31</v>
      </c>
      <c r="K113">
        <v>107</v>
      </c>
      <c r="L113" s="2">
        <v>4.62</v>
      </c>
      <c r="M113" s="4">
        <f t="shared" si="8"/>
        <v>-5.5118829629932237E-34</v>
      </c>
      <c r="N113" s="4">
        <f t="shared" si="9"/>
        <v>-6.4128325320951103E-34</v>
      </c>
    </row>
    <row r="114" spans="8:14" x14ac:dyDescent="0.4">
      <c r="H114" s="2">
        <f t="shared" si="5"/>
        <v>1.5675675675675675</v>
      </c>
      <c r="I114" s="3">
        <f t="shared" si="6"/>
        <v>-0.25141955371975488</v>
      </c>
      <c r="J114" s="4">
        <f t="shared" si="7"/>
        <v>-1.8269509467874841E-31</v>
      </c>
      <c r="K114">
        <v>108</v>
      </c>
      <c r="L114" s="2">
        <v>4.6399999999999997</v>
      </c>
      <c r="M114" s="4">
        <f t="shared" si="8"/>
        <v>-5.3842582453336097E-34</v>
      </c>
      <c r="N114" s="4">
        <f t="shared" si="9"/>
        <v>-6.3481250562320586E-34</v>
      </c>
    </row>
    <row r="115" spans="8:14" x14ac:dyDescent="0.4">
      <c r="H115" s="2">
        <f t="shared" si="5"/>
        <v>1.5743243243243243</v>
      </c>
      <c r="I115" s="3">
        <f t="shared" si="6"/>
        <v>-0.24546540276883541</v>
      </c>
      <c r="J115" s="4">
        <f t="shared" si="7"/>
        <v>-1.7841147441990966E-31</v>
      </c>
      <c r="K115">
        <v>109</v>
      </c>
      <c r="L115" s="2">
        <v>4.66</v>
      </c>
      <c r="M115" s="4">
        <f t="shared" si="8"/>
        <v>-5.2580144743167324E-34</v>
      </c>
      <c r="N115" s="4">
        <f t="shared" si="9"/>
        <v>-6.2749365596376306E-34</v>
      </c>
    </row>
    <row r="116" spans="8:14" x14ac:dyDescent="0.4">
      <c r="H116" s="2">
        <f t="shared" si="5"/>
        <v>1.5810810810810809</v>
      </c>
      <c r="I116" s="3">
        <f t="shared" si="6"/>
        <v>-0.23966492498721309</v>
      </c>
      <c r="J116" s="4">
        <f t="shared" si="7"/>
        <v>-1.7418007561681385E-31</v>
      </c>
      <c r="K116">
        <v>110</v>
      </c>
      <c r="L116" s="2">
        <v>4.68</v>
      </c>
      <c r="M116" s="4">
        <f t="shared" si="8"/>
        <v>-5.1333097364313226E-34</v>
      </c>
      <c r="N116" s="4">
        <f t="shared" si="9"/>
        <v>-6.1944014119159122E-34</v>
      </c>
    </row>
    <row r="117" spans="8:14" x14ac:dyDescent="0.4">
      <c r="H117" s="2">
        <f t="shared" si="5"/>
        <v>1.5878378378378379</v>
      </c>
      <c r="I117" s="3">
        <f t="shared" si="6"/>
        <v>-0.23401416035462205</v>
      </c>
      <c r="J117" s="4">
        <f t="shared" si="7"/>
        <v>-1.7000553009505191E-31</v>
      </c>
      <c r="K117">
        <v>111</v>
      </c>
      <c r="L117" s="2">
        <v>4.7</v>
      </c>
      <c r="M117" s="4">
        <f t="shared" si="8"/>
        <v>-5.010280537505153E-34</v>
      </c>
      <c r="N117" s="4">
        <f t="shared" si="9"/>
        <v>-6.107545010308977E-34</v>
      </c>
    </row>
    <row r="118" spans="8:14" x14ac:dyDescent="0.4">
      <c r="H118" s="2">
        <f t="shared" si="5"/>
        <v>1.5945945945945945</v>
      </c>
      <c r="I118" s="3">
        <f t="shared" si="6"/>
        <v>-0.22850922794876208</v>
      </c>
      <c r="J118" s="4">
        <f t="shared" si="7"/>
        <v>-1.658918080129316E-31</v>
      </c>
      <c r="K118">
        <v>112</v>
      </c>
      <c r="L118" s="2">
        <v>4.72</v>
      </c>
      <c r="M118" s="4">
        <f t="shared" si="8"/>
        <v>-4.8890438831843855E-34</v>
      </c>
      <c r="N118" s="4">
        <f t="shared" si="9"/>
        <v>-6.0152935254917016E-34</v>
      </c>
    </row>
    <row r="119" spans="8:14" x14ac:dyDescent="0.4">
      <c r="H119" s="2">
        <f t="shared" si="5"/>
        <v>1.6013513513513515</v>
      </c>
      <c r="I119" s="3">
        <f t="shared" si="6"/>
        <v>-0.22314632698267972</v>
      </c>
      <c r="J119" s="4">
        <f t="shared" si="7"/>
        <v>-1.618422821391667E-31</v>
      </c>
      <c r="K119">
        <v>113</v>
      </c>
      <c r="L119" s="2">
        <v>4.74</v>
      </c>
      <c r="M119" s="4">
        <f t="shared" si="8"/>
        <v>-4.7696991732793378E-34</v>
      </c>
      <c r="N119" s="4">
        <f t="shared" si="9"/>
        <v>-5.9184827827349206E-34</v>
      </c>
    </row>
    <row r="120" spans="8:14" x14ac:dyDescent="0.4">
      <c r="H120" s="2">
        <f t="shared" si="5"/>
        <v>1.6081081081081081</v>
      </c>
      <c r="I120" s="3">
        <f t="shared" si="6"/>
        <v>-0.21792173751023025</v>
      </c>
      <c r="J120" s="4">
        <f t="shared" si="7"/>
        <v>-1.5785978637472258E-31</v>
      </c>
      <c r="K120">
        <v>114</v>
      </c>
      <c r="L120" s="2">
        <v>4.76</v>
      </c>
      <c r="M120" s="4">
        <f t="shared" si="8"/>
        <v>-4.6523299264781608E-34</v>
      </c>
      <c r="N120" s="4">
        <f t="shared" si="9"/>
        <v>-5.8178663563329641E-34</v>
      </c>
    </row>
    <row r="121" spans="8:14" x14ac:dyDescent="0.4">
      <c r="H121" s="2">
        <f t="shared" si="5"/>
        <v>1.6148648648648649</v>
      </c>
      <c r="I121" s="3">
        <f t="shared" si="6"/>
        <v>-0.21283182083583349</v>
      </c>
      <c r="J121" s="4">
        <f t="shared" si="7"/>
        <v>-1.5394666902832918E-31</v>
      </c>
      <c r="K121">
        <v>115</v>
      </c>
      <c r="L121" s="2">
        <v>4.78</v>
      </c>
      <c r="M121" s="4">
        <f t="shared" si="8"/>
        <v>-4.537005350444388E-34</v>
      </c>
      <c r="N121" s="4">
        <f t="shared" si="9"/>
        <v>-5.7141229479931999E-34</v>
      </c>
    </row>
    <row r="122" spans="8:14" x14ac:dyDescent="0.4">
      <c r="H122" s="2">
        <f t="shared" si="5"/>
        <v>1.6216216216216215</v>
      </c>
      <c r="I122" s="3">
        <f t="shared" si="6"/>
        <v>-0.20787301966137239</v>
      </c>
      <c r="J122" s="4">
        <f t="shared" si="7"/>
        <v>-1.5010484130946521E-31</v>
      </c>
      <c r="K122">
        <v>116</v>
      </c>
      <c r="L122" s="2">
        <v>4.8</v>
      </c>
      <c r="M122" s="4">
        <f t="shared" si="8"/>
        <v>-4.4237817709672391E-34</v>
      </c>
      <c r="N122" s="4">
        <f t="shared" si="9"/>
        <v>-5.6078631133724873E-34</v>
      </c>
    </row>
    <row r="123" spans="8:14" x14ac:dyDescent="0.4">
      <c r="H123" s="2">
        <f t="shared" si="5"/>
        <v>1.6283783783783785</v>
      </c>
      <c r="I123" s="3">
        <f t="shared" si="6"/>
        <v>-0.20304185799998592</v>
      </c>
      <c r="J123" s="4">
        <f t="shared" si="7"/>
        <v>-1.4633582146107411E-31</v>
      </c>
      <c r="K123">
        <v>117</v>
      </c>
      <c r="L123" s="2">
        <v>4.82</v>
      </c>
      <c r="M123" s="4">
        <f t="shared" si="8"/>
        <v>-4.3127039326092378E-34</v>
      </c>
      <c r="N123" s="4">
        <f t="shared" si="9"/>
        <v>-5.4996353950504048E-34</v>
      </c>
    </row>
    <row r="124" spans="8:14" x14ac:dyDescent="0.4">
      <c r="H124" s="2">
        <f t="shared" si="5"/>
        <v>1.6351351351351351</v>
      </c>
      <c r="I124" s="3">
        <f t="shared" si="6"/>
        <v>-0.19833494088372364</v>
      </c>
      <c r="J124" s="4">
        <f t="shared" si="7"/>
        <v>-1.4264077491657398E-31</v>
      </c>
      <c r="K124">
        <v>118</v>
      </c>
      <c r="L124" s="2">
        <v>4.84</v>
      </c>
      <c r="M124" s="4">
        <f t="shared" si="8"/>
        <v>-4.2038061821846856E-34</v>
      </c>
      <c r="N124" s="4">
        <f t="shared" si="9"/>
        <v>-5.3899319148919448E-34</v>
      </c>
    </row>
    <row r="125" spans="8:14" x14ac:dyDescent="0.4">
      <c r="H125" s="2">
        <f t="shared" si="5"/>
        <v>1.6418918918918921</v>
      </c>
      <c r="I125" s="3">
        <f t="shared" si="6"/>
        <v>-0.1937489538894602</v>
      </c>
      <c r="J125" s="4">
        <f t="shared" si="7"/>
        <v>-1.3902055083143789E-31</v>
      </c>
      <c r="K125">
        <v>119</v>
      </c>
      <c r="L125" s="2">
        <v>4.8600000000000003</v>
      </c>
      <c r="M125" s="4">
        <f t="shared" si="8"/>
        <v>-4.0971135453920856E-34</v>
      </c>
      <c r="N125" s="4">
        <f t="shared" si="9"/>
        <v>-5.2791934739176695E-34</v>
      </c>
    </row>
    <row r="126" spans="8:14" x14ac:dyDescent="0.4">
      <c r="H126" s="2">
        <f t="shared" si="5"/>
        <v>1.6486486486486487</v>
      </c>
      <c r="I126" s="3">
        <f t="shared" si="6"/>
        <v>-0.18928066250517417</v>
      </c>
      <c r="J126" s="4">
        <f t="shared" si="7"/>
        <v>-1.3547571530849539E-31</v>
      </c>
      <c r="K126">
        <v>120</v>
      </c>
      <c r="L126" s="2">
        <v>4.88</v>
      </c>
      <c r="M126" s="4">
        <f t="shared" si="8"/>
        <v>-3.9926427060062988E-34</v>
      </c>
      <c r="N126" s="4">
        <f t="shared" si="9"/>
        <v>-5.1678142034195196E-34</v>
      </c>
    </row>
    <row r="127" spans="8:14" x14ac:dyDescent="0.4">
      <c r="H127" s="2">
        <f t="shared" si="5"/>
        <v>1.6554054054054055</v>
      </c>
      <c r="I127" s="3">
        <f t="shared" si="6"/>
        <v>-0.18492691135655712</v>
      </c>
      <c r="J127" s="4">
        <f t="shared" si="7"/>
        <v>-1.3200658160777693E-31</v>
      </c>
      <c r="K127">
        <v>121</v>
      </c>
      <c r="L127" s="2">
        <v>4.9000000000000004</v>
      </c>
      <c r="M127" s="4">
        <f t="shared" si="8"/>
        <v>-3.8904028962013185E-34</v>
      </c>
      <c r="N127" s="4">
        <f t="shared" si="9"/>
        <v>-5.0561458070900567E-34</v>
      </c>
    </row>
    <row r="128" spans="8:14" x14ac:dyDescent="0.4">
      <c r="H128" s="2">
        <f t="shared" si="5"/>
        <v>1.6621621621621621</v>
      </c>
      <c r="I128" s="3">
        <f t="shared" si="6"/>
        <v>-0.18068462331202839</v>
      </c>
      <c r="J128" s="4">
        <f t="shared" si="7"/>
        <v>-1.2861323760599095E-31</v>
      </c>
      <c r="K128">
        <v>122</v>
      </c>
      <c r="L128" s="2">
        <v>4.92</v>
      </c>
      <c r="M128" s="4">
        <f t="shared" si="8"/>
        <v>-3.7903967058162037E-34</v>
      </c>
      <c r="N128" s="4">
        <f t="shared" si="9"/>
        <v>-4.9445014303337016E-34</v>
      </c>
    </row>
    <row r="129" spans="8:14" x14ac:dyDescent="0.4">
      <c r="H129" s="2">
        <f t="shared" si="5"/>
        <v>1.6689189189189191</v>
      </c>
      <c r="I129" s="3">
        <f t="shared" si="6"/>
        <v>-0.17655079848246022</v>
      </c>
      <c r="J129" s="4">
        <f t="shared" si="7"/>
        <v>-1.2529557074729034E-31</v>
      </c>
      <c r="K129">
        <v>123</v>
      </c>
      <c r="L129" s="2">
        <v>4.9400000000000004</v>
      </c>
      <c r="M129" s="4">
        <f t="shared" si="8"/>
        <v>-3.6926208176860956E-34</v>
      </c>
      <c r="N129" s="4">
        <f t="shared" si="9"/>
        <v>-4.8331591896636675E-34</v>
      </c>
    </row>
    <row r="130" spans="8:14" x14ac:dyDescent="0.4">
      <c r="H130" s="2">
        <f t="shared" si="5"/>
        <v>1.6756756756756757</v>
      </c>
      <c r="I130" s="3">
        <f t="shared" si="6"/>
        <v>-0.17252251313034936</v>
      </c>
      <c r="J130" s="4">
        <f t="shared" si="7"/>
        <v>-1.220532907056927E-31</v>
      </c>
      <c r="K130">
        <v>124</v>
      </c>
      <c r="L130" s="2">
        <v>4.96</v>
      </c>
      <c r="M130" s="4">
        <f t="shared" si="8"/>
        <v>-3.597066675532747E-34</v>
      </c>
      <c r="N130" s="4">
        <f t="shared" si="9"/>
        <v>-4.7223653921266626E-34</v>
      </c>
    </row>
    <row r="131" spans="8:14" x14ac:dyDescent="0.4">
      <c r="H131" s="2">
        <f t="shared" si="5"/>
        <v>1.6824324324324327</v>
      </c>
      <c r="I131" s="3">
        <f t="shared" si="6"/>
        <v>-0.16859691850170977</v>
      </c>
      <c r="J131" s="4">
        <f t="shared" si="7"/>
        <v>-1.1888594996010758E-31</v>
      </c>
      <c r="K131">
        <v>125</v>
      </c>
      <c r="L131" s="2">
        <v>4.9800000000000004</v>
      </c>
      <c r="M131" s="4">
        <f t="shared" si="8"/>
        <v>-3.5037210903369033E-34</v>
      </c>
      <c r="N131" s="4">
        <f t="shared" si="9"/>
        <v>-4.6123374720091062E-34</v>
      </c>
    </row>
    <row r="132" spans="8:14" x14ac:dyDescent="0.4">
      <c r="H132" s="2">
        <f t="shared" si="5"/>
        <v>1.6891891891891893</v>
      </c>
      <c r="I132" s="3">
        <f t="shared" si="6"/>
        <v>-0.16477123959266457</v>
      </c>
      <c r="J132" s="4">
        <f t="shared" si="7"/>
        <v>-1.1579296246528969E-31</v>
      </c>
      <c r="K132">
        <v>126</v>
      </c>
      <c r="L132" s="2">
        <v>5</v>
      </c>
      <c r="M132" s="4">
        <f t="shared" si="8"/>
        <v>-3.4125667905951919E-34</v>
      </c>
      <c r="N132" s="4">
        <f t="shared" si="9"/>
        <v>-4.5032666696387403E-34</v>
      </c>
    </row>
    <row r="133" spans="8:14" x14ac:dyDescent="0.4">
      <c r="H133" s="2">
        <f t="shared" si="5"/>
        <v>1.6959459459459458</v>
      </c>
      <c r="I133" s="3">
        <f t="shared" si="6"/>
        <v>-0.16104277386150279</v>
      </c>
      <c r="J133" s="4">
        <f t="shared" si="7"/>
        <v>-1.1277362058594397E-31</v>
      </c>
      <c r="K133">
        <v>127</v>
      </c>
      <c r="L133" s="2">
        <v>5.0199999999999996</v>
      </c>
      <c r="M133" s="4">
        <f t="shared" si="8"/>
        <v>-3.3235829213898666E-34</v>
      </c>
      <c r="N133" s="4">
        <f t="shared" si="9"/>
        <v>-4.3953204748789716E-34</v>
      </c>
    </row>
    <row r="134" spans="8:14" x14ac:dyDescent="0.4">
      <c r="H134" s="2">
        <f t="shared" si="5"/>
        <v>1.7027027027027026</v>
      </c>
      <c r="I134" s="3">
        <f t="shared" si="6"/>
        <v>-0.15740888989589572</v>
      </c>
      <c r="J134" s="4">
        <f t="shared" si="7"/>
        <v>-1.0982711044658075E-31</v>
      </c>
      <c r="K134">
        <v>128</v>
      </c>
      <c r="L134" s="2">
        <v>5.04</v>
      </c>
      <c r="M134" s="4">
        <f t="shared" si="8"/>
        <v>-3.2367454967686847E-34</v>
      </c>
      <c r="N134" s="4">
        <f t="shared" si="9"/>
        <v>-4.2886448559007019E-34</v>
      </c>
    </row>
    <row r="135" spans="8:14" x14ac:dyDescent="0.4">
      <c r="H135" s="2">
        <f t="shared" si="5"/>
        <v>1.7094594594594594</v>
      </c>
      <c r="I135" s="3">
        <f t="shared" si="6"/>
        <v>-0.15386702604397146</v>
      </c>
      <c r="J135" s="4">
        <f t="shared" si="7"/>
        <v>-1.0695252583637288E-31</v>
      </c>
      <c r="K135">
        <v>129</v>
      </c>
      <c r="L135" s="2">
        <v>5.0599999999999996</v>
      </c>
      <c r="M135" s="4">
        <f t="shared" si="8"/>
        <v>-3.1520278095388411E-34</v>
      </c>
      <c r="N135" s="4">
        <f t="shared" si="9"/>
        <v>-4.1833662919869103E-34</v>
      </c>
    </row>
    <row r="136" spans="8:14" x14ac:dyDescent="0.4">
      <c r="H136" s="2">
        <f t="shared" ref="H136:H199" si="10">L136/$E$16</f>
        <v>1.7162162162162162</v>
      </c>
      <c r="I136" s="3">
        <f t="shared" ref="I136:I199" si="11">4*$F$16*((L136/$E$16)^-12 - (L136/$E$16)^-6)/$F$16</f>
        <v>-0.15041468901704966</v>
      </c>
      <c r="J136" s="4">
        <f t="shared" ref="J136:J199" si="12">$E$12*4*$F$16*(((-12/$E$16)*(-13/$E$16)*(L136/$E$16)^-14 - (-6/$E$16)*(-7/$E$16)*(L136/$E$16)^-8)+(2/L136)*((-12/$E$16)*(L136/$E$16)^-13 - (-6/$E$16)*(L136/$E$16)^-7))/$F$16</f>
        <v>-1.0414888079611274E-31</v>
      </c>
      <c r="K136">
        <v>130</v>
      </c>
      <c r="L136" s="2">
        <v>5.08</v>
      </c>
      <c r="M136" s="4">
        <f t="shared" ref="M136:M199" si="13">$E$12*4*$F$16*(((-12/$E$16)*(-13/$E$16)*(L136/$E$16)^-14 - (-6/$E$16)*(-7/$E$16)*(L136/$E$16)^-8)+(2/L136)*((-12/$E$16)*(L136/$E$16)^-13 - (-6/$E$16)*(L136/$E$16)^-7))</f>
        <v>-3.0694008022207009E-34</v>
      </c>
      <c r="N136" s="4">
        <f t="shared" ref="N136:N199" si="14">$E$12*-4*$F$16*(((-12/$E$16)*(-13/$E$16)*(-14/$E$16)*(L136/$E$16)^-15 - (-6/$E$16)*(-7/$E$16)*(-8/$E$16)*(L136/$E$16)^-9)+(2/$E$16)*((-12/$E$16)*(-14/$E$16)*(L136/$E$16)^-15 - (-6/$E$16)*(-8/$E$16)*(L136/$E$16)^-9))</f>
        <v>-4.0795936274627095E-34</v>
      </c>
    </row>
    <row r="137" spans="8:14" x14ac:dyDescent="0.4">
      <c r="H137" s="2">
        <f t="shared" si="10"/>
        <v>1.7229729729729728</v>
      </c>
      <c r="I137" s="3">
        <f t="shared" si="11"/>
        <v>-0.1470494524710271</v>
      </c>
      <c r="J137" s="4">
        <f t="shared" si="12"/>
        <v>-1.0141512100329277E-31</v>
      </c>
      <c r="K137">
        <v>131</v>
      </c>
      <c r="L137" s="2">
        <v>5.0999999999999996</v>
      </c>
      <c r="M137" s="4">
        <f t="shared" si="13"/>
        <v>-2.9888334025806898E-34</v>
      </c>
      <c r="N137" s="4">
        <f t="shared" si="14"/>
        <v>-3.9774197623321283E-34</v>
      </c>
    </row>
    <row r="138" spans="8:14" x14ac:dyDescent="0.4">
      <c r="H138" s="2">
        <f t="shared" si="10"/>
        <v>1.7297297297297298</v>
      </c>
      <c r="I138" s="3">
        <f t="shared" si="11"/>
        <v>-0.14376895557266003</v>
      </c>
      <c r="J138" s="4">
        <f t="shared" si="12"/>
        <v>-9.8750134061227535E-32</v>
      </c>
      <c r="K138">
        <v>132</v>
      </c>
      <c r="L138" s="2">
        <v>5.12</v>
      </c>
      <c r="M138" s="4">
        <f t="shared" si="13"/>
        <v>-2.9102928268648913E-34</v>
      </c>
      <c r="N138" s="4">
        <f t="shared" si="14"/>
        <v>-3.8769231938278115E-34</v>
      </c>
    </row>
    <row r="139" spans="8:14" x14ac:dyDescent="0.4">
      <c r="H139" s="2">
        <f t="shared" si="10"/>
        <v>1.7364864864864864</v>
      </c>
      <c r="I139" s="3">
        <f t="shared" si="11"/>
        <v>-0.14057090155631941</v>
      </c>
      <c r="J139" s="4">
        <f t="shared" si="12"/>
        <v>-9.6152758788930109E-32</v>
      </c>
      <c r="K139">
        <v>133</v>
      </c>
      <c r="L139" s="2">
        <v>5.14</v>
      </c>
      <c r="M139" s="4">
        <f t="shared" si="13"/>
        <v>-2.8337448535835932E-34</v>
      </c>
      <c r="N139" s="4">
        <f t="shared" si="14"/>
        <v>-3.7781694218295008E-34</v>
      </c>
    </row>
    <row r="140" spans="8:14" x14ac:dyDescent="0.4">
      <c r="H140" s="2">
        <f t="shared" si="10"/>
        <v>1.7432432432432432</v>
      </c>
      <c r="I140" s="3">
        <f t="shared" si="11"/>
        <v>-0.13745305627618076</v>
      </c>
      <c r="J140" s="4">
        <f t="shared" si="12"/>
        <v>-9.3621793600052543E-32</v>
      </c>
      <c r="K140">
        <v>134</v>
      </c>
      <c r="L140" s="2">
        <v>5.16</v>
      </c>
      <c r="M140" s="4">
        <f t="shared" si="13"/>
        <v>-2.7591540704493839E-34</v>
      </c>
      <c r="N140" s="4">
        <f t="shared" si="14"/>
        <v>-3.6812122299687872E-34</v>
      </c>
    </row>
    <row r="141" spans="8:14" x14ac:dyDescent="0.4">
      <c r="H141" s="2">
        <f t="shared" si="10"/>
        <v>1.75</v>
      </c>
      <c r="I141" s="3">
        <f t="shared" si="11"/>
        <v>-0.13441324675826297</v>
      </c>
      <c r="J141" s="4">
        <f t="shared" si="12"/>
        <v>-9.1156004051540009E-32</v>
      </c>
      <c r="K141">
        <v>135</v>
      </c>
      <c r="L141" s="2">
        <v>5.18</v>
      </c>
      <c r="M141" s="4">
        <f t="shared" si="13"/>
        <v>-2.6864840968456517E-34</v>
      </c>
      <c r="N141" s="4">
        <f t="shared" si="14"/>
        <v>-3.5860948532020821E-34</v>
      </c>
    </row>
    <row r="142" spans="8:14" x14ac:dyDescent="0.4">
      <c r="H142" s="2">
        <f t="shared" si="10"/>
        <v>1.7567567567567568</v>
      </c>
      <c r="I142" s="3">
        <f t="shared" si="11"/>
        <v>-0.13144935975621952</v>
      </c>
      <c r="J142" s="4">
        <f t="shared" si="12"/>
        <v>-8.8754129635653716E-32</v>
      </c>
      <c r="K142">
        <v>136</v>
      </c>
      <c r="L142" s="2">
        <v>5.2</v>
      </c>
      <c r="M142" s="4">
        <f t="shared" si="13"/>
        <v>-2.6156977839961914E-34</v>
      </c>
      <c r="N142" s="4">
        <f t="shared" si="14"/>
        <v>-3.4928510416903563E-34</v>
      </c>
    </row>
    <row r="143" spans="8:14" x14ac:dyDescent="0.4">
      <c r="H143" s="2">
        <f t="shared" si="10"/>
        <v>1.7635135135135134</v>
      </c>
      <c r="I143" s="3">
        <f t="shared" si="11"/>
        <v>-0.12855934031433694</v>
      </c>
      <c r="J143" s="4">
        <f t="shared" si="12"/>
        <v>-8.6414889882639624E-32</v>
      </c>
      <c r="K143">
        <v>137</v>
      </c>
      <c r="L143" s="2">
        <v>5.22</v>
      </c>
      <c r="M143" s="4">
        <f t="shared" si="13"/>
        <v>-2.5467573948186633E-34</v>
      </c>
      <c r="N143" s="4">
        <f t="shared" si="14"/>
        <v>-3.4015060299655029E-34</v>
      </c>
    </row>
    <row r="144" spans="8:14" x14ac:dyDescent="0.4">
      <c r="H144" s="2">
        <f t="shared" si="10"/>
        <v>1.7702702702702704</v>
      </c>
      <c r="I144" s="3">
        <f t="shared" si="11"/>
        <v>-0.12574119034077813</v>
      </c>
      <c r="J144" s="4">
        <f t="shared" si="12"/>
        <v>-8.4136989835493014E-32</v>
      </c>
      <c r="K144">
        <v>138</v>
      </c>
      <c r="L144" s="2">
        <v>5.24</v>
      </c>
      <c r="M144" s="4">
        <f t="shared" si="13"/>
        <v>-2.4796247652729087E-34</v>
      </c>
      <c r="N144" s="4">
        <f t="shared" si="14"/>
        <v>-3.3120774195807E-34</v>
      </c>
    </row>
    <row r="145" spans="8:14" x14ac:dyDescent="0.4">
      <c r="H145" s="2">
        <f t="shared" si="10"/>
        <v>1.777027027027027</v>
      </c>
      <c r="I145" s="3">
        <f t="shared" si="11"/>
        <v>-0.12299296719373716</v>
      </c>
      <c r="J145" s="4">
        <f t="shared" si="12"/>
        <v>-8.1919124952954607E-32</v>
      </c>
      <c r="K145">
        <v>139</v>
      </c>
      <c r="L145" s="2">
        <v>5.26</v>
      </c>
      <c r="M145" s="4">
        <f t="shared" si="13"/>
        <v>-2.4142614488585226E-34</v>
      </c>
      <c r="N145" s="4">
        <f t="shared" si="14"/>
        <v>-3.2245759827293412E-34</v>
      </c>
    </row>
    <row r="146" spans="8:14" x14ac:dyDescent="0.4">
      <c r="H146" s="2">
        <f t="shared" si="10"/>
        <v>1.783783783783784</v>
      </c>
      <c r="I146" s="3">
        <f t="shared" si="11"/>
        <v>-0.1203127822828295</v>
      </c>
      <c r="J146" s="4">
        <f t="shared" si="12"/>
        <v>-7.9759985492014436E-32</v>
      </c>
      <c r="K146">
        <v>140</v>
      </c>
      <c r="L146" s="2">
        <v>5.28</v>
      </c>
      <c r="M146" s="4">
        <f t="shared" si="13"/>
        <v>-2.3506288457728495E-34</v>
      </c>
      <c r="N146" s="4">
        <f t="shared" si="14"/>
        <v>-3.1390063936672441E-34</v>
      </c>
    </row>
    <row r="147" spans="8:14" x14ac:dyDescent="0.4">
      <c r="H147" s="2">
        <f t="shared" si="10"/>
        <v>1.7905405405405406</v>
      </c>
      <c r="I147" s="3">
        <f t="shared" si="11"/>
        <v>-0.11769879968774183</v>
      </c>
      <c r="J147" s="4">
        <f t="shared" si="12"/>
        <v>-7.765826041677077E-32</v>
      </c>
      <c r="K147">
        <v>141</v>
      </c>
      <c r="L147" s="2">
        <v>5.3</v>
      </c>
      <c r="M147" s="4">
        <f t="shared" si="13"/>
        <v>-2.2886883181100592E-34</v>
      </c>
      <c r="N147" s="4">
        <f t="shared" si="14"/>
        <v>-3.0553678941808212E-34</v>
      </c>
    </row>
    <row r="148" spans="8:14" x14ac:dyDescent="0.4">
      <c r="H148" s="2">
        <f t="shared" si="10"/>
        <v>1.7972972972972974</v>
      </c>
      <c r="I148" s="3">
        <f t="shared" si="11"/>
        <v>-0.11514923479588156</v>
      </c>
      <c r="J148" s="4">
        <f t="shared" si="12"/>
        <v>-7.5612640876435712E-32</v>
      </c>
      <c r="K148">
        <v>142</v>
      </c>
      <c r="L148" s="2">
        <v>5.32</v>
      </c>
      <c r="M148" s="4">
        <f t="shared" si="13"/>
        <v>-2.2284012923624225E-34</v>
      </c>
      <c r="N148" s="4">
        <f t="shared" si="14"/>
        <v>-2.973654898803568E-34</v>
      </c>
    </row>
    <row r="149" spans="8:14" x14ac:dyDescent="0.4">
      <c r="H149" s="2">
        <f t="shared" si="10"/>
        <v>1.8040540540540539</v>
      </c>
      <c r="I149" s="3">
        <f t="shared" si="11"/>
        <v>-0.11266235296052324</v>
      </c>
      <c r="J149" s="4">
        <f t="shared" si="12"/>
        <v>-7.3621823291583285E-32</v>
      </c>
      <c r="K149">
        <v>143</v>
      </c>
      <c r="L149" s="2">
        <v>5.34</v>
      </c>
      <c r="M149" s="4">
        <f t="shared" si="13"/>
        <v>-2.1697293503759929E-34</v>
      </c>
      <c r="N149" s="4">
        <f t="shared" si="14"/>
        <v>-2.893857544990909E-34</v>
      </c>
    </row>
    <row r="150" spans="8:14" x14ac:dyDescent="0.4">
      <c r="H150" s="2">
        <f t="shared" si="10"/>
        <v>1.810810810810811</v>
      </c>
      <c r="I150" s="3">
        <f t="shared" si="11"/>
        <v>-0.11023646818071701</v>
      </c>
      <c r="J150" s="4">
        <f t="shared" si="12"/>
        <v>-7.1684512084351825E-32</v>
      </c>
      <c r="K150">
        <v>144</v>
      </c>
      <c r="L150" s="2">
        <v>5.36</v>
      </c>
      <c r="M150" s="4">
        <f t="shared" si="13"/>
        <v>-2.1126343098131627E-34</v>
      </c>
      <c r="N150" s="4">
        <f t="shared" si="14"/>
        <v>-2.815962193013927E-34</v>
      </c>
    </row>
    <row r="151" spans="8:14" x14ac:dyDescent="0.4">
      <c r="H151" s="2">
        <f t="shared" si="10"/>
        <v>1.8175675675675675</v>
      </c>
      <c r="I151" s="3">
        <f t="shared" si="11"/>
        <v>-0.10786994180402804</v>
      </c>
      <c r="J151" s="4">
        <f t="shared" si="12"/>
        <v>-6.9799422085225797E-32</v>
      </c>
      <c r="K151">
        <v>145</v>
      </c>
      <c r="L151" s="2">
        <v>5.38</v>
      </c>
      <c r="M151" s="4">
        <f t="shared" si="13"/>
        <v>-2.0570782950836065E-34</v>
      </c>
      <c r="N151" s="4">
        <f t="shared" si="14"/>
        <v>-2.7399518799227331E-34</v>
      </c>
    </row>
    <row r="152" spans="8:14" x14ac:dyDescent="0.4">
      <c r="H152" s="2">
        <f t="shared" si="10"/>
        <v>1.8243243243243246</v>
      </c>
      <c r="I152" s="3">
        <f t="shared" si="11"/>
        <v>-0.10556118125298498</v>
      </c>
      <c r="J152" s="4">
        <f t="shared" si="12"/>
        <v>-6.7965280646195153E-32</v>
      </c>
      <c r="K152">
        <v>146</v>
      </c>
      <c r="L152" s="2">
        <v>5.4</v>
      </c>
      <c r="M152" s="4">
        <f t="shared" si="13"/>
        <v>-2.0030237996217887E-34</v>
      </c>
      <c r="N152" s="4">
        <f t="shared" si="14"/>
        <v>-2.6658067315558093E-34</v>
      </c>
    </row>
    <row r="153" spans="8:14" x14ac:dyDescent="0.4">
      <c r="H153" s="2">
        <f t="shared" si="10"/>
        <v>1.8310810810810811</v>
      </c>
      <c r="I153" s="3">
        <f t="shared" si="11"/>
        <v>-0.10330863877595943</v>
      </c>
      <c r="J153" s="4">
        <f t="shared" si="12"/>
        <v>-6.6180829487514227E-32</v>
      </c>
      <c r="K153">
        <v>147</v>
      </c>
      <c r="L153" s="2">
        <v>5.42</v>
      </c>
      <c r="M153" s="4">
        <f t="shared" si="13"/>
        <v>-1.9504337403133132E-34</v>
      </c>
      <c r="N153" s="4">
        <f t="shared" si="14"/>
        <v>-2.5935043362304001E-34</v>
      </c>
    </row>
    <row r="154" spans="8:14" x14ac:dyDescent="0.4">
      <c r="H154" s="2">
        <f t="shared" si="10"/>
        <v>1.8378378378378379</v>
      </c>
      <c r="I154" s="3">
        <f t="shared" si="11"/>
        <v>-0.10111081022304215</v>
      </c>
      <c r="J154" s="4">
        <f t="shared" si="12"/>
        <v>-6.4444826302916834E-32</v>
      </c>
      <c r="K154">
        <v>148</v>
      </c>
      <c r="L154" s="2">
        <v>5.44</v>
      </c>
      <c r="M154" s="4">
        <f t="shared" si="13"/>
        <v>-1.8992715048026672E-34</v>
      </c>
      <c r="N154" s="4">
        <f t="shared" si="14"/>
        <v>-2.5230200834368803E-34</v>
      </c>
    </row>
    <row r="155" spans="8:14" x14ac:dyDescent="0.4">
      <c r="H155" s="2">
        <f t="shared" si="10"/>
        <v>1.8445945945945945</v>
      </c>
      <c r="I155" s="3">
        <f t="shared" si="11"/>
        <v>-9.8966233847357241E-2</v>
      </c>
      <c r="J155" s="4">
        <f t="shared" si="12"/>
        <v>-6.2756046145993938E-32</v>
      </c>
      <c r="K155">
        <v>149</v>
      </c>
      <c r="L155" s="2">
        <v>5.46</v>
      </c>
      <c r="M155" s="4">
        <f t="shared" si="13"/>
        <v>-1.8495009923515435E-34</v>
      </c>
      <c r="N155" s="4">
        <f t="shared" si="14"/>
        <v>-2.4543274705755339E-34</v>
      </c>
    </row>
    <row r="156" spans="8:14" x14ac:dyDescent="0.4">
      <c r="H156" s="2">
        <f t="shared" si="10"/>
        <v>1.8513513513513515</v>
      </c>
      <c r="I156" s="3">
        <f t="shared" si="11"/>
        <v>-9.68734891321298E-2</v>
      </c>
      <c r="J156" s="4">
        <f t="shared" si="12"/>
        <v>-6.1113282618460922E-32</v>
      </c>
      <c r="K156">
        <v>150</v>
      </c>
      <c r="L156" s="2">
        <v>5.48</v>
      </c>
      <c r="M156" s="4">
        <f t="shared" si="13"/>
        <v>-1.8010866488585989E-34</v>
      </c>
      <c r="N156" s="4">
        <f t="shared" si="14"/>
        <v>-2.3873983805138229E-34</v>
      </c>
    </row>
    <row r="157" spans="8:14" x14ac:dyDescent="0.4">
      <c r="H157" s="2">
        <f t="shared" si="10"/>
        <v>1.8581081081081081</v>
      </c>
      <c r="I157" s="3">
        <f t="shared" si="11"/>
        <v>-9.4831195643722555E-2</v>
      </c>
      <c r="J157" s="4">
        <f t="shared" si="12"/>
        <v>-5.9515348879245139E-32</v>
      </c>
      <c r="K157">
        <v>151</v>
      </c>
      <c r="L157" s="2">
        <v>5.5</v>
      </c>
      <c r="M157" s="4">
        <f t="shared" si="13"/>
        <v>-1.7539934965985553E-34</v>
      </c>
      <c r="N157" s="4">
        <f t="shared" si="14"/>
        <v>-2.3222033325048111E-34</v>
      </c>
    </row>
    <row r="158" spans="8:14" x14ac:dyDescent="0.4">
      <c r="H158" s="2">
        <f t="shared" si="10"/>
        <v>1.8648648648648647</v>
      </c>
      <c r="I158" s="3">
        <f t="shared" si="11"/>
        <v>-9.2838011910756718E-2</v>
      </c>
      <c r="J158" s="4">
        <f t="shared" si="12"/>
        <v>-5.79610784916679E-32</v>
      </c>
      <c r="K158">
        <v>152</v>
      </c>
      <c r="L158" s="2">
        <v>5.52</v>
      </c>
      <c r="M158" s="4">
        <f t="shared" si="13"/>
        <v>-1.7081871591897377E-34</v>
      </c>
      <c r="N158" s="4">
        <f t="shared" si="14"/>
        <v>-2.2587117087900545E-34</v>
      </c>
    </row>
    <row r="159" spans="8:14" x14ac:dyDescent="0.4">
      <c r="H159" s="2">
        <f t="shared" si="10"/>
        <v>1.8716216216216217</v>
      </c>
      <c r="I159" s="3">
        <f t="shared" si="11"/>
        <v>-9.089263432935353E-2</v>
      </c>
      <c r="J159" s="4">
        <f t="shared" si="12"/>
        <v>-5.6449326124493181E-32</v>
      </c>
      <c r="K159">
        <v>153</v>
      </c>
      <c r="L159" s="2">
        <v>5.54</v>
      </c>
      <c r="M159" s="4">
        <f t="shared" si="13"/>
        <v>-1.663633882254876E-34</v>
      </c>
      <c r="N159" s="4">
        <f t="shared" si="14"/>
        <v>-2.1968919590120857E-34</v>
      </c>
    </row>
    <row r="160" spans="8:14" x14ac:dyDescent="0.4">
      <c r="H160" s="2">
        <f t="shared" si="10"/>
        <v>1.8783783783783783</v>
      </c>
      <c r="I160" s="3">
        <f t="shared" si="11"/>
        <v>-8.8993796094455208E-2</v>
      </c>
      <c r="J160" s="4">
        <f t="shared" si="12"/>
        <v>-5.4978968121231833E-32</v>
      </c>
      <c r="K160">
        <v>154</v>
      </c>
      <c r="L160" s="2">
        <v>5.56</v>
      </c>
      <c r="M160" s="4">
        <f t="shared" si="13"/>
        <v>-1.6203005501992285E-34</v>
      </c>
      <c r="N160" s="4">
        <f t="shared" si="14"/>
        <v>-2.136711784380061E-34</v>
      </c>
    </row>
    <row r="161" spans="8:14" x14ac:dyDescent="0.4">
      <c r="H161" s="2">
        <f t="shared" si="10"/>
        <v>1.8851351351351351</v>
      </c>
      <c r="I161" s="3">
        <f t="shared" si="11"/>
        <v>-8.7140266157116578E-2</v>
      </c>
      <c r="J161" s="4">
        <f t="shared" si="12"/>
        <v>-5.3548902950827504E-32</v>
      </c>
      <c r="K161">
        <v>155</v>
      </c>
      <c r="L161" s="2">
        <v>5.58</v>
      </c>
      <c r="M161" s="4">
        <f t="shared" si="13"/>
        <v>-1.5781546994928735E-34</v>
      </c>
      <c r="N161" s="4">
        <f t="shared" si="14"/>
        <v>-2.0781383033663773E-34</v>
      </c>
    </row>
    <row r="162" spans="8:14" x14ac:dyDescent="0.4">
      <c r="H162" s="2">
        <f t="shared" si="10"/>
        <v>1.8918918918918919</v>
      </c>
      <c r="I162" s="3">
        <f t="shared" si="11"/>
        <v>-8.5330848207605517E-2</v>
      </c>
      <c r="J162" s="4">
        <f t="shared" si="12"/>
        <v>-5.2158051551701079E-32</v>
      </c>
      <c r="K162">
        <v>156</v>
      </c>
      <c r="L162" s="2">
        <v>5.6</v>
      </c>
      <c r="M162" s="4">
        <f t="shared" si="13"/>
        <v>-1.5371645288101388E-34</v>
      </c>
      <c r="N162" s="4">
        <f t="shared" si="14"/>
        <v>-2.0211382005605312E-34</v>
      </c>
    </row>
    <row r="163" spans="8:14" x14ac:dyDescent="0.4">
      <c r="H163" s="2">
        <f t="shared" si="10"/>
        <v>1.8986486486486487</v>
      </c>
      <c r="I163" s="3">
        <f t="shared" si="11"/>
        <v>-8.3564379684092971E-2</v>
      </c>
      <c r="J163" s="4">
        <f t="shared" si="12"/>
        <v>-5.080535758006827E-32</v>
      </c>
      <c r="K163">
        <v>157</v>
      </c>
      <c r="L163" s="2">
        <v>5.62</v>
      </c>
      <c r="M163" s="4">
        <f t="shared" si="13"/>
        <v>-1.4972989063478396E-34</v>
      </c>
      <c r="N163" s="4">
        <f t="shared" si="14"/>
        <v>-1.9656778601677343E-34</v>
      </c>
    </row>
    <row r="164" spans="8:14" x14ac:dyDescent="0.4">
      <c r="H164" s="2">
        <f t="shared" si="10"/>
        <v>1.9054054054054053</v>
      </c>
      <c r="I164" s="3">
        <f t="shared" si="11"/>
        <v>-8.1839730806673144E-2</v>
      </c>
      <c r="J164" s="4">
        <f t="shared" si="12"/>
        <v>-4.9489787572484328E-32</v>
      </c>
      <c r="K164">
        <v>158</v>
      </c>
      <c r="L164" s="2">
        <v>5.64</v>
      </c>
      <c r="M164" s="4">
        <f t="shared" si="13"/>
        <v>-1.4585273746156773E-34</v>
      </c>
      <c r="N164" s="4">
        <f t="shared" si="14"/>
        <v>-1.9117234855130833E-34</v>
      </c>
    </row>
    <row r="165" spans="8:14" x14ac:dyDescent="0.4">
      <c r="H165" s="2">
        <f t="shared" si="10"/>
        <v>1.9121621621621623</v>
      </c>
      <c r="I165" s="3">
        <f t="shared" si="11"/>
        <v>-8.0155803636412365E-2</v>
      </c>
      <c r="J165" s="4">
        <f t="shared" si="12"/>
        <v>-4.8210331031682618E-32</v>
      </c>
      <c r="K165">
        <v>159</v>
      </c>
      <c r="L165" s="2">
        <v>5.66</v>
      </c>
      <c r="M165" s="4">
        <f t="shared" si="13"/>
        <v>-1.4208201529660151E-34</v>
      </c>
      <c r="N165" s="4">
        <f t="shared" si="14"/>
        <v>-1.8592412057960359E-34</v>
      </c>
    </row>
    <row r="166" spans="8:14" x14ac:dyDescent="0.4">
      <c r="H166" s="2">
        <f t="shared" si="10"/>
        <v>1.9189189189189189</v>
      </c>
      <c r="I166" s="3">
        <f t="shared" si="11"/>
        <v>-7.8511531159094192E-2</v>
      </c>
      <c r="J166" s="4">
        <f t="shared" si="12"/>
        <v>-4.6966000443969406E-32</v>
      </c>
      <c r="K166">
        <v>160</v>
      </c>
      <c r="L166" s="2">
        <v>5.68</v>
      </c>
      <c r="M166" s="4">
        <f t="shared" si="13"/>
        <v>-1.3841481381065213E-34</v>
      </c>
      <c r="N166" s="4">
        <f t="shared" si="14"/>
        <v>-1.8081971712338694E-34</v>
      </c>
    </row>
    <row r="167" spans="8:14" x14ac:dyDescent="0.4">
      <c r="H167" s="2">
        <f t="shared" si="10"/>
        <v>1.9256756756756757</v>
      </c>
      <c r="I167" s="3">
        <f t="shared" si="11"/>
        <v>-7.6905876393295131E-2</v>
      </c>
      <c r="J167" s="4">
        <f t="shared" si="12"/>
        <v>-4.5755831235692749E-32</v>
      </c>
      <c r="K167">
        <v>161</v>
      </c>
      <c r="L167" s="2">
        <v>5.7</v>
      </c>
      <c r="M167" s="4">
        <f t="shared" si="13"/>
        <v>-1.3484829028172545E-34</v>
      </c>
      <c r="N167" s="4">
        <f t="shared" si="14"/>
        <v>-1.7585576376356115E-34</v>
      </c>
    </row>
    <row r="168" spans="8:14" x14ac:dyDescent="0.4">
      <c r="H168" s="2">
        <f t="shared" si="10"/>
        <v>1.9324324324324325</v>
      </c>
      <c r="I168" s="3">
        <f t="shared" si="11"/>
        <v>-7.5337831522406029E-2</v>
      </c>
      <c r="J168" s="4">
        <f t="shared" si="12"/>
        <v>-4.4578881675633357E-32</v>
      </c>
      <c r="K168">
        <v>162</v>
      </c>
      <c r="L168" s="2">
        <v>5.72</v>
      </c>
      <c r="M168" s="4">
        <f t="shared" si="13"/>
        <v>-1.313796693073996E-34</v>
      </c>
      <c r="N168" s="4">
        <f t="shared" si="14"/>
        <v>-1.7102890413592272E-34</v>
      </c>
    </row>
    <row r="169" spans="8:14" x14ac:dyDescent="0.4">
      <c r="H169" s="2">
        <f t="shared" si="10"/>
        <v>1.9391891891891893</v>
      </c>
      <c r="I169" s="3">
        <f t="shared" si="11"/>
        <v>-7.3806417050187798E-2</v>
      </c>
      <c r="J169" s="4">
        <f t="shared" si="12"/>
        <v>-4.3434232729541104E-32</v>
      </c>
      <c r="K169">
        <v>163</v>
      </c>
      <c r="L169" s="2">
        <v>5.74</v>
      </c>
      <c r="M169" s="4">
        <f t="shared" si="13"/>
        <v>-1.2800624237612549E-34</v>
      </c>
      <c r="N169" s="4">
        <f t="shared" si="14"/>
        <v>-1.6633580655233466E-34</v>
      </c>
    </row>
    <row r="170" spans="8:14" x14ac:dyDescent="0.4">
      <c r="H170" s="2">
        <f t="shared" si="10"/>
        <v>1.9459459459459458</v>
      </c>
      <c r="I170" s="3">
        <f t="shared" si="11"/>
        <v>-7.2310680979436853E-2</v>
      </c>
      <c r="J170" s="4">
        <f t="shared" si="12"/>
        <v>-4.2320987872479126E-32</v>
      </c>
      <c r="K170">
        <v>164</v>
      </c>
      <c r="L170" s="2">
        <v>5.76</v>
      </c>
      <c r="M170" s="4">
        <f t="shared" si="13"/>
        <v>-1.2472536731418085E-34</v>
      </c>
      <c r="N170" s="4">
        <f t="shared" si="14"/>
        <v>-1.6177316982705395E-34</v>
      </c>
    </row>
    <row r="171" spans="8:14" x14ac:dyDescent="0.4">
      <c r="H171" s="2">
        <f t="shared" si="10"/>
        <v>1.9527027027027029</v>
      </c>
      <c r="I171" s="3">
        <f t="shared" si="11"/>
        <v>-7.0849698013318446E-2</v>
      </c>
      <c r="J171" s="4">
        <f t="shared" si="12"/>
        <v>-4.123827286411737E-32</v>
      </c>
      <c r="K171">
        <v>165</v>
      </c>
      <c r="L171" s="2">
        <v>5.78</v>
      </c>
      <c r="M171" s="4">
        <f t="shared" si="13"/>
        <v>-1.2153446762343161E-34</v>
      </c>
      <c r="N171" s="4">
        <f t="shared" si="14"/>
        <v>-1.573377283810903E-34</v>
      </c>
    </row>
    <row r="172" spans="8:14" x14ac:dyDescent="0.4">
      <c r="H172" s="2">
        <f t="shared" si="10"/>
        <v>1.9594594594594594</v>
      </c>
      <c r="I172" s="3">
        <f t="shared" si="11"/>
        <v>-6.9422568778917768E-2</v>
      </c>
      <c r="J172" s="4">
        <f t="shared" si="12"/>
        <v>-4.0185235491647283E-32</v>
      </c>
      <c r="K172">
        <v>166</v>
      </c>
      <c r="L172" s="2">
        <v>5.8</v>
      </c>
      <c r="M172" s="4">
        <f t="shared" si="13"/>
        <v>-1.1843103172366848E-34</v>
      </c>
      <c r="N172" s="4">
        <f t="shared" si="14"/>
        <v>-1.5302625669124379E-34</v>
      </c>
    </row>
    <row r="173" spans="8:14" x14ac:dyDescent="0.4">
      <c r="H173" s="2">
        <f t="shared" si="10"/>
        <v>1.9662162162162162</v>
      </c>
      <c r="I173" s="3">
        <f t="shared" si="11"/>
        <v>-6.8028419072545171E-2</v>
      </c>
      <c r="J173" s="4">
        <f t="shared" si="12"/>
        <v>-3.916104528455274E-32</v>
      </c>
      <c r="K173">
        <v>167</v>
      </c>
      <c r="L173" s="2">
        <v>5.82</v>
      </c>
      <c r="M173" s="4">
        <f t="shared" si="13"/>
        <v>-1.154126121120005E-34</v>
      </c>
      <c r="N173" s="4">
        <f t="shared" si="14"/>
        <v>-1.4883557314474819E-34</v>
      </c>
    </row>
    <row r="174" spans="8:14" x14ac:dyDescent="0.4">
      <c r="H174" s="2">
        <f t="shared" si="10"/>
        <v>1.972972972972973</v>
      </c>
      <c r="I174" s="3">
        <f t="shared" si="11"/>
        <v>-6.6666399126330475E-2</v>
      </c>
      <c r="J174" s="4">
        <f t="shared" si="12"/>
        <v>-3.8164893205081106E-32</v>
      </c>
      <c r="K174">
        <v>168</v>
      </c>
      <c r="L174" s="2">
        <v>5.84</v>
      </c>
      <c r="M174" s="4">
        <f t="shared" si="13"/>
        <v>-1.1247682445063355E-34</v>
      </c>
      <c r="N174" s="4">
        <f t="shared" si="14"/>
        <v>-1.4476254335522846E-34</v>
      </c>
    </row>
    <row r="175" spans="8:14" x14ac:dyDescent="0.4">
      <c r="H175" s="2">
        <f t="shared" si="10"/>
        <v>1.9797297297297298</v>
      </c>
      <c r="I175" s="3">
        <f t="shared" si="11"/>
        <v>-6.5335682895632741E-2</v>
      </c>
      <c r="J175" s="4">
        <f t="shared" si="12"/>
        <v>-3.7195991317893577E-32</v>
      </c>
      <c r="K175">
        <v>169</v>
      </c>
      <c r="L175" s="2">
        <v>5.86</v>
      </c>
      <c r="M175" s="4">
        <f t="shared" si="13"/>
        <v>-1.0962134659328766E-34</v>
      </c>
      <c r="N175" s="4">
        <f t="shared" si="14"/>
        <v>-1.4080408299088655E-34</v>
      </c>
    </row>
    <row r="176" spans="8:14" x14ac:dyDescent="0.4">
      <c r="H176" s="2">
        <f t="shared" si="10"/>
        <v>1.9864864864864864</v>
      </c>
      <c r="I176" s="3">
        <f t="shared" si="11"/>
        <v>-6.4035467366790458E-2</v>
      </c>
      <c r="J176" s="4">
        <f t="shared" si="12"/>
        <v>-3.6253572442045057E-32</v>
      </c>
      <c r="K176">
        <v>170</v>
      </c>
      <c r="L176" s="2">
        <v>5.88</v>
      </c>
      <c r="M176" s="4">
        <f t="shared" si="13"/>
        <v>-1.0684391755953722E-34</v>
      </c>
      <c r="N176" s="4">
        <f t="shared" si="14"/>
        <v>-1.3695716016144516E-34</v>
      </c>
    </row>
    <row r="177" spans="8:14" x14ac:dyDescent="0.4">
      <c r="H177" s="2">
        <f t="shared" si="10"/>
        <v>1.9932432432432434</v>
      </c>
      <c r="I177" s="3">
        <f t="shared" si="11"/>
        <v>-6.2764971884736134E-2</v>
      </c>
      <c r="J177" s="4">
        <f t="shared" si="12"/>
        <v>-3.5336889788141346E-32</v>
      </c>
      <c r="K177">
        <v>171</v>
      </c>
      <c r="L177" s="2">
        <v>5.9</v>
      </c>
      <c r="M177" s="4">
        <f t="shared" si="13"/>
        <v>-1.0414233646546668E-34</v>
      </c>
      <c r="N177" s="4">
        <f t="shared" si="14"/>
        <v>-1.3321879740636726E-34</v>
      </c>
    </row>
    <row r="178" spans="8:14" x14ac:dyDescent="0.4">
      <c r="H178" s="2">
        <f t="shared" si="10"/>
        <v>2</v>
      </c>
      <c r="I178" s="3">
        <f t="shared" si="11"/>
        <v>-6.15234375E-2</v>
      </c>
      <c r="J178" s="4">
        <f t="shared" si="12"/>
        <v>-3.4445216583246505E-32</v>
      </c>
      <c r="K178">
        <v>172</v>
      </c>
      <c r="L178" s="2">
        <v>5.92</v>
      </c>
      <c r="M178" s="4">
        <f t="shared" si="13"/>
        <v>-1.015144614182246E-34</v>
      </c>
      <c r="N178" s="4">
        <f t="shared" si="14"/>
        <v>-1.2958607332319167E-34</v>
      </c>
    </row>
    <row r="179" spans="8:14" x14ac:dyDescent="0.4">
      <c r="H179" s="2">
        <f t="shared" si="10"/>
        <v>2.006756756756757</v>
      </c>
      <c r="I179" s="3">
        <f t="shared" si="11"/>
        <v>-6.0310126334626152E-2</v>
      </c>
      <c r="J179" s="4">
        <f t="shared" si="12"/>
        <v>-3.357784568585874E-32</v>
      </c>
      <c r="K179">
        <v>173</v>
      </c>
      <c r="L179" s="2">
        <v>5.94</v>
      </c>
      <c r="M179" s="4">
        <f t="shared" si="13"/>
        <v>-9.8958208381308378E-35</v>
      </c>
      <c r="N179" s="4">
        <f t="shared" si="14"/>
        <v>-1.2605612387145068E-34</v>
      </c>
    </row>
    <row r="180" spans="8:14" x14ac:dyDescent="0.4">
      <c r="H180" s="2">
        <f t="shared" si="10"/>
        <v>2.0135135135135136</v>
      </c>
      <c r="I180" s="3">
        <f t="shared" si="11"/>
        <v>-5.9124320966531953E-2</v>
      </c>
      <c r="J180" s="4">
        <f t="shared" si="12"/>
        <v>-3.2734089193047062E-32</v>
      </c>
      <c r="K180">
        <v>174</v>
      </c>
      <c r="L180" s="2">
        <v>5.96</v>
      </c>
      <c r="M180" s="4">
        <f t="shared" si="13"/>
        <v>-9.6471550016745573E-35</v>
      </c>
      <c r="N180" s="4">
        <f t="shared" si="14"/>
        <v>-1.2262614338456391E-34</v>
      </c>
    </row>
    <row r="181" spans="8:14" x14ac:dyDescent="0.4">
      <c r="H181" s="2">
        <f t="shared" si="10"/>
        <v>2.0202702702702706</v>
      </c>
      <c r="I181" s="3">
        <f t="shared" si="11"/>
        <v>-5.7965323831840117E-2</v>
      </c>
      <c r="J181" s="4">
        <f t="shared" si="12"/>
        <v>-3.1913278041626647E-32</v>
      </c>
      <c r="K181">
        <v>175</v>
      </c>
      <c r="L181" s="2">
        <v>5.98</v>
      </c>
      <c r="M181" s="4">
        <f t="shared" si="13"/>
        <v>-9.4052514509706741E-35</v>
      </c>
      <c r="N181" s="4">
        <f t="shared" si="14"/>
        <v>-1.1929338531926419E-34</v>
      </c>
    </row>
    <row r="182" spans="8:14" x14ac:dyDescent="0.4">
      <c r="H182" s="2">
        <f t="shared" si="10"/>
        <v>2.0270270270270272</v>
      </c>
      <c r="I182" s="3">
        <f t="shared" si="11"/>
        <v>-5.6832456644721356E-2</v>
      </c>
      <c r="J182" s="4">
        <f t="shared" si="12"/>
        <v>-3.111476160506271E-32</v>
      </c>
      <c r="K182">
        <v>176</v>
      </c>
      <c r="L182" s="2">
        <v>6</v>
      </c>
      <c r="M182" s="4">
        <f t="shared" si="13"/>
        <v>-9.169918438052954E-35</v>
      </c>
      <c r="N182" s="4">
        <f t="shared" si="14"/>
        <v>-1.1605516276953551E-34</v>
      </c>
    </row>
    <row r="183" spans="8:14" x14ac:dyDescent="0.4">
      <c r="H183" s="2">
        <f t="shared" si="10"/>
        <v>2.0337837837837838</v>
      </c>
      <c r="I183" s="3">
        <f t="shared" si="11"/>
        <v>-5.5725059834287612E-2</v>
      </c>
      <c r="J183" s="4">
        <f t="shared" si="12"/>
        <v>-3.0337907287614695E-32</v>
      </c>
      <c r="K183">
        <v>177</v>
      </c>
      <c r="L183" s="2">
        <v>6.02</v>
      </c>
      <c r="M183" s="4">
        <f t="shared" si="13"/>
        <v>-8.9409695288609739E-35</v>
      </c>
      <c r="N183" s="4">
        <f t="shared" si="14"/>
        <v>-1.1290884876966448E-34</v>
      </c>
    </row>
    <row r="184" spans="8:14" x14ac:dyDescent="0.4">
      <c r="H184" s="2">
        <f t="shared" si="10"/>
        <v>2.0405405405405408</v>
      </c>
      <c r="I184" s="3">
        <f t="shared" si="11"/>
        <v>-5.4642491998084804E-2</v>
      </c>
      <c r="J184" s="4">
        <f t="shared" si="12"/>
        <v>-2.9582100117076177E-32</v>
      </c>
      <c r="K184">
        <v>178</v>
      </c>
      <c r="L184" s="2">
        <v>6.04</v>
      </c>
      <c r="M184" s="4">
        <f t="shared" si="13"/>
        <v>-8.7182234832153581E-35</v>
      </c>
      <c r="N184" s="4">
        <f t="shared" si="14"/>
        <v>-1.098518764088455E-34</v>
      </c>
    </row>
    <row r="185" spans="8:14" x14ac:dyDescent="0.4">
      <c r="H185" s="2">
        <f t="shared" si="10"/>
        <v>2.0472972972972974</v>
      </c>
      <c r="I185" s="3">
        <f t="shared" si="11"/>
        <v>-5.3584129371737822E-2</v>
      </c>
      <c r="J185" s="4">
        <f t="shared" si="12"/>
        <v>-2.8846742337317799E-32</v>
      </c>
      <c r="K185">
        <v>179</v>
      </c>
      <c r="L185" s="2">
        <v>6.06</v>
      </c>
      <c r="M185" s="4">
        <f t="shared" si="13"/>
        <v>-8.5015041347349606E-35</v>
      </c>
      <c r="N185" s="4">
        <f t="shared" si="14"/>
        <v>-1.0688173877778512E-34</v>
      </c>
    </row>
    <row r="186" spans="8:14" x14ac:dyDescent="0.4">
      <c r="H186" s="2">
        <f t="shared" si="10"/>
        <v>2.0540540540540539</v>
      </c>
      <c r="I186" s="3">
        <f t="shared" si="11"/>
        <v>-5.2549365314308927E-2</v>
      </c>
      <c r="J186" s="4">
        <f t="shared" si="12"/>
        <v>-2.8131253001709276E-32</v>
      </c>
      <c r="K186">
        <v>180</v>
      </c>
      <c r="L186" s="2">
        <v>6.08</v>
      </c>
      <c r="M186" s="4">
        <f t="shared" si="13"/>
        <v>-8.2906402710131412E-35</v>
      </c>
      <c r="N186" s="4">
        <f t="shared" si="14"/>
        <v>-1.0399598876593457E-34</v>
      </c>
    </row>
    <row r="187" spans="8:14" x14ac:dyDescent="0.4">
      <c r="H187" s="2">
        <f t="shared" si="10"/>
        <v>2.0608108108108105</v>
      </c>
      <c r="I187" s="3">
        <f t="shared" si="11"/>
        <v>-5.1537609808937929E-2</v>
      </c>
      <c r="J187" s="4">
        <f t="shared" si="12"/>
        <v>-2.7435067568376089E-32</v>
      </c>
      <c r="K187">
        <v>181</v>
      </c>
      <c r="L187" s="2">
        <v>6.1</v>
      </c>
      <c r="M187" s="4">
        <f t="shared" si="13"/>
        <v>-8.0854655143347185E-35</v>
      </c>
      <c r="N187" s="4">
        <f t="shared" si="14"/>
        <v>-1.0119223872631468E-34</v>
      </c>
    </row>
    <row r="188" spans="8:14" x14ac:dyDescent="0.4">
      <c r="H188" s="2">
        <f t="shared" si="10"/>
        <v>2.0675675675675675</v>
      </c>
      <c r="I188" s="3">
        <f t="shared" si="11"/>
        <v>-5.0548288978340281E-2</v>
      </c>
      <c r="J188" s="4">
        <f t="shared" si="12"/>
        <v>-2.6757637498135923E-32</v>
      </c>
      <c r="K188">
        <v>182</v>
      </c>
      <c r="L188" s="2">
        <v>6.12</v>
      </c>
      <c r="M188" s="4">
        <f t="shared" si="13"/>
        <v>-7.8858182031827009E-35</v>
      </c>
      <c r="N188" s="4">
        <f t="shared" si="14"/>
        <v>-9.8468160023368403E-35</v>
      </c>
    </row>
    <row r="189" spans="8:14" x14ac:dyDescent="0.4">
      <c r="H189" s="2">
        <f t="shared" si="10"/>
        <v>2.0743243243243241</v>
      </c>
      <c r="I189" s="3">
        <f t="shared" si="11"/>
        <v>-4.9580844614746725E-2</v>
      </c>
      <c r="J189" s="4">
        <f t="shared" si="12"/>
        <v>-2.6098429855860455E-32</v>
      </c>
      <c r="K189">
        <v>183</v>
      </c>
      <c r="L189" s="2">
        <v>6.14</v>
      </c>
      <c r="M189" s="4">
        <f t="shared" si="13"/>
        <v>-7.6915412747545031E-35</v>
      </c>
      <c r="N189" s="4">
        <f t="shared" si="14"/>
        <v>-9.5821482477881616E-35</v>
      </c>
    </row>
    <row r="190" spans="8:14" x14ac:dyDescent="0.4">
      <c r="H190" s="2">
        <f t="shared" si="10"/>
        <v>2.0810810810810811</v>
      </c>
      <c r="I190" s="3">
        <f t="shared" si="11"/>
        <v>-4.8634733723876361E-2</v>
      </c>
      <c r="J190" s="4">
        <f t="shared" si="12"/>
        <v>-2.5456926915916499E-32</v>
      </c>
      <c r="K190">
        <v>184</v>
      </c>
      <c r="L190" s="2">
        <v>6.16</v>
      </c>
      <c r="M190" s="4">
        <f t="shared" si="13"/>
        <v>-7.5024821486803977E-35</v>
      </c>
      <c r="N190" s="4">
        <f t="shared" si="14"/>
        <v>-9.3249993721730984E-35</v>
      </c>
    </row>
    <row r="191" spans="8:14" x14ac:dyDescent="0.4">
      <c r="H191" s="2">
        <f t="shared" si="10"/>
        <v>2.0878378378378377</v>
      </c>
      <c r="I191" s="3">
        <f t="shared" si="11"/>
        <v>-4.7709428082545212E-2</v>
      </c>
      <c r="J191" s="4">
        <f t="shared" si="12"/>
        <v>-2.4832625772259491E-32</v>
      </c>
      <c r="K191">
        <v>185</v>
      </c>
      <c r="L191" s="2">
        <v>6.18</v>
      </c>
      <c r="M191" s="4">
        <f t="shared" si="13"/>
        <v>-7.3184926121130841E-35</v>
      </c>
      <c r="N191" s="4">
        <f t="shared" si="14"/>
        <v>-9.075153847405393E-35</v>
      </c>
    </row>
    <row r="192" spans="8:14" x14ac:dyDescent="0.4">
      <c r="H192" s="2">
        <f t="shared" si="10"/>
        <v>2.0945945945945947</v>
      </c>
      <c r="I192" s="3">
        <f t="shared" si="11"/>
        <v>-4.6804413809517595E-2</v>
      </c>
      <c r="J192" s="4">
        <f t="shared" si="12"/>
        <v>-2.4225037953675031E-32</v>
      </c>
      <c r="K192">
        <v>186</v>
      </c>
      <c r="L192" s="2">
        <v>6.2</v>
      </c>
      <c r="M192" s="4">
        <f t="shared" si="13"/>
        <v>-7.139428706334437E-35</v>
      </c>
      <c r="N192" s="4">
        <f t="shared" si="14"/>
        <v>-8.8324017749354454E-35</v>
      </c>
    </row>
    <row r="193" spans="8:14" x14ac:dyDescent="0.4">
      <c r="H193" s="2">
        <f t="shared" si="10"/>
        <v>2.1013513513513513</v>
      </c>
      <c r="I193" s="3">
        <f t="shared" si="11"/>
        <v>-4.5919190949219875E-2</v>
      </c>
      <c r="J193" s="4">
        <f t="shared" si="12"/>
        <v>-2.3633689044598704E-32</v>
      </c>
      <c r="K193">
        <v>187</v>
      </c>
      <c r="L193" s="2">
        <v>6.22</v>
      </c>
      <c r="M193" s="4">
        <f t="shared" si="13"/>
        <v>-6.9651506150062617E-35</v>
      </c>
      <c r="N193" s="4">
        <f t="shared" si="14"/>
        <v>-8.5965388007088742E-35</v>
      </c>
    </row>
    <row r="194" spans="8:14" x14ac:dyDescent="0.4">
      <c r="H194" s="2">
        <f t="shared" si="10"/>
        <v>2.1081081081081083</v>
      </c>
      <c r="I194" s="3">
        <f t="shared" si="11"/>
        <v>-4.5053273067941935E-2</v>
      </c>
      <c r="J194" s="4">
        <f t="shared" si="12"/>
        <v>-2.3058118311880428E-32</v>
      </c>
      <c r="K194">
        <v>188</v>
      </c>
      <c r="L194" s="2">
        <v>6.24</v>
      </c>
      <c r="M194" s="4">
        <f t="shared" si="13"/>
        <v>-6.7955225541729689E-35</v>
      </c>
      <c r="N194" s="4">
        <f t="shared" si="14"/>
        <v>-8.3673660251369354E-35</v>
      </c>
    </row>
    <row r="195" spans="8:14" x14ac:dyDescent="0.4">
      <c r="H195" s="2">
        <f t="shared" si="10"/>
        <v>2.1148648648648649</v>
      </c>
      <c r="I195" s="3">
        <f t="shared" si="11"/>
        <v>-4.4206186862163058E-2</v>
      </c>
      <c r="J195" s="4">
        <f t="shared" si="12"/>
        <v>-2.2497878337805988E-32</v>
      </c>
      <c r="K195">
        <v>189</v>
      </c>
      <c r="L195" s="2">
        <v>6.26</v>
      </c>
      <c r="M195" s="4">
        <f t="shared" si="13"/>
        <v>-6.6304126641083256E-35</v>
      </c>
      <c r="N195" s="4">
        <f t="shared" si="14"/>
        <v>-8.1446899088613157E-35</v>
      </c>
    </row>
    <row r="196" spans="8:14" x14ac:dyDescent="0.4">
      <c r="H196" s="2">
        <f t="shared" si="10"/>
        <v>2.1216216216216219</v>
      </c>
      <c r="I196" s="3">
        <f t="shared" si="11"/>
        <v>-4.3377471778644532E-2</v>
      </c>
      <c r="J196" s="4">
        <f t="shared" si="12"/>
        <v>-2.1952534659635323E-32</v>
      </c>
      <c r="K196">
        <v>190</v>
      </c>
      <c r="L196" s="2">
        <v>6.28</v>
      </c>
      <c r="M196" s="4">
        <f t="shared" si="13"/>
        <v>-6.4696929030827698E-35</v>
      </c>
      <c r="N196" s="4">
        <f t="shared" si="14"/>
        <v>-7.9283221750200613E-35</v>
      </c>
    </row>
    <row r="197" spans="8:14" x14ac:dyDescent="0.4">
      <c r="H197" s="2">
        <f t="shared" si="10"/>
        <v>2.1283783783783785</v>
      </c>
      <c r="I197" s="3">
        <f t="shared" si="11"/>
        <v>-4.2566679645944287E-2</v>
      </c>
      <c r="J197" s="4">
        <f t="shared" si="12"/>
        <v>-2.1421665415874668E-32</v>
      </c>
      <c r="K197">
        <v>191</v>
      </c>
      <c r="L197" s="2">
        <v>6.3</v>
      </c>
      <c r="M197" s="4">
        <f t="shared" si="13"/>
        <v>-6.3132389431152934E-35</v>
      </c>
      <c r="N197" s="4">
        <f t="shared" si="14"/>
        <v>-7.7180797086537765E-35</v>
      </c>
    </row>
    <row r="198" spans="8:14" x14ac:dyDescent="0.4">
      <c r="H198" s="2">
        <f t="shared" si="10"/>
        <v>2.1351351351351351</v>
      </c>
      <c r="I198" s="3">
        <f t="shared" si="11"/>
        <v>-4.1773374317012724E-2</v>
      </c>
      <c r="J198" s="4">
        <f t="shared" si="12"/>
        <v>-2.0904860999455078E-32</v>
      </c>
      <c r="K198">
        <v>192</v>
      </c>
      <c r="L198" s="2">
        <v>6.32</v>
      </c>
      <c r="M198" s="4">
        <f t="shared" si="13"/>
        <v>-6.160930067760706E-35</v>
      </c>
      <c r="N198" s="4">
        <f t="shared" si="14"/>
        <v>-7.5137844538274335E-35</v>
      </c>
    </row>
    <row r="199" spans="8:14" x14ac:dyDescent="0.4">
      <c r="H199" s="2">
        <f t="shared" si="10"/>
        <v>2.1418918918918917</v>
      </c>
      <c r="I199" s="3">
        <f t="shared" si="11"/>
        <v>-4.0997131322541812E-2</v>
      </c>
      <c r="J199" s="4">
        <f t="shared" si="12"/>
        <v>-2.0401723717955684E-32</v>
      </c>
      <c r="K199">
        <v>193</v>
      </c>
      <c r="L199" s="2">
        <v>6.34</v>
      </c>
      <c r="M199" s="4">
        <f t="shared" si="13"/>
        <v>-6.0126490719730855E-35</v>
      </c>
      <c r="N199" s="4">
        <f t="shared" si="14"/>
        <v>-7.3152633089868025E-35</v>
      </c>
    </row>
    <row r="200" spans="8:14" x14ac:dyDescent="0.4">
      <c r="H200" s="2">
        <f t="shared" ref="H200:H263" si="15">L200/$E$16</f>
        <v>2.1486486486486487</v>
      </c>
      <c r="I200" s="3">
        <f t="shared" ref="I200:I263" si="16">4*$F$16*((L200/$E$16)^-12 - (L200/$E$16)^-6)/$F$16</f>
        <v>-4.0237537534745481E-2</v>
      </c>
      <c r="J200" s="4">
        <f t="shared" ref="J200:J263" si="17">$E$12*4*$F$16*(((-12/$E$16)*(-13/$E$16)*(L200/$E$16)^-14 - (-6/$E$16)*(-7/$E$16)*(L200/$E$16)^-8)+(2/L200)*((-12/$E$16)*(L200/$E$16)^-13 - (-6/$E$16)*(L200/$E$16)^-7))/$F$16</f>
        <v>-1.9911867460974869E-32</v>
      </c>
      <c r="K200">
        <v>194</v>
      </c>
      <c r="L200" s="2">
        <v>6.36</v>
      </c>
      <c r="M200" s="4">
        <f t="shared" ref="M200:M263" si="18">$E$12*4*$F$16*(((-12/$E$16)*(-13/$E$16)*(L200/$E$16)^-14 - (-6/$E$16)*(-7/$E$16)*(L200/$E$16)^-8)+(2/L200)*((-12/$E$16)*(L200/$E$16)^-13 - (-6/$E$16)*(L200/$E$16)^-7))</f>
        <v>-5.868282164075803E-35</v>
      </c>
      <c r="N200" s="4">
        <f t="shared" ref="N200:N263" si="19">$E$12*-4*$F$16*(((-12/$E$16)*(-13/$E$16)*(-14/$E$16)*(L200/$E$16)^-15 - (-6/$E$16)*(-7/$E$16)*(-8/$E$16)*(L200/$E$16)^-9)+(2/$E$16)*((-12/$E$16)*(-14/$E$16)*(L200/$E$16)^-15 - (-6/$E$16)*(-8/$E$16)*(L200/$E$16)^-9))</f>
        <v>-7.1223480210156567E-35</v>
      </c>
    </row>
    <row r="201" spans="8:14" x14ac:dyDescent="0.4">
      <c r="H201" s="2">
        <f t="shared" si="15"/>
        <v>2.1554054054054053</v>
      </c>
      <c r="I201" s="3">
        <f t="shared" si="16"/>
        <v>-3.9494190841258749E-2</v>
      </c>
      <c r="J201" s="4">
        <f t="shared" si="17"/>
        <v>-1.9434917374723043E-32</v>
      </c>
      <c r="K201">
        <v>195</v>
      </c>
      <c r="L201" s="2">
        <v>6.38</v>
      </c>
      <c r="M201" s="4">
        <f t="shared" si="18"/>
        <v>-5.7277188698598533E-35</v>
      </c>
      <c r="N201" s="4">
        <f t="shared" si="19"/>
        <v>-6.9348750784121726E-35</v>
      </c>
    </row>
    <row r="202" spans="8:14" x14ac:dyDescent="0.4">
      <c r="H202" s="2">
        <f t="shared" si="15"/>
        <v>2.1621621621621623</v>
      </c>
      <c r="I202" s="3">
        <f t="shared" si="16"/>
        <v>-3.8766699828851024E-2</v>
      </c>
      <c r="J202" s="4">
        <f t="shared" si="17"/>
        <v>-1.8970509543883788E-32</v>
      </c>
      <c r="K202">
        <v>196</v>
      </c>
      <c r="L202" s="2">
        <v>6.4</v>
      </c>
      <c r="M202" s="4">
        <f t="shared" si="18"/>
        <v>-5.5908519388242591E-35</v>
      </c>
      <c r="N202" s="4">
        <f t="shared" si="19"/>
        <v>-6.7526856039594125E-35</v>
      </c>
    </row>
    <row r="203" spans="8:14" x14ac:dyDescent="0.4">
      <c r="H203" s="2">
        <f t="shared" si="15"/>
        <v>2.1689189189189189</v>
      </c>
      <c r="I203" s="3">
        <f t="shared" si="16"/>
        <v>-3.8054683476658357E-2</v>
      </c>
      <c r="J203" s="4">
        <f t="shared" si="17"/>
        <v>-1.8518290680766675E-32</v>
      </c>
      <c r="K203">
        <v>197</v>
      </c>
      <c r="L203" s="2">
        <v>6.42</v>
      </c>
      <c r="M203" s="4">
        <f t="shared" si="18"/>
        <v>-5.4575772525654314E-35</v>
      </c>
      <c r="N203" s="4">
        <f t="shared" si="19"/>
        <v>-6.575625247225138E-35</v>
      </c>
    </row>
    <row r="204" spans="8:14" x14ac:dyDescent="0.4">
      <c r="H204" s="2">
        <f t="shared" si="15"/>
        <v>2.1756756756756759</v>
      </c>
      <c r="I204" s="3">
        <f t="shared" si="16"/>
        <v>-3.7357770858645431E-2</v>
      </c>
      <c r="J204" s="4">
        <f t="shared" si="17"/>
        <v>-1.8077917821752078E-32</v>
      </c>
      <c r="K204">
        <v>198</v>
      </c>
      <c r="L204" s="2">
        <v>6.44</v>
      </c>
      <c r="M204" s="4">
        <f t="shared" si="18"/>
        <v>-5.3277937353155679E-35</v>
      </c>
      <c r="N204" s="4">
        <f t="shared" si="19"/>
        <v>-6.4035440771893435E-35</v>
      </c>
    </row>
    <row r="205" spans="8:14" x14ac:dyDescent="0.4">
      <c r="H205" s="2">
        <f t="shared" si="15"/>
        <v>2.1824324324324325</v>
      </c>
      <c r="I205" s="3">
        <f t="shared" si="16"/>
        <v>-3.6675600855018663E-2</v>
      </c>
      <c r="J205" s="4">
        <f t="shared" si="17"/>
        <v>-1.7649058031011031E-32</v>
      </c>
      <c r="K205">
        <v>199</v>
      </c>
      <c r="L205" s="2">
        <v>6.46</v>
      </c>
      <c r="M205" s="4">
        <f t="shared" si="18"/>
        <v>-5.2014032666251064E-35</v>
      </c>
      <c r="N205" s="4">
        <f t="shared" si="19"/>
        <v>-6.2362964752655868E-35</v>
      </c>
    </row>
    <row r="206" spans="8:14" x14ac:dyDescent="0.4">
      <c r="H206" s="2">
        <f t="shared" si="15"/>
        <v>2.1891891891891895</v>
      </c>
      <c r="I206" s="3">
        <f t="shared" si="16"/>
        <v>-3.6007821872317269E-2</v>
      </c>
      <c r="J206" s="4">
        <f t="shared" si="17"/>
        <v>-1.7231388111464611E-32</v>
      </c>
      <c r="K206">
        <v>200</v>
      </c>
      <c r="L206" s="2">
        <v>6.48</v>
      </c>
      <c r="M206" s="4">
        <f t="shared" si="18"/>
        <v>-5.0783105961787534E-35</v>
      </c>
      <c r="N206" s="4">
        <f t="shared" si="19"/>
        <v>-6.0737410289512764E-35</v>
      </c>
    </row>
    <row r="207" spans="8:14" x14ac:dyDescent="0.4">
      <c r="H207" s="2">
        <f t="shared" si="15"/>
        <v>2.1959459459459461</v>
      </c>
      <c r="I207" s="3">
        <f t="shared" si="16"/>
        <v>-3.5354091571918815E-2</v>
      </c>
      <c r="J207" s="4">
        <f t="shared" si="17"/>
        <v>-1.6824594322933374E-32</v>
      </c>
      <c r="K207">
        <v>201</v>
      </c>
      <c r="L207" s="2">
        <v>6.5</v>
      </c>
      <c r="M207" s="4">
        <f t="shared" si="18"/>
        <v>-4.9584232607305186E-35</v>
      </c>
      <c r="N207" s="4">
        <f t="shared" si="19"/>
        <v>-5.9157404263152276E-35</v>
      </c>
    </row>
    <row r="208" spans="8:14" x14ac:dyDescent="0.4">
      <c r="H208" s="2">
        <f t="shared" si="15"/>
        <v>2.2027027027027026</v>
      </c>
      <c r="I208" s="3">
        <f t="shared" si="16"/>
        <v>-3.4714076606701505E-2</v>
      </c>
      <c r="J208" s="4">
        <f t="shared" si="17"/>
        <v>-1.6428372107413247E-32</v>
      </c>
      <c r="K208">
        <v>202</v>
      </c>
      <c r="L208" s="2">
        <v>6.52</v>
      </c>
      <c r="M208" s="4">
        <f t="shared" si="18"/>
        <v>-4.8416515031390027E-35</v>
      </c>
      <c r="N208" s="4">
        <f t="shared" si="19"/>
        <v>-5.7621613515053103E-35</v>
      </c>
    </row>
    <row r="209" spans="8:14" x14ac:dyDescent="0.4">
      <c r="H209" s="2">
        <f t="shared" si="15"/>
        <v>2.2094594594594597</v>
      </c>
      <c r="I209" s="3">
        <f t="shared" si="16"/>
        <v>-3.4087452365614695E-2</v>
      </c>
      <c r="J209" s="4">
        <f t="shared" si="17"/>
        <v>-1.6042425821403594E-32</v>
      </c>
      <c r="K209">
        <v>203</v>
      </c>
      <c r="L209" s="2">
        <v>6.54</v>
      </c>
      <c r="M209" s="4">
        <f t="shared" si="18"/>
        <v>-4.7279081934810517E-35</v>
      </c>
      <c r="N209" s="4">
        <f t="shared" si="19"/>
        <v>-5.6128743814367425E-35</v>
      </c>
    </row>
    <row r="210" spans="8:14" x14ac:dyDescent="0.4">
      <c r="H210" s="2">
        <f t="shared" si="15"/>
        <v>2.2162162162162162</v>
      </c>
      <c r="I210" s="3">
        <f t="shared" si="16"/>
        <v>-3.3473902725915002E-2</v>
      </c>
      <c r="J210" s="4">
        <f t="shared" si="17"/>
        <v>-1.5666468475202205E-32</v>
      </c>
      <c r="K210">
        <v>204</v>
      </c>
      <c r="L210" s="2">
        <v>6.56</v>
      </c>
      <c r="M210" s="4">
        <f t="shared" si="18"/>
        <v>-4.6171087522186559E-35</v>
      </c>
      <c r="N210" s="4">
        <f t="shared" si="19"/>
        <v>-5.4677538838006177E-35</v>
      </c>
    </row>
    <row r="211" spans="8:14" x14ac:dyDescent="0.4">
      <c r="H211" s="2">
        <f t="shared" si="15"/>
        <v>2.2229729729729728</v>
      </c>
      <c r="I211" s="3">
        <f t="shared" si="16"/>
        <v>-3.2873119812832696E-2</v>
      </c>
      <c r="J211" s="4">
        <f t="shared" si="17"/>
        <v>-1.5300221479073182E-32</v>
      </c>
      <c r="K211">
        <v>205</v>
      </c>
      <c r="L211" s="2">
        <v>6.58</v>
      </c>
      <c r="M211" s="4">
        <f t="shared" si="18"/>
        <v>-4.5091710753913788E-35</v>
      </c>
      <c r="N211" s="4">
        <f t="shared" si="19"/>
        <v>-5.3266779165134835E-35</v>
      </c>
    </row>
    <row r="212" spans="8:14" x14ac:dyDescent="0.4">
      <c r="H212" s="2">
        <f t="shared" si="15"/>
        <v>2.2297297297297298</v>
      </c>
      <c r="I212" s="3">
        <f t="shared" si="16"/>
        <v>-3.2284803766440724E-2</v>
      </c>
      <c r="J212" s="4">
        <f t="shared" si="17"/>
        <v>-1.4943414396186826E-32</v>
      </c>
      <c r="K212">
        <v>206</v>
      </c>
      <c r="L212" s="2">
        <v>6.6</v>
      </c>
      <c r="M212" s="4">
        <f t="shared" si="18"/>
        <v>-4.4040154618045757E-35</v>
      </c>
      <c r="N212" s="4">
        <f t="shared" si="19"/>
        <v>-5.189528128712114E-35</v>
      </c>
    </row>
    <row r="213" spans="8:14" x14ac:dyDescent="0.4">
      <c r="H213" s="2">
        <f t="shared" si="15"/>
        <v>2.2364864864864864</v>
      </c>
      <c r="I213" s="3">
        <f t="shared" si="16"/>
        <v>-3.1708662515504853E-2</v>
      </c>
      <c r="J213" s="4">
        <f t="shared" si="17"/>
        <v>-1.459578470222332E-32</v>
      </c>
      <c r="K213">
        <v>207</v>
      </c>
      <c r="L213" s="2">
        <v>6.62</v>
      </c>
      <c r="M213" s="4">
        <f t="shared" si="18"/>
        <v>-4.3015645421815251E-35</v>
      </c>
      <c r="N213" s="4">
        <f t="shared" si="19"/>
        <v>-5.0561896633818374E-35</v>
      </c>
    </row>
    <row r="214" spans="8:14" x14ac:dyDescent="0.4">
      <c r="H214" s="2">
        <f t="shared" si="15"/>
        <v>2.243243243243243</v>
      </c>
      <c r="I214" s="3">
        <f t="shared" si="16"/>
        <v>-3.1144411558099445E-2</v>
      </c>
      <c r="J214" s="4">
        <f t="shared" si="17"/>
        <v>-1.4257077551526453E-32</v>
      </c>
      <c r="K214">
        <v>208</v>
      </c>
      <c r="L214" s="2">
        <v>6.64</v>
      </c>
      <c r="M214" s="4">
        <f t="shared" si="18"/>
        <v>-4.2017432102459393E-35</v>
      </c>
      <c r="N214" s="4">
        <f t="shared" si="19"/>
        <v>-4.9265510616928575E-35</v>
      </c>
    </row>
    <row r="215" spans="8:14" x14ac:dyDescent="0.4">
      <c r="H215" s="2">
        <f t="shared" si="15"/>
        <v>2.25</v>
      </c>
      <c r="I215" s="3">
        <f t="shared" si="16"/>
        <v>-3.059177374878156E-2</v>
      </c>
      <c r="J215" s="4">
        <f t="shared" si="17"/>
        <v>-1.3927045549689913E-32</v>
      </c>
      <c r="K215">
        <v>209</v>
      </c>
      <c r="L215" s="2">
        <v>6.66</v>
      </c>
      <c r="M215" s="4">
        <f t="shared" si="18"/>
        <v>-4.1044785557002331E-35</v>
      </c>
      <c r="N215" s="4">
        <f t="shared" si="19"/>
        <v>-4.8005041691067141E-35</v>
      </c>
    </row>
    <row r="216" spans="8:14" x14ac:dyDescent="0.4">
      <c r="H216" s="2">
        <f t="shared" si="15"/>
        <v>2.2567567567567566</v>
      </c>
      <c r="I216" s="3">
        <f t="shared" si="16"/>
        <v>-3.0050479092120573E-2</v>
      </c>
      <c r="J216" s="4">
        <f t="shared" si="17"/>
        <v>-1.3605448532453847E-32</v>
      </c>
      <c r="K216">
        <v>210</v>
      </c>
      <c r="L216" s="2">
        <v>6.68</v>
      </c>
      <c r="M216" s="4">
        <f t="shared" si="18"/>
        <v>-4.0096997990635123E-35</v>
      </c>
      <c r="N216" s="4">
        <f t="shared" si="19"/>
        <v>-4.6779440433031781E-35</v>
      </c>
    </row>
    <row r="217" spans="8:14" x14ac:dyDescent="0.4">
      <c r="H217" s="2">
        <f t="shared" si="15"/>
        <v>2.2635135135135136</v>
      </c>
      <c r="I217" s="3">
        <f t="shared" si="16"/>
        <v>-2.9520264542387199E-2</v>
      </c>
      <c r="J217" s="4">
        <f t="shared" si="17"/>
        <v>-1.3292053350786642E-32</v>
      </c>
      <c r="K217">
        <v>211</v>
      </c>
      <c r="L217" s="2">
        <v>6.7</v>
      </c>
      <c r="M217" s="4">
        <f t="shared" si="18"/>
        <v>-3.9173382283324206E-35</v>
      </c>
      <c r="N217" s="4">
        <f t="shared" si="19"/>
        <v>-4.5587688639677854E-35</v>
      </c>
    </row>
    <row r="218" spans="8:14" x14ac:dyDescent="0.4">
      <c r="H218" s="2">
        <f t="shared" si="15"/>
        <v>2.2702702702702702</v>
      </c>
      <c r="I218" s="3">
        <f t="shared" si="16"/>
        <v>-2.9000873809212468E-2</v>
      </c>
      <c r="J218" s="4">
        <f t="shared" si="17"/>
        <v>-1.2986633662024975E-32</v>
      </c>
      <c r="K218">
        <v>212</v>
      </c>
      <c r="L218" s="2">
        <v>6.72</v>
      </c>
      <c r="M218" s="4">
        <f t="shared" si="18"/>
        <v>-3.8273271374274429E-35</v>
      </c>
      <c r="N218" s="4">
        <f t="shared" si="19"/>
        <v>-4.4428798444710918E-35</v>
      </c>
    </row>
    <row r="219" spans="8:14" x14ac:dyDescent="0.4">
      <c r="H219" s="2">
        <f t="shared" si="15"/>
        <v>2.2770270270270272</v>
      </c>
      <c r="I219" s="3">
        <f t="shared" si="16"/>
        <v>-2.8492057169031876E-2</v>
      </c>
      <c r="J219" s="4">
        <f t="shared" si="17"/>
        <v>-1.2688969726942506E-32</v>
      </c>
      <c r="K219">
        <v>213</v>
      </c>
      <c r="L219" s="2">
        <v>6.74</v>
      </c>
      <c r="M219" s="4">
        <f t="shared" si="18"/>
        <v>-3.7396017663864512E-35</v>
      </c>
      <c r="N219" s="4">
        <f t="shared" si="19"/>
        <v>-4.3301811454620435E-35</v>
      </c>
    </row>
    <row r="220" spans="8:14" x14ac:dyDescent="0.4">
      <c r="H220" s="2">
        <f t="shared" si="15"/>
        <v>2.2837837837837838</v>
      </c>
      <c r="I220" s="3">
        <f t="shared" si="16"/>
        <v>-2.7993571282136365E-2</v>
      </c>
      <c r="J220" s="4">
        <f t="shared" si="17"/>
        <v>-1.2398848212617125E-32</v>
      </c>
      <c r="K220">
        <v>214</v>
      </c>
      <c r="L220" s="2">
        <v>6.76</v>
      </c>
      <c r="M220" s="4">
        <f t="shared" si="18"/>
        <v>-3.6540992432671586E-35</v>
      </c>
      <c r="N220" s="4">
        <f t="shared" si="19"/>
        <v>-4.2205797903907349E-35</v>
      </c>
    </row>
    <row r="221" spans="8:14" x14ac:dyDescent="0.4">
      <c r="H221" s="2">
        <f t="shared" si="15"/>
        <v>2.2905405405405408</v>
      </c>
      <c r="I221" s="3">
        <f t="shared" si="16"/>
        <v>-2.7505179015156655E-2</v>
      </c>
      <c r="J221" s="4">
        <f t="shared" si="17"/>
        <v>-1.2116062000965147E-32</v>
      </c>
      <c r="K221">
        <v>215</v>
      </c>
      <c r="L221" s="2">
        <v>6.78</v>
      </c>
      <c r="M221" s="4">
        <f t="shared" si="18"/>
        <v>-3.5707585277196967E-35</v>
      </c>
      <c r="N221" s="4">
        <f t="shared" si="19"/>
        <v>-4.1139855829688006E-35</v>
      </c>
    </row>
    <row r="222" spans="8:14" x14ac:dyDescent="0.4">
      <c r="H222" s="2">
        <f t="shared" si="15"/>
        <v>2.2972972972972974</v>
      </c>
      <c r="I222" s="3">
        <f t="shared" si="16"/>
        <v>-2.7026649268813846E-2</v>
      </c>
      <c r="J222" s="4">
        <f t="shared" si="17"/>
        <v>-1.1840410002811241E-32</v>
      </c>
      <c r="K222">
        <v>216</v>
      </c>
      <c r="L222" s="2">
        <v>6.8</v>
      </c>
      <c r="M222" s="4">
        <f t="shared" si="18"/>
        <v>-3.4895203561906448E-35</v>
      </c>
      <c r="N222" s="4">
        <f t="shared" si="19"/>
        <v>-4.0103110265700191E-35</v>
      </c>
    </row>
    <row r="223" spans="8:14" x14ac:dyDescent="0.4">
      <c r="H223" s="2">
        <f t="shared" si="15"/>
        <v>2.3040540540540544</v>
      </c>
      <c r="I223" s="3">
        <f t="shared" si="16"/>
        <v>-2.6557756810772437E-2</v>
      </c>
      <c r="J223" s="4">
        <f t="shared" si="17"/>
        <v>-1.1571696977362044E-32</v>
      </c>
      <c r="K223">
        <v>217</v>
      </c>
      <c r="L223" s="2">
        <v>6.82</v>
      </c>
      <c r="M223" s="4">
        <f t="shared" si="18"/>
        <v>-3.4103271887195931E-35</v>
      </c>
      <c r="N223" s="4">
        <f t="shared" si="19"/>
        <v>-3.9094712455679577E-35</v>
      </c>
    </row>
    <row r="224" spans="8:14" x14ac:dyDescent="0.4">
      <c r="H224" s="2">
        <f t="shared" si="15"/>
        <v>2.310810810810811</v>
      </c>
      <c r="I224" s="3">
        <f t="shared" si="16"/>
        <v>-2.609828211343972E-2</v>
      </c>
      <c r="J224" s="4">
        <f t="shared" si="17"/>
        <v>-1.1309733356952774E-32</v>
      </c>
      <c r="K224">
        <v>218</v>
      </c>
      <c r="L224" s="2">
        <v>6.84</v>
      </c>
      <c r="M224" s="4">
        <f t="shared" si="18"/>
        <v>-3.3331231572897263E-35</v>
      </c>
      <c r="N224" s="4">
        <f t="shared" si="19"/>
        <v>-3.8113839086032435E-35</v>
      </c>
    </row>
    <row r="225" spans="8:14" x14ac:dyDescent="0.4">
      <c r="H225" s="2">
        <f t="shared" si="15"/>
        <v>2.3175675675675675</v>
      </c>
      <c r="I225" s="3">
        <f t="shared" si="16"/>
        <v>-2.564801119655731E-2</v>
      </c>
      <c r="J225" s="4">
        <f t="shared" si="17"/>
        <v>-1.1054335076935708E-32</v>
      </c>
      <c r="K225">
        <v>219</v>
      </c>
      <c r="L225" s="2">
        <v>6.86</v>
      </c>
      <c r="M225" s="4">
        <f t="shared" si="18"/>
        <v>-3.2578540156937826E-35</v>
      </c>
      <c r="N225" s="4">
        <f t="shared" si="19"/>
        <v>-3.7159691537682517E-35</v>
      </c>
    </row>
    <row r="226" spans="8:14" x14ac:dyDescent="0.4">
      <c r="H226" s="2">
        <f t="shared" si="15"/>
        <v>2.3243243243243241</v>
      </c>
      <c r="I226" s="3">
        <f t="shared" si="16"/>
        <v>-2.5206735474437934E-2</v>
      </c>
      <c r="J226" s="4">
        <f t="shared" si="17"/>
        <v>-1.0805323410581397E-32</v>
      </c>
      <c r="K226">
        <v>220</v>
      </c>
      <c r="L226" s="2">
        <v>6.88</v>
      </c>
      <c r="M226" s="4">
        <f t="shared" si="18"/>
        <v>-3.1844670908773265E-35</v>
      </c>
      <c r="N226" s="4">
        <f t="shared" si="19"/>
        <v>-3.6231495156938275E-35</v>
      </c>
    </row>
    <row r="227" spans="8:14" x14ac:dyDescent="0.4">
      <c r="H227" s="2">
        <f t="shared" si="15"/>
        <v>2.3310810810810811</v>
      </c>
      <c r="I227" s="3">
        <f t="shared" si="16"/>
        <v>-2.4774251607703697E-2</v>
      </c>
      <c r="J227" s="4">
        <f t="shared" si="17"/>
        <v>-1.0562524808863842E-32</v>
      </c>
      <c r="K227">
        <v>221</v>
      </c>
      <c r="L227" s="2">
        <v>6.9</v>
      </c>
      <c r="M227" s="4">
        <f t="shared" si="18"/>
        <v>-3.1129112357213927E-35</v>
      </c>
      <c r="N227" s="4">
        <f t="shared" si="19"/>
        <v>-3.5328498545189804E-35</v>
      </c>
    </row>
    <row r="228" spans="8:14" x14ac:dyDescent="0.4">
      <c r="H228" s="2">
        <f t="shared" si="15"/>
        <v>2.3378378378378377</v>
      </c>
      <c r="I228" s="3">
        <f t="shared" si="16"/>
        <v>-2.4350361359387049E-2</v>
      </c>
      <c r="J228" s="4">
        <f t="shared" si="17"/>
        <v>-1.0325770745002806E-32</v>
      </c>
      <c r="K228">
        <v>222</v>
      </c>
      <c r="L228" s="2">
        <v>6.92</v>
      </c>
      <c r="M228" s="4">
        <f t="shared" si="18"/>
        <v>-3.043136783227113E-35</v>
      </c>
      <c r="N228" s="4">
        <f t="shared" si="19"/>
        <v>-3.444997286721853E-35</v>
      </c>
    </row>
    <row r="229" spans="8:14" x14ac:dyDescent="0.4">
      <c r="H229" s="2">
        <f t="shared" si="15"/>
        <v>2.3445945945945947</v>
      </c>
      <c r="I229" s="3">
        <f t="shared" si="16"/>
        <v>-2.3934871455259667E-2</v>
      </c>
      <c r="J229" s="4">
        <f t="shared" si="17"/>
        <v>-1.0094897563637484E-32</v>
      </c>
      <c r="K229">
        <v>223</v>
      </c>
      <c r="L229" s="2">
        <v>6.94</v>
      </c>
      <c r="M229" s="4">
        <f t="shared" si="18"/>
        <v>-2.9750955020652695E-35</v>
      </c>
      <c r="N229" s="4">
        <f t="shared" si="19"/>
        <v>-3.3595211177876193E-35</v>
      </c>
    </row>
    <row r="230" spans="8:14" x14ac:dyDescent="0.4">
      <c r="H230" s="2">
        <f t="shared" si="15"/>
        <v>2.3513513513513513</v>
      </c>
      <c r="I230" s="3">
        <f t="shared" si="16"/>
        <v>-2.3527593448259526E-2</v>
      </c>
      <c r="J230" s="4">
        <f t="shared" si="17"/>
        <v>-9.8697463345081153E-33</v>
      </c>
      <c r="K230">
        <v>224</v>
      </c>
      <c r="L230" s="2">
        <v>6.96</v>
      </c>
      <c r="M230" s="4">
        <f t="shared" si="18"/>
        <v>-2.9087405534543904E-35</v>
      </c>
      <c r="N230" s="4">
        <f t="shared" si="19"/>
        <v>-3.2763527766869969E-35</v>
      </c>
    </row>
    <row r="231" spans="8:14" x14ac:dyDescent="0.4">
      <c r="H231" s="2">
        <f t="shared" si="15"/>
        <v>2.3581081081081083</v>
      </c>
      <c r="I231" s="3">
        <f t="shared" si="16"/>
        <v>-2.312834358688922E-2</v>
      </c>
      <c r="J231" s="4">
        <f t="shared" si="17"/>
        <v>-9.6501627105232295E-33</v>
      </c>
      <c r="K231">
        <v>225</v>
      </c>
      <c r="L231" s="2">
        <v>6.98</v>
      </c>
      <c r="M231" s="4">
        <f t="shared" si="18"/>
        <v>-2.8440264493313539E-35</v>
      </c>
      <c r="N231" s="4">
        <f t="shared" si="19"/>
        <v>-3.1954257521369286E-35</v>
      </c>
    </row>
    <row r="232" spans="8:14" x14ac:dyDescent="0.4">
      <c r="H232" s="2">
        <f t="shared" si="15"/>
        <v>2.3648648648648649</v>
      </c>
      <c r="I232" s="3">
        <f t="shared" si="16"/>
        <v>-2.2736942687463894E-2</v>
      </c>
      <c r="J232" s="4">
        <f t="shared" si="17"/>
        <v>-9.43599679009294E-33</v>
      </c>
      <c r="K232">
        <v>226</v>
      </c>
      <c r="L232" s="2">
        <v>7</v>
      </c>
      <c r="M232" s="4">
        <f t="shared" si="18"/>
        <v>-2.780909011779245E-35</v>
      </c>
      <c r="N232" s="4">
        <f t="shared" si="19"/>
        <v>-3.1166755306137345E-35</v>
      </c>
    </row>
    <row r="233" spans="8:14" x14ac:dyDescent="0.4">
      <c r="H233" s="2">
        <f t="shared" si="15"/>
        <v>2.3716216216216215</v>
      </c>
      <c r="I233" s="3">
        <f t="shared" si="16"/>
        <v>-2.2353216010089841E-2</v>
      </c>
      <c r="J233" s="4">
        <f t="shared" si="17"/>
        <v>-9.227102983610131E-33</v>
      </c>
      <c r="K233">
        <v>227</v>
      </c>
      <c r="L233" s="2">
        <v>7.02</v>
      </c>
      <c r="M233" s="4">
        <f t="shared" si="18"/>
        <v>-2.7193453336776558E-35</v>
      </c>
      <c r="N233" s="4">
        <f t="shared" si="19"/>
        <v>-3.0400395360873917E-35</v>
      </c>
    </row>
    <row r="234" spans="8:14" x14ac:dyDescent="0.4">
      <c r="H234" s="2">
        <f t="shared" si="15"/>
        <v>2.3783783783783785</v>
      </c>
      <c r="I234" s="3">
        <f t="shared" si="16"/>
        <v>-2.1976993138259526E-2</v>
      </c>
      <c r="J234" s="4">
        <f t="shared" si="17"/>
        <v>-9.0233398839640058E-33</v>
      </c>
      <c r="K234">
        <v>228</v>
      </c>
      <c r="L234" s="2">
        <v>7.04</v>
      </c>
      <c r="M234" s="4">
        <f t="shared" si="18"/>
        <v>-2.6592937405413673E-35</v>
      </c>
      <c r="N234" s="4">
        <f t="shared" si="19"/>
        <v>-2.9654570714447616E-35</v>
      </c>
    </row>
    <row r="235" spans="8:14" x14ac:dyDescent="0.4">
      <c r="H235" s="2">
        <f t="shared" si="15"/>
        <v>2.3851351351351351</v>
      </c>
      <c r="I235" s="3">
        <f t="shared" si="16"/>
        <v>-2.1608107861951806E-2</v>
      </c>
      <c r="J235" s="4">
        <f t="shared" si="17"/>
        <v>-8.8245701409724962E-33</v>
      </c>
      <c r="K235">
        <v>229</v>
      </c>
      <c r="L235" s="2">
        <v>7.06</v>
      </c>
      <c r="M235" s="4">
        <f t="shared" si="18"/>
        <v>-2.6007137535139782E-35</v>
      </c>
      <c r="N235" s="4">
        <f t="shared" si="19"/>
        <v>-2.8928692615685269E-35</v>
      </c>
    </row>
    <row r="236" spans="8:14" x14ac:dyDescent="0.4">
      <c r="H236" s="2">
        <f t="shared" si="15"/>
        <v>2.3918918918918921</v>
      </c>
      <c r="I236" s="3">
        <f t="shared" si="16"/>
        <v>-2.1246398064129333E-2</v>
      </c>
      <c r="J236" s="4">
        <f t="shared" si="17"/>
        <v>-8.6306603396220673E-33</v>
      </c>
      <c r="K236">
        <v>230</v>
      </c>
      <c r="L236" s="2">
        <v>7.08</v>
      </c>
      <c r="M236" s="4">
        <f t="shared" si="18"/>
        <v>-2.5435660534836118E-35</v>
      </c>
      <c r="N236" s="4">
        <f t="shared" si="19"/>
        <v>-2.8222189980378978E-35</v>
      </c>
    </row>
    <row r="237" spans="8:14" x14ac:dyDescent="0.4">
      <c r="H237" s="2">
        <f t="shared" si="15"/>
        <v>2.3986486486486487</v>
      </c>
      <c r="I237" s="3">
        <f t="shared" si="16"/>
        <v>-2.0891705610529873E-2</v>
      </c>
      <c r="J237" s="4">
        <f t="shared" si="17"/>
        <v>-8.441480882006482E-33</v>
      </c>
      <c r="K237">
        <v>231</v>
      </c>
      <c r="L237" s="2">
        <v>7.1</v>
      </c>
      <c r="M237" s="4">
        <f t="shared" si="18"/>
        <v>-2.4878124462887633E-35</v>
      </c>
      <c r="N237" s="4">
        <f t="shared" si="19"/>
        <v>-2.7534508854167603E-35</v>
      </c>
    </row>
    <row r="238" spans="8:14" x14ac:dyDescent="0.4">
      <c r="H238" s="2">
        <f t="shared" si="15"/>
        <v>2.4054054054054053</v>
      </c>
      <c r="I238" s="3">
        <f t="shared" si="16"/>
        <v>-2.0543876242649677E-2</v>
      </c>
      <c r="J238" s="4">
        <f t="shared" si="17"/>
        <v>-8.2569058728575011E-33</v>
      </c>
      <c r="K238">
        <v>232</v>
      </c>
      <c r="L238" s="2">
        <v>7.12</v>
      </c>
      <c r="M238" s="4">
        <f t="shared" si="18"/>
        <v>-2.4334158289827309E-35</v>
      </c>
      <c r="N238" s="4">
        <f t="shared" si="19"/>
        <v>-2.6865111890942977E-35</v>
      </c>
    </row>
    <row r="239" spans="8:14" x14ac:dyDescent="0.4">
      <c r="H239" s="2">
        <f t="shared" si="15"/>
        <v>2.4121621621621623</v>
      </c>
      <c r="I239" s="3">
        <f t="shared" si="16"/>
        <v>-2.0202759473821805E-2</v>
      </c>
      <c r="J239" s="4">
        <f t="shared" si="17"/>
        <v>-8.0768130085636948E-33</v>
      </c>
      <c r="K239">
        <v>233</v>
      </c>
      <c r="L239" s="2">
        <v>7.14</v>
      </c>
      <c r="M239" s="4">
        <f t="shared" si="18"/>
        <v>-2.3803401571260376E-35</v>
      </c>
      <c r="N239" s="4">
        <f t="shared" si="19"/>
        <v>-2.6213477846430808E-35</v>
      </c>
    </row>
    <row r="240" spans="8:14" x14ac:dyDescent="0.4">
      <c r="H240" s="2">
        <f t="shared" si="15"/>
        <v>2.4189189189189189</v>
      </c>
      <c r="I240" s="3">
        <f t="shared" si="16"/>
        <v>-1.9868208488294761E-2</v>
      </c>
      <c r="J240" s="4">
        <f t="shared" si="17"/>
        <v>-7.9010834695754463E-33</v>
      </c>
      <c r="K240">
        <v>234</v>
      </c>
      <c r="L240" s="2">
        <v>7.16</v>
      </c>
      <c r="M240" s="4">
        <f t="shared" si="18"/>
        <v>-2.3285504130768114E-35</v>
      </c>
      <c r="N240" s="4">
        <f t="shared" si="19"/>
        <v>-2.5579101086593837E-35</v>
      </c>
    </row>
    <row r="241" spans="8:14" x14ac:dyDescent="0.4">
      <c r="H241" s="2">
        <f t="shared" si="15"/>
        <v>2.4256756756756754</v>
      </c>
      <c r="I241" s="3">
        <f t="shared" si="16"/>
        <v>-1.9540080043219235E-2</v>
      </c>
      <c r="J241" s="4">
        <f t="shared" si="17"/>
        <v>-7.7296018160966769E-33</v>
      </c>
      <c r="K241">
        <v>235</v>
      </c>
      <c r="L241" s="2">
        <v>7.18</v>
      </c>
      <c r="M241" s="4">
        <f t="shared" si="18"/>
        <v>-2.2780125752498004E-35</v>
      </c>
      <c r="N241" s="4">
        <f t="shared" si="19"/>
        <v>-2.4961491110503819E-35</v>
      </c>
    </row>
    <row r="242" spans="8:14" x14ac:dyDescent="0.4">
      <c r="H242" s="2">
        <f t="shared" si="15"/>
        <v>2.4324324324324325</v>
      </c>
      <c r="I242" s="3">
        <f t="shared" si="16"/>
        <v>-1.9218234373454997E-2</v>
      </c>
      <c r="J242" s="4">
        <f t="shared" si="17"/>
        <v>-7.5622558869664978E-33</v>
      </c>
      <c r="K242">
        <v>236</v>
      </c>
      <c r="L242" s="2">
        <v>7.2</v>
      </c>
      <c r="M242" s="4">
        <f t="shared" si="18"/>
        <v>-2.2286935883155009E-35</v>
      </c>
      <c r="N242" s="4">
        <f t="shared" si="19"/>
        <v>-2.436017208733157E-35</v>
      </c>
    </row>
    <row r="243" spans="8:14" x14ac:dyDescent="0.4">
      <c r="H243" s="2">
        <f t="shared" si="15"/>
        <v>2.439189189189189</v>
      </c>
      <c r="I243" s="3">
        <f t="shared" si="16"/>
        <v>-1.8902535099111498E-2</v>
      </c>
      <c r="J243" s="4">
        <f t="shared" si="17"/>
        <v>-7.3989367016360422E-33</v>
      </c>
      <c r="K243">
        <v>237</v>
      </c>
      <c r="L243" s="2">
        <v>7.22</v>
      </c>
      <c r="M243" s="4">
        <f t="shared" si="18"/>
        <v>-2.1805613343114767E-35</v>
      </c>
      <c r="N243" s="4">
        <f t="shared" si="19"/>
        <v>-2.3774682407103812E-35</v>
      </c>
    </row>
    <row r="244" spans="8:14" x14ac:dyDescent="0.4">
      <c r="H244" s="2">
        <f t="shared" si="15"/>
        <v>2.4459459459459461</v>
      </c>
      <c r="I244" s="3">
        <f t="shared" si="16"/>
        <v>-1.8592849135738967E-2</v>
      </c>
      <c r="J244" s="4">
        <f t="shared" si="17"/>
        <v>-7.2395383651481463E-33</v>
      </c>
      <c r="K244">
        <v>238</v>
      </c>
      <c r="L244" s="2">
        <v>7.24</v>
      </c>
      <c r="M244" s="4">
        <f t="shared" si="18"/>
        <v>-2.1335846046386551E-35</v>
      </c>
      <c r="N244" s="4">
        <f t="shared" si="19"/>
        <v>-2.3204574244878453E-35</v>
      </c>
    </row>
    <row r="245" spans="8:14" x14ac:dyDescent="0.4">
      <c r="H245" s="2">
        <f t="shared" si="15"/>
        <v>2.4527027027027026</v>
      </c>
      <c r="I245" s="3">
        <f t="shared" si="16"/>
        <v>-1.8289046607089774E-2</v>
      </c>
      <c r="J245" s="4">
        <f t="shared" si="17"/>
        <v>-7.0839579760302941E-33</v>
      </c>
      <c r="K245">
        <v>239</v>
      </c>
      <c r="L245" s="2">
        <v>7.26</v>
      </c>
      <c r="M245" s="4">
        <f t="shared" si="18"/>
        <v>-2.087733072916197E-35</v>
      </c>
      <c r="N245" s="4">
        <f t="shared" si="19"/>
        <v>-2.2649413137993884E-35</v>
      </c>
    </row>
    <row r="246" spans="8:14" x14ac:dyDescent="0.4">
      <c r="H246" s="2">
        <f t="shared" si="15"/>
        <v>2.4594594594594597</v>
      </c>
      <c r="I246" s="3">
        <f t="shared" si="16"/>
        <v>-1.799100076037146E-2</v>
      </c>
      <c r="J246" s="4">
        <f t="shared" si="17"/>
        <v>-6.9320955370128247E-33</v>
      </c>
      <c r="K246">
        <v>240</v>
      </c>
      <c r="L246" s="2">
        <v>7.28</v>
      </c>
      <c r="M246" s="4">
        <f t="shared" si="18"/>
        <v>-2.042977268669013E-35</v>
      </c>
      <c r="N246" s="4">
        <f t="shared" si="19"/>
        <v>-2.2108777576049635E-35</v>
      </c>
    </row>
    <row r="247" spans="8:14" x14ac:dyDescent="0.4">
      <c r="H247" s="2">
        <f t="shared" si="15"/>
        <v>2.4662162162162162</v>
      </c>
      <c r="I247" s="3">
        <f t="shared" si="16"/>
        <v>-1.7698587883916494E-2</v>
      </c>
      <c r="J247" s="4">
        <f t="shared" si="17"/>
        <v>-6.7838538684876594E-33</v>
      </c>
      <c r="K247">
        <v>241</v>
      </c>
      <c r="L247" s="2">
        <v>7.3</v>
      </c>
      <c r="M247" s="4">
        <f t="shared" si="18"/>
        <v>-1.9992885518229401E-35</v>
      </c>
      <c r="N247" s="4">
        <f t="shared" si="19"/>
        <v>-2.1582258603281498E-35</v>
      </c>
    </row>
    <row r="248" spans="8:14" x14ac:dyDescent="0.4">
      <c r="H248" s="2">
        <f t="shared" si="15"/>
        <v>2.4729729729729732</v>
      </c>
      <c r="I248" s="3">
        <f t="shared" si="16"/>
        <v>-1.7411687227194925E-2</v>
      </c>
      <c r="J248" s="4">
        <f t="shared" si="17"/>
        <v>-6.6391385246240594E-33</v>
      </c>
      <c r="K248">
        <v>242</v>
      </c>
      <c r="L248" s="2">
        <v>7.32</v>
      </c>
      <c r="M248" s="4">
        <f t="shared" si="18"/>
        <v>-1.9566390879829835E-35</v>
      </c>
      <c r="N248" s="4">
        <f t="shared" si="19"/>
        <v>-2.1069459432997163E-35</v>
      </c>
    </row>
    <row r="249" spans="8:14" x14ac:dyDescent="0.4">
      <c r="H249" s="2">
        <f t="shared" si="15"/>
        <v>2.4797297297297298</v>
      </c>
      <c r="I249" s="3">
        <f t="shared" si="16"/>
        <v>-1.7130180923099585E-2</v>
      </c>
      <c r="J249" s="4">
        <f t="shared" si="17"/>
        <v>-6.4978577120611517E-33</v>
      </c>
      <c r="K249">
        <v>243</v>
      </c>
      <c r="L249" s="2">
        <v>7.34</v>
      </c>
      <c r="M249" s="4">
        <f t="shared" si="18"/>
        <v>-1.9150018244709623E-35</v>
      </c>
      <c r="N249" s="4">
        <f t="shared" si="19"/>
        <v>-2.0569995073744889E-35</v>
      </c>
    </row>
    <row r="250" spans="8:14" x14ac:dyDescent="0.4">
      <c r="H250" s="2">
        <f t="shared" si="15"/>
        <v>2.4864864864864864</v>
      </c>
      <c r="I250" s="3">
        <f t="shared" si="16"/>
        <v>-1.6853953912434785E-2</v>
      </c>
      <c r="J250" s="4">
        <f t="shared" si="17"/>
        <v>-6.3599222110982878E-33</v>
      </c>
      <c r="K250">
        <v>244</v>
      </c>
      <c r="L250" s="2">
        <v>7.36</v>
      </c>
      <c r="M250" s="4">
        <f t="shared" si="18"/>
        <v>-1.8743504670993013E-35</v>
      </c>
      <c r="N250" s="4">
        <f t="shared" si="19"/>
        <v>-2.0083491966891186E-35</v>
      </c>
    </row>
    <row r="251" spans="8:14" x14ac:dyDescent="0.4">
      <c r="H251" s="2">
        <f t="shared" si="15"/>
        <v>2.4932432432432434</v>
      </c>
      <c r="I251" s="3">
        <f t="shared" si="16"/>
        <v>-1.6582893870542265E-2</v>
      </c>
      <c r="J251" s="4">
        <f t="shared" si="17"/>
        <v>-6.2252452993072016E-33</v>
      </c>
      <c r="K251">
        <v>245</v>
      </c>
      <c r="L251" s="2">
        <v>7.38</v>
      </c>
      <c r="M251" s="4">
        <f t="shared" si="18"/>
        <v>-1.8346594576585551E-35</v>
      </c>
      <c r="N251" s="4">
        <f t="shared" si="19"/>
        <v>-1.9609587635290762E-35</v>
      </c>
    </row>
    <row r="252" spans="8:14" x14ac:dyDescent="0.4">
      <c r="H252" s="2">
        <f t="shared" si="15"/>
        <v>2.5</v>
      </c>
      <c r="I252" s="3">
        <f t="shared" si="16"/>
        <v>-1.6316891135999999E-2</v>
      </c>
      <c r="J252" s="4">
        <f t="shared" si="17"/>
        <v>-6.0937426774916467E-33</v>
      </c>
      <c r="K252">
        <v>246</v>
      </c>
      <c r="L252" s="2">
        <v>7.4</v>
      </c>
      <c r="M252" s="4">
        <f t="shared" si="18"/>
        <v>-1.7959039520967657E-35</v>
      </c>
      <c r="N252" s="4">
        <f t="shared" si="19"/>
        <v>-1.9147930342736447E-35</v>
      </c>
    </row>
    <row r="253" spans="8:14" x14ac:dyDescent="0.4">
      <c r="H253" s="2">
        <f t="shared" si="15"/>
        <v>2.5067567567567566</v>
      </c>
      <c r="I253" s="3">
        <f t="shared" si="16"/>
        <v>-1.6055838641331265E-2</v>
      </c>
      <c r="J253" s="4">
        <f t="shared" si="17"/>
        <v>-5.9653323979222666E-33</v>
      </c>
      <c r="K253">
        <v>247</v>
      </c>
      <c r="L253" s="2">
        <v>7.42</v>
      </c>
      <c r="M253" s="4">
        <f t="shared" si="18"/>
        <v>-1.7580597993693607E-35</v>
      </c>
      <c r="N253" s="4">
        <f t="shared" si="19"/>
        <v>-1.8698178763882898E-35</v>
      </c>
    </row>
    <row r="254" spans="8:14" x14ac:dyDescent="0.4">
      <c r="H254" s="2">
        <f t="shared" si="15"/>
        <v>2.5135135135135136</v>
      </c>
      <c r="I254" s="3">
        <f t="shared" si="16"/>
        <v>-1.5799631845663877E-2</v>
      </c>
      <c r="J254" s="4">
        <f t="shared" si="17"/>
        <v>-5.8399347947768912E-33</v>
      </c>
      <c r="K254">
        <v>248</v>
      </c>
      <c r="L254" s="2">
        <v>7.44</v>
      </c>
      <c r="M254" s="4">
        <f t="shared" si="18"/>
        <v>-1.7211035209390182E-35</v>
      </c>
      <c r="N254" s="4">
        <f t="shared" si="19"/>
        <v>-1.8260001664344885E-35</v>
      </c>
    </row>
    <row r="255" spans="8:14" x14ac:dyDescent="0.4">
      <c r="H255" s="2">
        <f t="shared" si="15"/>
        <v>2.5202702702702702</v>
      </c>
      <c r="I255" s="3">
        <f t="shared" si="16"/>
        <v>-1.5548168669280984E-2</v>
      </c>
      <c r="J255" s="4">
        <f t="shared" si="17"/>
        <v>-5.7174724167180209E-33</v>
      </c>
      <c r="K255">
        <v>249</v>
      </c>
      <c r="L255" s="2">
        <v>7.46</v>
      </c>
      <c r="M255" s="4">
        <f t="shared" si="18"/>
        <v>-1.6850122909053891E-35</v>
      </c>
      <c r="N255" s="4">
        <f t="shared" si="19"/>
        <v>-1.783307759067611E-35</v>
      </c>
    </row>
    <row r="256" spans="8:14" x14ac:dyDescent="0.4">
      <c r="H256" s="2">
        <f t="shared" si="15"/>
        <v>2.5270270270270272</v>
      </c>
      <c r="I256" s="3">
        <f t="shared" si="16"/>
        <v>-1.5301349430006557E-2</v>
      </c>
      <c r="J256" s="4">
        <f t="shared" si="17"/>
        <v>-5.5978699615414468E-33</v>
      </c>
      <c r="K256">
        <v>250</v>
      </c>
      <c r="L256" s="2">
        <v>7.48</v>
      </c>
      <c r="M256" s="4">
        <f t="shared" si="18"/>
        <v>-1.6497639167452088E-35</v>
      </c>
      <c r="N256" s="4">
        <f t="shared" si="19"/>
        <v>-1.7417094569941021E-35</v>
      </c>
    </row>
    <row r="257" spans="8:14" x14ac:dyDescent="0.4">
      <c r="H257" s="2">
        <f t="shared" si="15"/>
        <v>2.5337837837837838</v>
      </c>
      <c r="I257" s="3">
        <f t="shared" si="16"/>
        <v>-1.5059076781371158E-2</v>
      </c>
      <c r="J257" s="4">
        <f t="shared" si="17"/>
        <v>-5.4810542128320361E-33</v>
      </c>
      <c r="K257">
        <v>251</v>
      </c>
      <c r="L257" s="2">
        <v>7.5</v>
      </c>
      <c r="M257" s="4">
        <f t="shared" si="18"/>
        <v>-1.6153368206439456E-35</v>
      </c>
      <c r="N257" s="4">
        <f t="shared" si="19"/>
        <v>-1.701174981859943E-35</v>
      </c>
    </row>
    <row r="258" spans="8:14" x14ac:dyDescent="0.4">
      <c r="H258" s="2">
        <f t="shared" si="15"/>
        <v>2.5405405405405403</v>
      </c>
      <c r="I258" s="3">
        <f t="shared" si="16"/>
        <v>-1.4821255652504245E-2</v>
      </c>
      <c r="J258" s="4">
        <f t="shared" si="17"/>
        <v>-5.3669539785640981E-33</v>
      </c>
      <c r="K258">
        <v>252</v>
      </c>
      <c r="L258" s="2">
        <v>7.52</v>
      </c>
      <c r="M258" s="4">
        <f t="shared" si="18"/>
        <v>-1.5817100214005446E-35</v>
      </c>
      <c r="N258" s="4">
        <f t="shared" si="19"/>
        <v>-1.6616749460428453E-35</v>
      </c>
    </row>
    <row r="259" spans="8:14" x14ac:dyDescent="0.4">
      <c r="H259" s="2">
        <f t="shared" si="15"/>
        <v>2.5472972972972974</v>
      </c>
      <c r="I259" s="3">
        <f t="shared" si="16"/>
        <v>-1.4587793189702047E-2</v>
      </c>
      <c r="J259" s="4">
        <f t="shared" si="17"/>
        <v>-5.255500031586247E-33</v>
      </c>
      <c r="K259">
        <v>253</v>
      </c>
      <c r="L259" s="2">
        <v>7.54</v>
      </c>
      <c r="M259" s="4">
        <f t="shared" si="18"/>
        <v>-1.5488631168875535E-35</v>
      </c>
      <c r="N259" s="4">
        <f t="shared" si="19"/>
        <v>-1.6231808253214515E-35</v>
      </c>
    </row>
    <row r="260" spans="8:14" x14ac:dyDescent="0.4">
      <c r="H260" s="2">
        <f t="shared" si="15"/>
        <v>2.5540540540540539</v>
      </c>
      <c r="I260" s="3">
        <f t="shared" si="16"/>
        <v>-1.4358598699620919E-2</v>
      </c>
      <c r="J260" s="4">
        <f t="shared" si="17"/>
        <v>-5.1466250519319683E-33</v>
      </c>
      <c r="K260">
        <v>254</v>
      </c>
      <c r="L260" s="2">
        <v>7.56</v>
      </c>
      <c r="M260" s="4">
        <f t="shared" si="18"/>
        <v>-1.5167762670493095E-35</v>
      </c>
      <c r="N260" s="4">
        <f t="shared" si="19"/>
        <v>-1.5856649323953487E-35</v>
      </c>
    </row>
    <row r="261" spans="8:14" x14ac:dyDescent="0.4">
      <c r="H261" s="2">
        <f t="shared" si="15"/>
        <v>2.560810810810811</v>
      </c>
      <c r="I261" s="3">
        <f t="shared" si="16"/>
        <v>-1.413358359404766E-2</v>
      </c>
      <c r="J261" s="4">
        <f t="shared" si="17"/>
        <v>-5.0402635708989562E-33</v>
      </c>
      <c r="K261">
        <v>255</v>
      </c>
      <c r="L261" s="2">
        <v>7.58</v>
      </c>
      <c r="M261" s="4">
        <f t="shared" si="18"/>
        <v>-1.485430177421403E-35</v>
      </c>
      <c r="N261" s="4">
        <f t="shared" si="19"/>
        <v>-1.5491003912303417E-35</v>
      </c>
    </row>
    <row r="262" spans="8:14" x14ac:dyDescent="0.4">
      <c r="H262" s="2">
        <f t="shared" si="15"/>
        <v>2.5675675675675675</v>
      </c>
      <c r="I262" s="3">
        <f t="shared" si="16"/>
        <v>-1.3912661336200439E-2</v>
      </c>
      <c r="J262" s="4">
        <f t="shared" si="17"/>
        <v>-4.9363519168422579E-33</v>
      </c>
      <c r="K262">
        <v>256</v>
      </c>
      <c r="L262" s="2">
        <v>7.6</v>
      </c>
      <c r="M262" s="4">
        <f t="shared" si="18"/>
        <v>-1.4548060831552251E-35</v>
      </c>
      <c r="N262" s="4">
        <f t="shared" si="19"/>
        <v>-1.5134611122041879E-35</v>
      </c>
    </row>
    <row r="263" spans="8:14" x14ac:dyDescent="0.4">
      <c r="H263" s="2">
        <f t="shared" si="15"/>
        <v>2.5743243243243246</v>
      </c>
      <c r="I263" s="3">
        <f t="shared" si="16"/>
        <v>-1.3695747388514526E-2</v>
      </c>
      <c r="J263" s="4">
        <f t="shared" si="17"/>
        <v>-4.8348281626275416E-33</v>
      </c>
      <c r="K263">
        <v>257</v>
      </c>
      <c r="L263" s="2">
        <v>7.62</v>
      </c>
      <c r="M263" s="4">
        <f t="shared" si="18"/>
        <v>-1.4248857335317714E-35</v>
      </c>
      <c r="N263" s="4">
        <f t="shared" si="19"/>
        <v>-1.4787217680284565E-35</v>
      </c>
    </row>
    <row r="264" spans="8:14" x14ac:dyDescent="0.4">
      <c r="H264" s="2">
        <f t="shared" ref="H264:H327" si="20">L264/$E$16</f>
        <v>2.5810810810810811</v>
      </c>
      <c r="I264" s="3">
        <f t="shared" ref="I264:I327" si="21">4*$F$16*((L264/$E$16)^-12 - (L264/$E$16)^-6)/$F$16</f>
        <v>-1.3482759161869301E-2</v>
      </c>
      <c r="J264" s="4">
        <f t="shared" ref="J264:J327" si="22">$E$12*4*$F$16*(((-12/$E$16)*(-13/$E$16)*(L264/$E$16)^-14 - (-6/$E$16)*(-7/$E$16)*(L264/$E$16)^-8)+(2/L264)*((-12/$E$16)*(L264/$E$16)^-13 - (-6/$E$16)*(L264/$E$16)^-7))/$F$16</f>
        <v>-4.7356320746927713E-33</v>
      </c>
      <c r="K264">
        <v>258</v>
      </c>
      <c r="L264" s="2">
        <v>7.64</v>
      </c>
      <c r="M264" s="4">
        <f t="shared" ref="M264:M327" si="23">$E$12*4*$F$16*(((-12/$E$16)*(-13/$E$16)*(L264/$E$16)^-14 - (-6/$E$16)*(-7/$E$16)*(L264/$E$16)^-8)+(2/L264)*((-12/$E$16)*(L264/$E$16)^-13 - (-6/$E$16)*(L264/$E$16)^-7))</f>
        <v>-1.3956513769494679E-35</v>
      </c>
      <c r="N264" s="4">
        <f t="shared" ref="N264:N327" si="24">$E$12*-4*$F$16*(((-12/$E$16)*(-13/$E$16)*(-14/$E$16)*(L264/$E$16)^-15 - (-6/$E$16)*(-7/$E$16)*(-8/$E$16)*(L264/$E$16)^-9)+(2/$E$16)*((-12/$E$16)*(-14/$E$16)*(L264/$E$16)^-15 - (-6/$E$16)*(-8/$E$16)*(L264/$E$16)^-9))</f>
        <v>-1.4448577704229962E-35</v>
      </c>
    </row>
    <row r="265" spans="8:14" x14ac:dyDescent="0.4">
      <c r="H265" s="2">
        <f t="shared" si="20"/>
        <v>2.5878378378378377</v>
      </c>
      <c r="I265" s="3">
        <f t="shared" si="21"/>
        <v>-1.3273615966213645E-2</v>
      </c>
      <c r="J265" s="4">
        <f t="shared" si="22"/>
        <v>-4.6387050636678856E-33</v>
      </c>
      <c r="K265">
        <v>259</v>
      </c>
      <c r="L265" s="2">
        <v>7.66</v>
      </c>
      <c r="M265" s="4">
        <f t="shared" si="23"/>
        <v>-1.367085746371156E-35</v>
      </c>
      <c r="N265" s="4">
        <f t="shared" si="24"/>
        <v>-1.4118452475199372E-35</v>
      </c>
    </row>
    <row r="266" spans="8:14" x14ac:dyDescent="0.4">
      <c r="H266" s="2">
        <f t="shared" si="20"/>
        <v>2.5945945945945983</v>
      </c>
      <c r="I266" s="3">
        <f t="shared" si="21"/>
        <v>-1.3068238962548584E-2</v>
      </c>
      <c r="J266" s="4">
        <f t="shared" si="22"/>
        <v>-4.5439901365037304E-33</v>
      </c>
      <c r="K266">
        <v>260</v>
      </c>
      <c r="L266" s="2">
        <v>7.6800000000000104</v>
      </c>
      <c r="M266" s="4">
        <f t="shared" si="23"/>
        <v>-1.3391720452158783E-35</v>
      </c>
      <c r="N266" s="4">
        <f t="shared" si="24"/>
        <v>-1.3796610219749036E-35</v>
      </c>
    </row>
    <row r="267" spans="8:14" x14ac:dyDescent="0.4">
      <c r="H267" s="2">
        <f t="shared" si="20"/>
        <v>2.6013513513513513</v>
      </c>
      <c r="I267" s="3">
        <f t="shared" si="21"/>
        <v>-1.286655111622797E-2</v>
      </c>
      <c r="J267" s="4">
        <f t="shared" si="22"/>
        <v>-4.4514318500633805E-33</v>
      </c>
      <c r="K267">
        <v>261</v>
      </c>
      <c r="L267" s="2">
        <v>7.7</v>
      </c>
      <c r="M267" s="4">
        <f t="shared" si="23"/>
        <v>-1.3118939336816461E-35</v>
      </c>
      <c r="N267" s="4">
        <f t="shared" si="24"/>
        <v>-1.3482825897637615E-35</v>
      </c>
    </row>
    <row r="268" spans="8:14" x14ac:dyDescent="0.4">
      <c r="H268" s="2">
        <f t="shared" si="20"/>
        <v>2.6081081081081079</v>
      </c>
      <c r="I268" s="3">
        <f t="shared" si="21"/>
        <v>-1.2668477151536113E-2</v>
      </c>
      <c r="J268" s="4">
        <f t="shared" si="22"/>
        <v>-4.3609762661289268E-33</v>
      </c>
      <c r="K268">
        <v>262</v>
      </c>
      <c r="L268" s="2">
        <v>7.72</v>
      </c>
      <c r="M268" s="4">
        <f t="shared" si="23"/>
        <v>-1.2852355154853636E-35</v>
      </c>
      <c r="N268" s="4">
        <f t="shared" si="24"/>
        <v>-1.3176880996433831E-35</v>
      </c>
    </row>
    <row r="269" spans="8:14" x14ac:dyDescent="0.4">
      <c r="H269" s="2">
        <f t="shared" si="20"/>
        <v>2.6148648648648649</v>
      </c>
      <c r="I269" s="3">
        <f t="shared" si="21"/>
        <v>-1.2473943507508731E-2</v>
      </c>
      <c r="J269" s="4">
        <f t="shared" si="22"/>
        <v>-4.2725709077811603E-33</v>
      </c>
      <c r="K269">
        <v>263</v>
      </c>
      <c r="L269" s="2">
        <v>7.74</v>
      </c>
      <c r="M269" s="4">
        <f t="shared" si="23"/>
        <v>-1.2591813250073637E-35</v>
      </c>
      <c r="N269" s="4">
        <f t="shared" si="24"/>
        <v>-1.287856333256458E-35</v>
      </c>
    </row>
    <row r="270" spans="8:14" x14ac:dyDescent="0.4">
      <c r="H270" s="2">
        <f t="shared" si="20"/>
        <v>2.621621621621625</v>
      </c>
      <c r="I270" s="3">
        <f t="shared" si="21"/>
        <v>-1.2282878294957059E-2</v>
      </c>
      <c r="J270" s="4">
        <f t="shared" si="22"/>
        <v>-4.1861647171073602E-33</v>
      </c>
      <c r="K270">
        <v>264</v>
      </c>
      <c r="L270" s="2">
        <v>7.7600000000000096</v>
      </c>
      <c r="M270" s="4">
        <f t="shared" si="23"/>
        <v>-1.2337163148273507E-35</v>
      </c>
      <c r="N270" s="4">
        <f t="shared" si="24"/>
        <v>-1.2587666858597504E-35</v>
      </c>
    </row>
    <row r="271" spans="8:14" x14ac:dyDescent="0.4">
      <c r="H271" s="2">
        <f t="shared" si="20"/>
        <v>2.6283783783783785</v>
      </c>
      <c r="I271" s="3">
        <f t="shared" si="21"/>
        <v>-1.2095211254662595E-2</v>
      </c>
      <c r="J271" s="4">
        <f t="shared" si="22"/>
        <v>-4.1017080141968215E-33</v>
      </c>
      <c r="K271">
        <v>265</v>
      </c>
      <c r="L271" s="2">
        <v>7.78</v>
      </c>
      <c r="M271" s="4">
        <f t="shared" si="23"/>
        <v>-1.2088258436398583E-35</v>
      </c>
      <c r="N271" s="4">
        <f t="shared" si="24"/>
        <v>-1.2303991476568045E-35</v>
      </c>
    </row>
    <row r="272" spans="8:14" x14ac:dyDescent="0.4">
      <c r="H272" s="2">
        <f t="shared" si="20"/>
        <v>2.6351351351351351</v>
      </c>
      <c r="I272" s="3">
        <f t="shared" si="21"/>
        <v>-1.1910873716705871E-2</v>
      </c>
      <c r="J272" s="4">
        <f t="shared" si="22"/>
        <v>-4.0191524573825378E-33</v>
      </c>
      <c r="K272">
        <v>266</v>
      </c>
      <c r="L272" s="2">
        <v>7.8</v>
      </c>
      <c r="M272" s="4">
        <f t="shared" si="23"/>
        <v>-1.1844956645369642E-35</v>
      </c>
      <c r="N272" s="4">
        <f t="shared" si="24"/>
        <v>-1.202734285715843E-35</v>
      </c>
    </row>
    <row r="273" spans="8:14" x14ac:dyDescent="0.4">
      <c r="H273" s="2">
        <f t="shared" si="20"/>
        <v>2.6418918918918921</v>
      </c>
      <c r="I273" s="3">
        <f t="shared" si="21"/>
        <v>-1.1729798560899419E-2</v>
      </c>
      <c r="J273" s="4">
        <f t="shared" si="22"/>
        <v>-3.9384510046915186E-33</v>
      </c>
      <c r="K273">
        <v>267</v>
      </c>
      <c r="L273" s="2">
        <v>7.82</v>
      </c>
      <c r="M273" s="4">
        <f t="shared" si="23"/>
        <v>-1.1607119136472056E-35</v>
      </c>
      <c r="N273" s="4">
        <f t="shared" si="24"/>
        <v>-1.1757532264550388E-35</v>
      </c>
    </row>
    <row r="274" spans="8:14" x14ac:dyDescent="0.4">
      <c r="H274" s="2">
        <f t="shared" si="20"/>
        <v>2.6486486486486518</v>
      </c>
      <c r="I274" s="3">
        <f t="shared" si="21"/>
        <v>-1.1551920178289649E-2</v>
      </c>
      <c r="J274" s="4">
        <f t="shared" si="22"/>
        <v>-3.8595578764642821E-33</v>
      </c>
      <c r="K274">
        <v>268</v>
      </c>
      <c r="L274" s="2">
        <v>7.8400000000000096</v>
      </c>
      <c r="M274" s="4">
        <f t="shared" si="23"/>
        <v>-1.1374610991190653E-35</v>
      </c>
      <c r="N274" s="4">
        <f t="shared" si="24"/>
        <v>-1.1494376386768647E-35</v>
      </c>
    </row>
    <row r="275" spans="8:14" x14ac:dyDescent="0.4">
      <c r="H275" s="2">
        <f t="shared" si="20"/>
        <v>2.6554054054054057</v>
      </c>
      <c r="I275" s="3">
        <f t="shared" si="21"/>
        <v>-1.1377174433698822E-2</v>
      </c>
      <c r="J275" s="4">
        <f t="shared" si="22"/>
        <v>-3.7824285191079723E-33</v>
      </c>
      <c r="K275">
        <v>269</v>
      </c>
      <c r="L275" s="2">
        <v>7.86</v>
      </c>
      <c r="M275" s="4">
        <f t="shared" si="23"/>
        <v>-1.1147300904385515E-35</v>
      </c>
      <c r="N275" s="4">
        <f t="shared" si="24"/>
        <v>-1.1237697171346184E-35</v>
      </c>
    </row>
    <row r="276" spans="8:14" x14ac:dyDescent="0.4">
      <c r="H276" s="2">
        <f t="shared" si="20"/>
        <v>2.6621621621621623</v>
      </c>
      <c r="I276" s="3">
        <f t="shared" si="21"/>
        <v>-1.1205498629275069E-2</v>
      </c>
      <c r="J276" s="4">
        <f t="shared" si="22"/>
        <v>-3.7070195699466024E-33</v>
      </c>
      <c r="K276">
        <v>270</v>
      </c>
      <c r="L276" s="2">
        <v>7.88</v>
      </c>
      <c r="M276" s="4">
        <f t="shared" si="23"/>
        <v>-1.0925061080701141E-35</v>
      </c>
      <c r="N276" s="4">
        <f t="shared" si="24"/>
        <v>-1.0987321666140683E-35</v>
      </c>
    </row>
    <row r="277" spans="8:14" x14ac:dyDescent="0.4">
      <c r="H277" s="2">
        <f t="shared" si="20"/>
        <v>2.6689189189189189</v>
      </c>
      <c r="I277" s="3">
        <f t="shared" si="21"/>
        <v>-1.1036831469023749E-2</v>
      </c>
      <c r="J277" s="4">
        <f t="shared" si="22"/>
        <v>-3.6332888231351739E-33</v>
      </c>
      <c r="K277">
        <v>271</v>
      </c>
      <c r="L277" s="2">
        <v>7.9</v>
      </c>
      <c r="M277" s="4">
        <f t="shared" si="23"/>
        <v>-1.0707767134111005E-35</v>
      </c>
      <c r="N277" s="4">
        <f t="shared" si="24"/>
        <v>-1.074308186514334E-35</v>
      </c>
    </row>
    <row r="278" spans="8:14" x14ac:dyDescent="0.4">
      <c r="H278" s="2">
        <f t="shared" si="20"/>
        <v>2.675675675675679</v>
      </c>
      <c r="I278" s="3">
        <f t="shared" si="21"/>
        <v>-1.08711130242893E-2</v>
      </c>
      <c r="J278" s="4">
        <f t="shared" si="22"/>
        <v>-3.5611951966031832E-33</v>
      </c>
      <c r="K278">
        <v>272</v>
      </c>
      <c r="L278" s="2">
        <v>7.9200000000000097</v>
      </c>
      <c r="M278" s="4">
        <f t="shared" si="23"/>
        <v>-1.049529799049583E-35</v>
      </c>
      <c r="N278" s="4">
        <f t="shared" si="24"/>
        <v>-1.0504814559118699E-35</v>
      </c>
    </row>
    <row r="279" spans="8:14" x14ac:dyDescent="0.4">
      <c r="H279" s="2">
        <f t="shared" si="20"/>
        <v>2.6824324324324325</v>
      </c>
      <c r="I279" s="3">
        <f t="shared" si="21"/>
        <v>-1.0708284700162218E-2</v>
      </c>
      <c r="J279" s="4">
        <f t="shared" si="22"/>
        <v>-3.490698699996175E-33</v>
      </c>
      <c r="K279">
        <v>273</v>
      </c>
      <c r="L279" s="2">
        <v>7.94</v>
      </c>
      <c r="M279" s="4">
        <f t="shared" si="23"/>
        <v>-1.0287535793163242E-35</v>
      </c>
      <c r="N279" s="4">
        <f t="shared" si="24"/>
        <v>-1.0272361190925526E-35</v>
      </c>
    </row>
    <row r="280" spans="8:14" x14ac:dyDescent="0.4">
      <c r="H280" s="2">
        <f t="shared" si="20"/>
        <v>2.689189189189189</v>
      </c>
      <c r="I280" s="3">
        <f t="shared" si="21"/>
        <v>-1.0548289202782351E-2</v>
      </c>
      <c r="J280" s="4">
        <f t="shared" si="22"/>
        <v>-3.4217604035830775E-33</v>
      </c>
      <c r="K280">
        <v>274</v>
      </c>
      <c r="L280" s="2">
        <v>7.96</v>
      </c>
      <c r="M280" s="4">
        <f t="shared" si="23"/>
        <v>-1.0084365811213723E-35</v>
      </c>
      <c r="N280" s="4">
        <f t="shared" si="24"/>
        <v>-1.0045567715367331E-35</v>
      </c>
    </row>
    <row r="281" spans="8:14" x14ac:dyDescent="0.4">
      <c r="H281" s="2">
        <f t="shared" si="20"/>
        <v>2.6959459459459461</v>
      </c>
      <c r="I281" s="3">
        <f t="shared" si="21"/>
        <v>-1.0391070507515655E-2</v>
      </c>
      <c r="J281" s="4">
        <f t="shared" si="22"/>
        <v>-3.3543424081003868E-33</v>
      </c>
      <c r="K281">
        <v>275</v>
      </c>
      <c r="L281" s="2">
        <v>7.98</v>
      </c>
      <c r="M281" s="4">
        <f t="shared" si="23"/>
        <v>-9.8856763506675395E-36</v>
      </c>
      <c r="N281" s="4">
        <f t="shared" si="24"/>
        <v>-9.8242844634330029E-36</v>
      </c>
    </row>
    <row r="282" spans="8:14" x14ac:dyDescent="0.4">
      <c r="H282" s="2">
        <f t="shared" si="20"/>
        <v>2.7027027027027062</v>
      </c>
      <c r="I282" s="3">
        <f t="shared" si="21"/>
        <v>-1.0236573827976559E-2</v>
      </c>
      <c r="J282" s="4">
        <f t="shared" si="22"/>
        <v>-3.2884078155026078E-33</v>
      </c>
      <c r="K282">
        <v>276</v>
      </c>
      <c r="L282" s="2">
        <v>8.0000000000000107</v>
      </c>
      <c r="M282" s="4">
        <f t="shared" si="23"/>
        <v>-9.6913586682625742E-36</v>
      </c>
      <c r="N282" s="4">
        <f t="shared" si="24"/>
        <v>-9.608366010784131E-36</v>
      </c>
    </row>
    <row r="283" spans="8:14" x14ac:dyDescent="0.4">
      <c r="H283" s="2">
        <f t="shared" si="20"/>
        <v>2.7094594594594592</v>
      </c>
      <c r="I283" s="3">
        <f t="shared" si="21"/>
        <v>-1.0084745585873845E-2</v>
      </c>
      <c r="J283" s="4">
        <f t="shared" si="22"/>
        <v>-3.2239207005915227E-33</v>
      </c>
      <c r="K283">
        <v>277</v>
      </c>
      <c r="L283" s="2">
        <v>8.02</v>
      </c>
      <c r="M283" s="4">
        <f t="shared" si="23"/>
        <v>-9.5013068878421244E-36</v>
      </c>
      <c r="N283" s="4">
        <f t="shared" si="24"/>
        <v>-9.3976710503570005E-36</v>
      </c>
    </row>
    <row r="284" spans="8:14" x14ac:dyDescent="0.4">
      <c r="H284" s="2">
        <f t="shared" si="20"/>
        <v>2.7162162162162158</v>
      </c>
      <c r="I284" s="3">
        <f t="shared" si="21"/>
        <v>-9.9355333816544319E-3</v>
      </c>
      <c r="J284" s="4">
        <f t="shared" si="22"/>
        <v>-3.1608460834959173E-33</v>
      </c>
      <c r="K284">
        <v>278</v>
      </c>
      <c r="L284" s="2">
        <v>8.0399999999999991</v>
      </c>
      <c r="M284" s="4">
        <f t="shared" si="23"/>
        <v>-9.3154179192491554E-36</v>
      </c>
      <c r="N284" s="4">
        <f t="shared" si="24"/>
        <v>-9.1920622689454921E-36</v>
      </c>
    </row>
    <row r="285" spans="8:14" x14ac:dyDescent="0.4">
      <c r="H285" s="2">
        <f t="shared" si="20"/>
        <v>2.7229729729729732</v>
      </c>
      <c r="I285" s="3">
        <f t="shared" si="21"/>
        <v>-9.788885965925068E-3</v>
      </c>
      <c r="J285" s="4">
        <f t="shared" si="22"/>
        <v>-3.0991499029763511E-33</v>
      </c>
      <c r="K285">
        <v>279</v>
      </c>
      <c r="L285" s="2">
        <v>8.06</v>
      </c>
      <c r="M285" s="4">
        <f t="shared" si="23"/>
        <v>-9.1335913796520279E-36</v>
      </c>
      <c r="N285" s="4">
        <f t="shared" si="24"/>
        <v>-8.9914062276419414E-36</v>
      </c>
    </row>
    <row r="286" spans="8:14" x14ac:dyDescent="0.4">
      <c r="H286" s="2">
        <f t="shared" si="20"/>
        <v>2.7297297297297334</v>
      </c>
      <c r="I286" s="3">
        <f t="shared" si="21"/>
        <v>-9.6447532116271037E-3</v>
      </c>
      <c r="J286" s="4">
        <f t="shared" si="22"/>
        <v>-3.038798990528052E-33</v>
      </c>
      <c r="K286">
        <v>280</v>
      </c>
      <c r="L286" s="2">
        <v>8.0800000000000107</v>
      </c>
      <c r="M286" s="4">
        <f t="shared" si="23"/>
        <v>-8.9557295172224174E-36</v>
      </c>
      <c r="N286" s="4">
        <f t="shared" si="24"/>
        <v>-8.7955732460093161E-36</v>
      </c>
    </row>
    <row r="287" spans="8:14" x14ac:dyDescent="0.4">
      <c r="H287" s="2">
        <f t="shared" si="20"/>
        <v>2.7364864864864864</v>
      </c>
      <c r="I287" s="3">
        <f t="shared" si="21"/>
        <v>-9.5030860869448515E-3</v>
      </c>
      <c r="J287" s="4">
        <f t="shared" si="22"/>
        <v>-2.9797610452578459E-33</v>
      </c>
      <c r="K287">
        <v>281</v>
      </c>
      <c r="L287" s="2">
        <v>8.1</v>
      </c>
      <c r="M287" s="4">
        <f t="shared" si="23"/>
        <v>-8.7817371370944154E-36</v>
      </c>
      <c r="N287" s="4">
        <f t="shared" si="24"/>
        <v>-8.6044372898684165E-36</v>
      </c>
    </row>
    <row r="288" spans="8:14" x14ac:dyDescent="0.4">
      <c r="H288" s="2">
        <f t="shared" si="20"/>
        <v>2.743243243243243</v>
      </c>
      <c r="I288" s="3">
        <f t="shared" si="21"/>
        <v>-9.3638366289249611E-3</v>
      </c>
      <c r="J288" s="4">
        <f t="shared" si="22"/>
        <v>-2.9220046095102083E-33</v>
      </c>
      <c r="K288">
        <v>282</v>
      </c>
      <c r="L288" s="2">
        <v>8.1199999999999992</v>
      </c>
      <c r="M288" s="4">
        <f t="shared" si="23"/>
        <v>-8.6115215295313775E-36</v>
      </c>
      <c r="N288" s="4">
        <f t="shared" si="24"/>
        <v>-8.4178758625823442E-36</v>
      </c>
    </row>
    <row r="289" spans="8:14" x14ac:dyDescent="0.4">
      <c r="H289" s="2">
        <f t="shared" si="20"/>
        <v>2.7500000000000031</v>
      </c>
      <c r="I289" s="3">
        <f t="shared" si="21"/>
        <v>-9.2269579177890939E-3</v>
      </c>
      <c r="J289" s="4">
        <f t="shared" si="22"/>
        <v>-2.8654990452201221E-33</v>
      </c>
      <c r="K289">
        <v>283</v>
      </c>
      <c r="L289" s="2">
        <v>8.1400000000000095</v>
      </c>
      <c r="M289" s="4">
        <f t="shared" si="23"/>
        <v>-8.4449924002347742E-36</v>
      </c>
      <c r="N289" s="4">
        <f t="shared" si="24"/>
        <v>-8.2357698997299825E-36</v>
      </c>
    </row>
    <row r="290" spans="8:14" x14ac:dyDescent="0.4">
      <c r="H290" s="2">
        <f t="shared" si="20"/>
        <v>2.7567567567567606</v>
      </c>
      <c r="I290" s="3">
        <f t="shared" si="21"/>
        <v>-9.0924040519181591E-3</v>
      </c>
      <c r="J290" s="4">
        <f t="shared" si="22"/>
        <v>-2.8102145109691617E-33</v>
      </c>
      <c r="K290">
        <v>284</v>
      </c>
      <c r="L290" s="2">
        <v>8.1600000000000108</v>
      </c>
      <c r="M290" s="4">
        <f t="shared" si="23"/>
        <v>-8.2820618027255315E-36</v>
      </c>
      <c r="N290" s="4">
        <f t="shared" si="24"/>
        <v>-8.0580036670572601E-36</v>
      </c>
    </row>
    <row r="291" spans="8:14" x14ac:dyDescent="0.4">
      <c r="H291" s="2">
        <f t="shared" si="20"/>
        <v>2.7635135135135172</v>
      </c>
      <c r="I291" s="3">
        <f t="shared" si="21"/>
        <v>-8.9601301234898158E-3</v>
      </c>
      <c r="J291" s="4">
        <f t="shared" si="22"/>
        <v>-2.7561219397232582E-33</v>
      </c>
      <c r="K291">
        <v>285</v>
      </c>
      <c r="L291" s="2">
        <v>8.1800000000000104</v>
      </c>
      <c r="M291" s="4">
        <f t="shared" si="23"/>
        <v>-8.1226440727343767E-36</v>
      </c>
      <c r="N291" s="4">
        <f t="shared" si="24"/>
        <v>-7.8844646616026137E-36</v>
      </c>
    </row>
    <row r="292" spans="8:14" x14ac:dyDescent="0.4">
      <c r="H292" s="2">
        <f t="shared" si="20"/>
        <v>2.7702702702702702</v>
      </c>
      <c r="I292" s="3">
        <f t="shared" si="21"/>
        <v>-8.8300921947515442E-3</v>
      </c>
      <c r="J292" s="4">
        <f t="shared" si="22"/>
        <v>-2.7031930172311367E-33</v>
      </c>
      <c r="K292">
        <v>286</v>
      </c>
      <c r="L292" s="2">
        <v>8.1999999999999993</v>
      </c>
      <c r="M292" s="4">
        <f t="shared" si="23"/>
        <v>-7.9666557645392694E-36</v>
      </c>
      <c r="N292" s="4">
        <f t="shared" si="24"/>
        <v>-7.7150435158959893E-36</v>
      </c>
    </row>
    <row r="293" spans="8:14" x14ac:dyDescent="0.4">
      <c r="H293" s="2">
        <f t="shared" si="20"/>
        <v>2.7770270270270303</v>
      </c>
      <c r="I293" s="3">
        <f t="shared" si="21"/>
        <v>-8.7022472749103182E-3</v>
      </c>
      <c r="J293" s="4">
        <f t="shared" si="22"/>
        <v>-2.6514001610625346E-33</v>
      </c>
      <c r="K293">
        <v>287</v>
      </c>
      <c r="L293" s="2">
        <v>8.2200000000000095</v>
      </c>
      <c r="M293" s="4">
        <f t="shared" si="23"/>
        <v>-7.814015589188348E-36</v>
      </c>
      <c r="N293" s="4">
        <f t="shared" si="24"/>
        <v>-7.549633905131929E-36</v>
      </c>
    </row>
    <row r="294" spans="8:14" x14ac:dyDescent="0.4">
      <c r="H294" s="2">
        <f t="shared" si="20"/>
        <v>2.7837837837837873</v>
      </c>
      <c r="I294" s="3">
        <f t="shared" si="21"/>
        <v>-8.5765532976231924E-3</v>
      </c>
      <c r="J294" s="4">
        <f t="shared" si="22"/>
        <v>-2.6007165002669284E-33</v>
      </c>
      <c r="K294">
        <v>288</v>
      </c>
      <c r="L294" s="2">
        <v>8.2400000000000109</v>
      </c>
      <c r="M294" s="4">
        <f t="shared" si="23"/>
        <v>-7.6646443545515931E-36</v>
      </c>
      <c r="N294" s="4">
        <f t="shared" si="24"/>
        <v>-7.3881324572236738E-36</v>
      </c>
    </row>
    <row r="295" spans="8:14" x14ac:dyDescent="0.4">
      <c r="H295" s="2">
        <f t="shared" si="20"/>
        <v>2.7905405405405439</v>
      </c>
      <c r="I295" s="3">
        <f t="shared" si="21"/>
        <v>-8.4529690990696894E-3</v>
      </c>
      <c r="J295" s="4">
        <f t="shared" si="22"/>
        <v>-2.5511158556326207E-33</v>
      </c>
      <c r="K295">
        <v>289</v>
      </c>
      <c r="L295" s="2">
        <v>8.2600000000000104</v>
      </c>
      <c r="M295" s="4">
        <f t="shared" si="23"/>
        <v>-7.5184649071418321E-36</v>
      </c>
      <c r="N295" s="4">
        <f t="shared" si="24"/>
        <v>-7.230438665643396E-36</v>
      </c>
    </row>
    <row r="296" spans="8:14" x14ac:dyDescent="0.4">
      <c r="H296" s="2">
        <f t="shared" si="20"/>
        <v>2.7972972972972969</v>
      </c>
      <c r="I296" s="3">
        <f t="shared" si="21"/>
        <v>-8.3314543965920581E-3</v>
      </c>
      <c r="J296" s="4">
        <f t="shared" si="22"/>
        <v>-2.5025727205285312E-33</v>
      </c>
      <c r="K296">
        <v>290</v>
      </c>
      <c r="L296" s="2">
        <v>8.2799999999999994</v>
      </c>
      <c r="M296" s="4">
        <f t="shared" si="23"/>
        <v>-7.3754020756530456E-36</v>
      </c>
      <c r="N296" s="4">
        <f t="shared" si="24"/>
        <v>-7.0764548049625101E-36</v>
      </c>
    </row>
    <row r="297" spans="8:14" x14ac:dyDescent="0.4">
      <c r="H297" s="2">
        <f t="shared" si="20"/>
        <v>2.8040540540540575</v>
      </c>
      <c r="I297" s="3">
        <f t="shared" si="21"/>
        <v>-8.2119697678858013E-3</v>
      </c>
      <c r="J297" s="4">
        <f t="shared" si="22"/>
        <v>-2.4550622423099234E-33</v>
      </c>
      <c r="K297">
        <v>291</v>
      </c>
      <c r="L297" s="2">
        <v>8.3000000000000096</v>
      </c>
      <c r="M297" s="4">
        <f t="shared" si="23"/>
        <v>-7.235382616160662E-36</v>
      </c>
      <c r="N297" s="4">
        <f t="shared" si="24"/>
        <v>-6.9260858490035946E-36</v>
      </c>
    </row>
    <row r="298" spans="8:14" x14ac:dyDescent="0.4">
      <c r="H298" s="2">
        <f t="shared" si="20"/>
        <v>2.8108108108108141</v>
      </c>
      <c r="I298" s="3">
        <f t="shared" si="21"/>
        <v>-8.0944766307270259E-3</v>
      </c>
      <c r="J298" s="4">
        <f t="shared" si="22"/>
        <v>-2.4085602042713897E-33</v>
      </c>
      <c r="K298">
        <v>292</v>
      </c>
      <c r="L298" s="2">
        <v>8.3200000000000092</v>
      </c>
      <c r="M298" s="4">
        <f t="shared" si="23"/>
        <v>-7.098335158934698E-36</v>
      </c>
      <c r="N298" s="4">
        <f t="shared" si="24"/>
        <v>-6.7792393915228176E-36</v>
      </c>
    </row>
    <row r="299" spans="8:14" x14ac:dyDescent="0.4">
      <c r="H299" s="2">
        <f t="shared" si="20"/>
        <v>2.8175675675675711</v>
      </c>
      <c r="I299" s="3">
        <f t="shared" si="21"/>
        <v>-7.9789372232191829E-3</v>
      </c>
      <c r="J299" s="4">
        <f t="shared" si="22"/>
        <v>-2.3630430081291829E-33</v>
      </c>
      <c r="K299">
        <v>293</v>
      </c>
      <c r="L299" s="2">
        <v>8.3400000000000105</v>
      </c>
      <c r="M299" s="4">
        <f t="shared" si="23"/>
        <v>-6.9641901568129465E-36</v>
      </c>
      <c r="N299" s="4">
        <f t="shared" si="24"/>
        <v>-6.6358255693390529E-36</v>
      </c>
    </row>
    <row r="300" spans="8:14" x14ac:dyDescent="0.4">
      <c r="H300" s="2">
        <f t="shared" si="20"/>
        <v>2.8243243243243241</v>
      </c>
      <c r="I300" s="3">
        <f t="shared" si="21"/>
        <v>-7.8653145845474209E-3</v>
      </c>
      <c r="J300" s="4">
        <f t="shared" si="22"/>
        <v>-2.3184876570175995E-33</v>
      </c>
      <c r="K300">
        <v>294</v>
      </c>
      <c r="L300" s="2">
        <v>8.36</v>
      </c>
      <c r="M300" s="4">
        <f t="shared" si="23"/>
        <v>-6.8328798350891399E-36</v>
      </c>
      <c r="N300" s="4">
        <f t="shared" si="24"/>
        <v>-6.4957569878347069E-36</v>
      </c>
    </row>
    <row r="301" spans="8:14" x14ac:dyDescent="0.4">
      <c r="H301" s="2">
        <f t="shared" si="20"/>
        <v>2.8310810810810842</v>
      </c>
      <c r="I301" s="3">
        <f t="shared" si="21"/>
        <v>-7.7535725362244522E-3</v>
      </c>
      <c r="J301" s="4">
        <f t="shared" si="22"/>
        <v>-2.2748717389827602E-33</v>
      </c>
      <c r="K301">
        <v>295</v>
      </c>
      <c r="L301" s="2">
        <v>8.3800000000000097</v>
      </c>
      <c r="M301" s="4">
        <f t="shared" si="23"/>
        <v>-6.7043381428670141E-36</v>
      </c>
      <c r="N301" s="4">
        <f t="shared" si="24"/>
        <v>-6.3589486487501645E-36</v>
      </c>
    </row>
    <row r="302" spans="8:14" x14ac:dyDescent="0.4">
      <c r="H302" s="2">
        <f t="shared" si="20"/>
        <v>2.8378378378378408</v>
      </c>
      <c r="I302" s="3">
        <f t="shared" si="21"/>
        <v>-7.6436756638162979E-3</v>
      </c>
      <c r="J302" s="4">
        <f t="shared" si="22"/>
        <v>-2.2321734109592286E-33</v>
      </c>
      <c r="K302">
        <v>296</v>
      </c>
      <c r="L302" s="2">
        <v>8.4000000000000092</v>
      </c>
      <c r="M302" s="4">
        <f t="shared" si="23"/>
        <v>-6.578500705837347E-36</v>
      </c>
      <c r="N302" s="4">
        <f t="shared" si="24"/>
        <v>-6.2253178802010001E-36</v>
      </c>
    </row>
    <row r="303" spans="8:14" x14ac:dyDescent="0.4">
      <c r="H303" s="2">
        <f t="shared" si="20"/>
        <v>2.8445945945945983</v>
      </c>
      <c r="I303" s="3">
        <f t="shared" si="21"/>
        <v>-7.5355892991323661E-3</v>
      </c>
      <c r="J303" s="4">
        <f t="shared" si="22"/>
        <v>-2.1903713832137201E-33</v>
      </c>
      <c r="K303">
        <v>297</v>
      </c>
      <c r="L303" s="2">
        <v>8.4200000000000106</v>
      </c>
      <c r="M303" s="4">
        <f t="shared" si="23"/>
        <v>-6.4553047804315846E-36</v>
      </c>
      <c r="N303" s="4">
        <f t="shared" si="24"/>
        <v>-6.0947842688443025E-36</v>
      </c>
    </row>
    <row r="304" spans="8:14" x14ac:dyDescent="0.4">
      <c r="H304" s="2">
        <f t="shared" si="20"/>
        <v>2.8513513513513513</v>
      </c>
      <c r="I304" s="3">
        <f t="shared" si="21"/>
        <v>-7.429279502869421E-3</v>
      </c>
      <c r="J304" s="4">
        <f t="shared" si="22"/>
        <v>-2.1494449042424647E-33</v>
      </c>
      <c r="K304">
        <v>298</v>
      </c>
      <c r="L304" s="2">
        <v>8.44</v>
      </c>
      <c r="M304" s="4">
        <f t="shared" si="23"/>
        <v>-6.3346892093124289E-36</v>
      </c>
      <c r="N304" s="4">
        <f t="shared" si="24"/>
        <v>-5.9672695941284509E-36</v>
      </c>
    </row>
    <row r="305" spans="8:14" x14ac:dyDescent="0.4">
      <c r="H305" s="2">
        <f t="shared" si="20"/>
        <v>2.8581081081081114</v>
      </c>
      <c r="I305" s="3">
        <f t="shared" si="21"/>
        <v>-7.3247130476950849E-3</v>
      </c>
      <c r="J305" s="4">
        <f t="shared" si="22"/>
        <v>-2.1093737461075468E-33</v>
      </c>
      <c r="K305">
        <v>299</v>
      </c>
      <c r="L305" s="2">
        <v>8.4600000000000097</v>
      </c>
      <c r="M305" s="4">
        <f t="shared" si="23"/>
        <v>-6.2165943781581608E-36</v>
      </c>
      <c r="N305" s="4">
        <f t="shared" si="24"/>
        <v>-5.8426977645576777E-36</v>
      </c>
    </row>
    <row r="306" spans="8:14" x14ac:dyDescent="0.4">
      <c r="H306" s="2">
        <f t="shared" si="20"/>
        <v>2.864864864864868</v>
      </c>
      <c r="I306" s="3">
        <f t="shared" si="21"/>
        <v>-7.221857401760714E-3</v>
      </c>
      <c r="J306" s="4">
        <f t="shared" si="22"/>
        <v>-2.0701381901995333E-33</v>
      </c>
      <c r="K306">
        <v>300</v>
      </c>
      <c r="L306" s="2">
        <v>8.4800000000000093</v>
      </c>
      <c r="M306" s="4">
        <f t="shared" si="23"/>
        <v>-6.1009621737032799E-36</v>
      </c>
      <c r="N306" s="4">
        <f t="shared" si="24"/>
        <v>-5.7209947559095572E-36</v>
      </c>
    </row>
    <row r="307" spans="8:14" x14ac:dyDescent="0.4">
      <c r="H307" s="2">
        <f t="shared" si="20"/>
        <v>2.871621621621625</v>
      </c>
      <c r="I307" s="3">
        <f t="shared" si="21"/>
        <v>-7.1206807126296852E-3</v>
      </c>
      <c r="J307" s="4">
        <f t="shared" si="22"/>
        <v>-2.0317190134124501E-33</v>
      </c>
      <c r="K307">
        <v>301</v>
      </c>
      <c r="L307" s="2">
        <v>8.5000000000000107</v>
      </c>
      <c r="M307" s="4">
        <f t="shared" si="23"/>
        <v>-5.987735942994391E-36</v>
      </c>
      <c r="N307" s="4">
        <f t="shared" si="24"/>
        <v>-5.6020885513406222E-36</v>
      </c>
    </row>
    <row r="308" spans="8:14" x14ac:dyDescent="0.4">
      <c r="H308" s="2">
        <f t="shared" si="20"/>
        <v>2.8783783783783781</v>
      </c>
      <c r="I308" s="3">
        <f t="shared" si="21"/>
        <v>-7.0211517916118809E-3</v>
      </c>
      <c r="J308" s="4">
        <f t="shared" si="22"/>
        <v>-1.9940974747193433E-33</v>
      </c>
      <c r="K308">
        <v>302</v>
      </c>
      <c r="L308" s="2">
        <v>8.52</v>
      </c>
      <c r="M308" s="4">
        <f t="shared" si="23"/>
        <v>-5.8768604538266671E-36</v>
      </c>
      <c r="N308" s="4">
        <f t="shared" si="24"/>
        <v>-5.4859090833226317E-36</v>
      </c>
    </row>
    <row r="309" spans="8:14" x14ac:dyDescent="0.4">
      <c r="H309" s="2">
        <f t="shared" si="20"/>
        <v>2.8851351351351386</v>
      </c>
      <c r="I309" s="3">
        <f t="shared" si="21"/>
        <v>-6.9232400984916937E-3</v>
      </c>
      <c r="J309" s="4">
        <f t="shared" si="22"/>
        <v>-1.9572553021355754E-33</v>
      </c>
      <c r="K309">
        <v>303</v>
      </c>
      <c r="L309" s="2">
        <v>8.5400000000000098</v>
      </c>
      <c r="M309" s="4">
        <f t="shared" si="23"/>
        <v>-5.7682818563230144E-36</v>
      </c>
      <c r="N309" s="4">
        <f t="shared" si="24"/>
        <v>-5.3723881773493697E-36</v>
      </c>
    </row>
    <row r="310" spans="8:14" x14ac:dyDescent="0.4">
      <c r="H310" s="2">
        <f t="shared" si="20"/>
        <v>2.8918918918918952</v>
      </c>
      <c r="I310" s="3">
        <f t="shared" si="21"/>
        <v>-6.8269157266404113E-3</v>
      </c>
      <c r="J310" s="4">
        <f t="shared" si="22"/>
        <v>-1.9211746800586188E-33</v>
      </c>
      <c r="K310">
        <v>304</v>
      </c>
      <c r="L310" s="2">
        <v>8.5600000000000094</v>
      </c>
      <c r="M310" s="4">
        <f t="shared" si="23"/>
        <v>-5.6619476456228202E-36</v>
      </c>
      <c r="N310" s="4">
        <f t="shared" si="24"/>
        <v>-5.2614594973596543E-36</v>
      </c>
    </row>
    <row r="311" spans="8:14" x14ac:dyDescent="0.4">
      <c r="H311" s="2">
        <f t="shared" si="20"/>
        <v>2.8986486486486522</v>
      </c>
      <c r="I311" s="3">
        <f t="shared" si="21"/>
        <v>-6.7321493885005908E-3</v>
      </c>
      <c r="J311" s="4">
        <f t="shared" si="22"/>
        <v>-1.8858382369721342E-33</v>
      </c>
      <c r="K311">
        <v>305</v>
      </c>
      <c r="L311" s="2">
        <v>8.5800000000000107</v>
      </c>
      <c r="M311" s="4">
        <f t="shared" si="23"/>
        <v>-5.557806625644303E-36</v>
      </c>
      <c r="N311" s="4">
        <f t="shared" si="24"/>
        <v>-5.153058492819722E-36</v>
      </c>
    </row>
    <row r="312" spans="8:14" x14ac:dyDescent="0.4">
      <c r="H312" s="2">
        <f t="shared" si="20"/>
        <v>2.9054054054054053</v>
      </c>
      <c r="I312" s="3">
        <f t="shared" si="21"/>
        <v>-6.6389124014343825E-3</v>
      </c>
      <c r="J312" s="4">
        <f t="shared" si="22"/>
        <v>-1.8512290335040462E-33</v>
      </c>
      <c r="K312">
        <v>306</v>
      </c>
      <c r="L312" s="2">
        <v>8.6</v>
      </c>
      <c r="M312" s="4">
        <f t="shared" si="23"/>
        <v>-5.4558088738901299E-36</v>
      </c>
      <c r="N312" s="4">
        <f t="shared" si="24"/>
        <v>-5.0471223474148285E-36</v>
      </c>
    </row>
    <row r="313" spans="8:14" x14ac:dyDescent="0.4">
      <c r="H313" s="2">
        <f t="shared" si="20"/>
        <v>2.9121621621621654</v>
      </c>
      <c r="I313" s="3">
        <f t="shared" si="21"/>
        <v>-6.5471766739242923E-3</v>
      </c>
      <c r="J313" s="4">
        <f t="shared" si="22"/>
        <v>-1.817330550827212E-33</v>
      </c>
      <c r="K313">
        <v>307</v>
      </c>
      <c r="L313" s="2">
        <v>8.6200000000000099</v>
      </c>
      <c r="M313" s="4">
        <f t="shared" si="23"/>
        <v>-5.3559057072627044E-36</v>
      </c>
      <c r="N313" s="4">
        <f t="shared" si="24"/>
        <v>-4.9435899292971121E-36</v>
      </c>
    </row>
    <row r="314" spans="8:14" x14ac:dyDescent="0.4">
      <c r="H314" s="2">
        <f t="shared" si="20"/>
        <v>2.918918918918922</v>
      </c>
      <c r="I314" s="3">
        <f t="shared" si="21"/>
        <v>-6.4569146921184921E-3</v>
      </c>
      <c r="J314" s="4">
        <f t="shared" si="22"/>
        <v>-1.7841266793929012E-33</v>
      </c>
      <c r="K314">
        <v>308</v>
      </c>
      <c r="L314" s="2">
        <v>8.6400000000000095</v>
      </c>
      <c r="M314" s="4">
        <f t="shared" si="23"/>
        <v>-5.2580496488602881E-36</v>
      </c>
      <c r="N314" s="4">
        <f t="shared" si="24"/>
        <v>-4.8424017428422945E-36</v>
      </c>
    </row>
    <row r="315" spans="8:14" x14ac:dyDescent="0.4">
      <c r="H315" s="2">
        <f t="shared" si="20"/>
        <v>2.9256756756756794</v>
      </c>
      <c r="I315" s="3">
        <f t="shared" si="21"/>
        <v>-6.3680995067095236E-3</v>
      </c>
      <c r="J315" s="4">
        <f t="shared" si="22"/>
        <v>-1.7516017079863229E-33</v>
      </c>
      <c r="K315">
        <v>309</v>
      </c>
      <c r="L315" s="2">
        <v>8.6600000000000108</v>
      </c>
      <c r="M315" s="4">
        <f t="shared" si="23"/>
        <v>-5.1621943957222414E-36</v>
      </c>
      <c r="N315" s="4">
        <f t="shared" si="24"/>
        <v>-4.7434998818654059E-36</v>
      </c>
    </row>
    <row r="316" spans="8:14" x14ac:dyDescent="0.4">
      <c r="H316" s="2">
        <f t="shared" si="20"/>
        <v>2.932432432432436</v>
      </c>
      <c r="I316" s="3">
        <f t="shared" si="21"/>
        <v>-6.2807047201392302E-3</v>
      </c>
      <c r="J316" s="4">
        <f t="shared" si="22"/>
        <v>-1.7197403130951012E-33</v>
      </c>
      <c r="K316">
        <v>310</v>
      </c>
      <c r="L316" s="2">
        <v>8.6800000000000104</v>
      </c>
      <c r="M316" s="4">
        <f t="shared" si="23"/>
        <v>-5.0682947874965555E-36</v>
      </c>
      <c r="N316" s="4">
        <f t="shared" si="24"/>
        <v>-4.6468279842514108E-36</v>
      </c>
    </row>
    <row r="317" spans="8:14" x14ac:dyDescent="0.4">
      <c r="H317" s="2">
        <f t="shared" si="20"/>
        <v>2.9391891891891926</v>
      </c>
      <c r="I317" s="3">
        <f t="shared" si="21"/>
        <v>-6.1947044741199747E-3</v>
      </c>
      <c r="J317" s="4">
        <f t="shared" si="22"/>
        <v>-1.6885275485808196E-33</v>
      </c>
      <c r="K317">
        <v>311</v>
      </c>
      <c r="L317" s="2">
        <v>8.7000000000000099</v>
      </c>
      <c r="M317" s="4">
        <f t="shared" si="23"/>
        <v>-4.9763067760005763E-36</v>
      </c>
      <c r="N317" s="4">
        <f t="shared" si="24"/>
        <v>-4.5523311879547593E-36</v>
      </c>
    </row>
    <row r="318" spans="8:14" x14ac:dyDescent="0.4">
      <c r="H318" s="2">
        <f t="shared" si="20"/>
        <v>2.9459459459459492</v>
      </c>
      <c r="I318" s="3">
        <f t="shared" si="21"/>
        <v>-6.1100734374642529E-3</v>
      </c>
      <c r="J318" s="4">
        <f t="shared" si="22"/>
        <v>-1.6579488356446948E-33</v>
      </c>
      <c r="K318">
        <v>312</v>
      </c>
      <c r="L318" s="2">
        <v>8.7200000000000095</v>
      </c>
      <c r="M318" s="4">
        <f t="shared" si="23"/>
        <v>-4.8861873956485583E-36</v>
      </c>
      <c r="N318" s="4">
        <f t="shared" si="24"/>
        <v>-4.4599560883253023E-36</v>
      </c>
    </row>
    <row r="319" spans="8:14" x14ac:dyDescent="0.4">
      <c r="H319" s="2">
        <f t="shared" si="20"/>
        <v>2.9527027027027066</v>
      </c>
      <c r="I319" s="3">
        <f t="shared" si="21"/>
        <v>-6.0267867942142657E-3</v>
      </c>
      <c r="J319" s="4">
        <f t="shared" si="22"/>
        <v>-1.627989953078463E-33</v>
      </c>
      <c r="K319">
        <v>313</v>
      </c>
      <c r="L319" s="2">
        <v>8.7400000000000109</v>
      </c>
      <c r="M319" s="4">
        <f t="shared" si="23"/>
        <v>-4.7978947347197825E-36</v>
      </c>
      <c r="N319" s="4">
        <f t="shared" si="24"/>
        <v>-4.3696506967185745E-36</v>
      </c>
    </row>
    <row r="320" spans="8:14" x14ac:dyDescent="0.4">
      <c r="H320" s="2">
        <f t="shared" si="20"/>
        <v>2.9594594594594632</v>
      </c>
      <c r="I320" s="3">
        <f t="shared" si="21"/>
        <v>-5.9448202320635281E-3</v>
      </c>
      <c r="J320" s="4">
        <f t="shared" si="22"/>
        <v>-1.5986370277919044E-33</v>
      </c>
      <c r="K320">
        <v>314</v>
      </c>
      <c r="L320" s="2">
        <v>8.7600000000000104</v>
      </c>
      <c r="M320" s="4">
        <f t="shared" si="23"/>
        <v>-4.7113879074419509E-36</v>
      </c>
      <c r="N320" s="4">
        <f t="shared" si="24"/>
        <v>-4.2813644003500784E-36</v>
      </c>
    </row>
    <row r="321" spans="8:14" x14ac:dyDescent="0.4">
      <c r="H321" s="2">
        <f t="shared" si="20"/>
        <v>2.9662162162162198</v>
      </c>
      <c r="I321" s="3">
        <f t="shared" si="21"/>
        <v>-5.8641499310625985E-3</v>
      </c>
      <c r="J321" s="4">
        <f t="shared" si="22"/>
        <v>-1.5698765256086633E-33</v>
      </c>
      <c r="K321">
        <v>315</v>
      </c>
      <c r="L321" s="2">
        <v>8.78000000000001</v>
      </c>
      <c r="M321" s="4">
        <f t="shared" si="23"/>
        <v>-4.6266270268653011E-36</v>
      </c>
      <c r="N321" s="4">
        <f t="shared" si="24"/>
        <v>-4.1950479233542936E-36</v>
      </c>
    </row>
    <row r="322" spans="8:14" x14ac:dyDescent="0.4">
      <c r="H322" s="2">
        <f t="shared" si="20"/>
        <v>2.9729729729729764</v>
      </c>
      <c r="I322" s="3">
        <f t="shared" si="21"/>
        <v>-5.7847525526016699E-3</v>
      </c>
      <c r="J322" s="4">
        <f t="shared" si="22"/>
        <v>-1.5416952423224101E-33</v>
      </c>
      <c r="K322">
        <v>316</v>
      </c>
      <c r="L322" s="2">
        <v>8.8000000000000096</v>
      </c>
      <c r="M322" s="4">
        <f t="shared" si="23"/>
        <v>-4.5435731785039628E-36</v>
      </c>
      <c r="N322" s="4">
        <f t="shared" si="24"/>
        <v>-4.1106532890108767E-36</v>
      </c>
    </row>
    <row r="323" spans="8:14" x14ac:dyDescent="0.4">
      <c r="H323" s="2">
        <f t="shared" si="20"/>
        <v>2.9797297297297329</v>
      </c>
      <c r="I323" s="3">
        <f t="shared" si="21"/>
        <v>-5.7066052286623608E-3</v>
      </c>
      <c r="J323" s="4">
        <f t="shared" si="22"/>
        <v>-1.5140802950054357E-33</v>
      </c>
      <c r="K323">
        <v>317</v>
      </c>
      <c r="L323" s="2">
        <v>8.8200000000000092</v>
      </c>
      <c r="M323" s="4">
        <f t="shared" si="23"/>
        <v>-4.462188394721277E-36</v>
      </c>
      <c r="N323" s="4">
        <f t="shared" si="24"/>
        <v>-4.0281337831010691E-36</v>
      </c>
    </row>
    <row r="324" spans="8:14" x14ac:dyDescent="0.4">
      <c r="H324" s="2">
        <f t="shared" si="20"/>
        <v>2.98648648648649</v>
      </c>
      <c r="I324" s="3">
        <f t="shared" si="21"/>
        <v>-5.6296855513318549E-3</v>
      </c>
      <c r="J324" s="4">
        <f t="shared" si="22"/>
        <v>-1.487019113562225E-33</v>
      </c>
      <c r="K324">
        <v>318</v>
      </c>
      <c r="L324" s="2">
        <v>8.8400000000000105</v>
      </c>
      <c r="M324" s="4">
        <f t="shared" si="23"/>
        <v>-4.382435629837095E-36</v>
      </c>
      <c r="N324" s="4">
        <f t="shared" si="24"/>
        <v>-3.9474439183591438E-36</v>
      </c>
    </row>
    <row r="325" spans="8:14" x14ac:dyDescent="0.4">
      <c r="H325" s="2">
        <f t="shared" si="20"/>
        <v>2.9932432432432465</v>
      </c>
      <c r="I325" s="3">
        <f t="shared" si="21"/>
        <v>-5.5539715625722921E-3</v>
      </c>
      <c r="J325" s="4">
        <f t="shared" si="22"/>
        <v>-1.4604994325206334E-33</v>
      </c>
      <c r="K325">
        <v>319</v>
      </c>
      <c r="L325" s="2">
        <v>8.8600000000000101</v>
      </c>
      <c r="M325" s="4">
        <f t="shared" si="23"/>
        <v>-4.3042787359353255E-36</v>
      </c>
      <c r="N325" s="4">
        <f t="shared" si="24"/>
        <v>-3.8685393999844843E-36</v>
      </c>
    </row>
    <row r="326" spans="8:14" x14ac:dyDescent="0.4">
      <c r="H326" s="2">
        <f t="shared" si="20"/>
        <v>3.0000000000000031</v>
      </c>
      <c r="I326" s="3">
        <f t="shared" si="21"/>
        <v>-5.4794417442387468E-3</v>
      </c>
      <c r="J326" s="4">
        <f t="shared" si="22"/>
        <v>-1.4345092830535984E-33</v>
      </c>
      <c r="K326">
        <v>320</v>
      </c>
      <c r="L326" s="2">
        <v>8.8800000000000097</v>
      </c>
      <c r="M326" s="4">
        <f t="shared" si="23"/>
        <v>-4.2276824393508975E-36</v>
      </c>
      <c r="N326" s="4">
        <f t="shared" si="24"/>
        <v>-3.7913770921810829E-36</v>
      </c>
    </row>
    <row r="327" spans="8:14" x14ac:dyDescent="0.4">
      <c r="H327" s="2">
        <f t="shared" si="20"/>
        <v>3.0067567567567601</v>
      </c>
      <c r="I327" s="3">
        <f t="shared" si="21"/>
        <v>-5.4060750083392622E-3</v>
      </c>
      <c r="J327" s="4">
        <f t="shared" si="22"/>
        <v>-1.4090369852245405E-33</v>
      </c>
      <c r="K327">
        <v>321</v>
      </c>
      <c r="L327" s="2">
        <v>8.9000000000000092</v>
      </c>
      <c r="M327" s="4">
        <f t="shared" si="23"/>
        <v>-4.1526123178159638E-36</v>
      </c>
      <c r="N327" s="4">
        <f t="shared" si="24"/>
        <v>-3.7159149856924679E-36</v>
      </c>
    </row>
    <row r="328" spans="8:14" x14ac:dyDescent="0.4">
      <c r="H328" s="2">
        <f t="shared" ref="H328:H391" si="25">L328/$E$16</f>
        <v>3.0135135135135172</v>
      </c>
      <c r="I328" s="3">
        <f t="shared" ref="I328:I391" si="26">4*$F$16*((L328/$E$16)^-12 - (L328/$E$16)^-6)/$F$16</f>
        <v>-5.3338506875306446E-3</v>
      </c>
      <c r="J328" s="4">
        <f t="shared" ref="J328:J391" si="27">$E$12*4*$F$16*(((-12/$E$16)*(-13/$E$16)*(L328/$E$16)^-14 - (-6/$E$16)*(-7/$E$16)*(L328/$E$16)^-8)+(2/L328)*((-12/$E$16)*(L328/$E$16)^-13 - (-6/$E$16)*(L328/$E$16)^-7))/$F$16</f>
        <v>-1.3840711404497989E-33</v>
      </c>
      <c r="K328">
        <v>322</v>
      </c>
      <c r="L328" s="2">
        <v>8.9200000000000106</v>
      </c>
      <c r="M328" s="4">
        <f t="shared" ref="M328:M391" si="28">$E$12*4*$F$16*(((-12/$E$16)*(-13/$E$16)*(L328/$E$16)^-14 - (-6/$E$16)*(-7/$E$16)*(L328/$E$16)^-8)+(2/L328)*((-12/$E$16)*(L328/$E$16)^-13 - (-6/$E$16)*(L328/$E$16)^-7))</f>
        <v>-4.0790347782457361E-36</v>
      </c>
      <c r="N328" s="4">
        <f t="shared" ref="N328:N391" si="29">$E$12*-4*$F$16*(((-12/$E$16)*(-13/$E$16)*(-14/$E$16)*(L328/$E$16)^-15 - (-6/$E$16)*(-7/$E$16)*(-8/$E$16)*(L328/$E$16)^-9)+(2/$E$16)*((-12/$E$16)*(-14/$E$16)*(L328/$E$16)^-15 - (-6/$E$16)*(-8/$E$16)*(L328/$E$16)^-9))</f>
        <v>-3.6421121663009309E-36</v>
      </c>
    </row>
    <row r="329" spans="8:14" x14ac:dyDescent="0.4">
      <c r="H329" s="2">
        <f t="shared" si="25"/>
        <v>3.0202702702702737</v>
      </c>
      <c r="I329" s="3">
        <f t="shared" si="26"/>
        <v>-5.2627485258436614E-3</v>
      </c>
      <c r="J329" s="4">
        <f t="shared" si="27"/>
        <v>-1.3596006241716234E-33</v>
      </c>
      <c r="K329">
        <v>323</v>
      </c>
      <c r="L329" s="2">
        <v>8.9400000000000102</v>
      </c>
      <c r="M329" s="4">
        <f t="shared" si="28"/>
        <v>-4.0069170351448519E-36</v>
      </c>
      <c r="N329" s="4">
        <f t="shared" si="29"/>
        <v>-3.569928784260947E-36</v>
      </c>
    </row>
    <row r="330" spans="8:14" x14ac:dyDescent="0.4">
      <c r="H330" s="2">
        <f t="shared" si="25"/>
        <v>3.0270270270270303</v>
      </c>
      <c r="I330" s="3">
        <f t="shared" si="26"/>
        <v>-5.1927486696318765E-3</v>
      </c>
      <c r="J330" s="4">
        <f t="shared" si="27"/>
        <v>-1.3356145787355401E-33</v>
      </c>
      <c r="K330">
        <v>324</v>
      </c>
      <c r="L330" s="2">
        <v>8.9600000000000097</v>
      </c>
      <c r="M330" s="4">
        <f t="shared" si="28"/>
        <v>-3.9362270896160617E-36</v>
      </c>
      <c r="N330" s="4">
        <f t="shared" si="29"/>
        <v>-3.4993260246377879E-36</v>
      </c>
    </row>
    <row r="331" spans="8:14" x14ac:dyDescent="0.4">
      <c r="H331" s="2">
        <f t="shared" si="25"/>
        <v>3.0337837837837869</v>
      </c>
      <c r="I331" s="3">
        <f t="shared" si="26"/>
        <v>-5.1238316587381167E-3</v>
      </c>
      <c r="J331" s="4">
        <f t="shared" si="27"/>
        <v>-1.312102406466003E-33</v>
      </c>
      <c r="K331">
        <v>325</v>
      </c>
      <c r="L331" s="2">
        <v>8.9800000000000093</v>
      </c>
      <c r="M331" s="4">
        <f t="shared" si="28"/>
        <v>-3.8669337089532883E-36</v>
      </c>
      <c r="N331" s="4">
        <f t="shared" si="29"/>
        <v>-3.4302660785231359E-36</v>
      </c>
    </row>
    <row r="332" spans="8:14" x14ac:dyDescent="0.4">
      <c r="H332" s="2">
        <f t="shared" si="25"/>
        <v>3.0405405405405443</v>
      </c>
      <c r="I332" s="3">
        <f t="shared" si="26"/>
        <v>-5.0559784178729923E-3</v>
      </c>
      <c r="J332" s="4">
        <f t="shared" si="27"/>
        <v>-1.2890537629344849E-33</v>
      </c>
      <c r="K332">
        <v>326</v>
      </c>
      <c r="L332" s="2">
        <v>9.0000000000000107</v>
      </c>
      <c r="M332" s="4">
        <f t="shared" si="28"/>
        <v>-3.7990064068018274E-36</v>
      </c>
      <c r="N332" s="4">
        <f t="shared" si="29"/>
        <v>-3.36271211510042E-36</v>
      </c>
    </row>
    <row r="333" spans="8:14" x14ac:dyDescent="0.4">
      <c r="H333" s="2">
        <f t="shared" si="25"/>
        <v>3.0472972972973009</v>
      </c>
      <c r="I333" s="3">
        <f t="shared" si="26"/>
        <v>-4.9891702481999591E-3</v>
      </c>
      <c r="J333" s="4">
        <f t="shared" si="27"/>
        <v>-1.2664585504143487E-33</v>
      </c>
      <c r="K333">
        <v>327</v>
      </c>
      <c r="L333" s="2">
        <v>9.0200000000000102</v>
      </c>
      <c r="M333" s="4">
        <f t="shared" si="28"/>
        <v>-3.7324154238690165E-36</v>
      </c>
      <c r="N333" s="4">
        <f t="shared" si="29"/>
        <v>-3.296628254533638E-36</v>
      </c>
    </row>
    <row r="334" spans="8:14" x14ac:dyDescent="0.4">
      <c r="H334" s="2">
        <f t="shared" si="25"/>
        <v>3.0540540540540575</v>
      </c>
      <c r="I334" s="3">
        <f t="shared" si="26"/>
        <v>-4.9233888191214693E-3</v>
      </c>
      <c r="J334" s="4">
        <f t="shared" si="27"/>
        <v>-1.2443069115169527E-33</v>
      </c>
      <c r="K334">
        <v>328</v>
      </c>
      <c r="L334" s="2">
        <v>9.0400000000000098</v>
      </c>
      <c r="M334" s="4">
        <f t="shared" si="28"/>
        <v>-3.6671317091690223E-36</v>
      </c>
      <c r="N334" s="4">
        <f t="shared" si="29"/>
        <v>-3.2319795416539409E-36</v>
      </c>
    </row>
    <row r="335" spans="8:14" x14ac:dyDescent="0.4">
      <c r="H335" s="2">
        <f t="shared" si="25"/>
        <v>3.0608108108108141</v>
      </c>
      <c r="I335" s="3">
        <f t="shared" si="26"/>
        <v>-4.8586161602611399E-3</v>
      </c>
      <c r="J335" s="4">
        <f t="shared" si="27"/>
        <v>-1.2225892230037052E-33</v>
      </c>
      <c r="K335">
        <v>329</v>
      </c>
      <c r="L335" s="2">
        <v>9.0600000000000094</v>
      </c>
      <c r="M335" s="4">
        <f t="shared" si="28"/>
        <v>-3.6031269017861773E-36</v>
      </c>
      <c r="N335" s="4">
        <f t="shared" si="29"/>
        <v>-3.1687319204194962E-36</v>
      </c>
    </row>
    <row r="336" spans="8:14" x14ac:dyDescent="0.4">
      <c r="H336" s="2">
        <f t="shared" si="25"/>
        <v>3.0675675675675711</v>
      </c>
      <c r="I336" s="3">
        <f t="shared" si="26"/>
        <v>-4.7948346536367936E-3</v>
      </c>
      <c r="J336" s="4">
        <f t="shared" si="27"/>
        <v>-1.2012960897688857E-33</v>
      </c>
      <c r="K336">
        <v>330</v>
      </c>
      <c r="L336" s="2">
        <v>9.0800000000000107</v>
      </c>
      <c r="M336" s="4">
        <f t="shared" si="28"/>
        <v>-3.5403733131415774E-36</v>
      </c>
      <c r="N336" s="4">
        <f t="shared" si="29"/>
        <v>-3.1068522091246171E-36</v>
      </c>
    </row>
    <row r="337" spans="8:14" x14ac:dyDescent="0.4">
      <c r="H337" s="2">
        <f t="shared" si="25"/>
        <v>3.0743243243243277</v>
      </c>
      <c r="I337" s="3">
        <f t="shared" si="26"/>
        <v>-4.7320270260194849E-3</v>
      </c>
      <c r="J337" s="4">
        <f t="shared" si="27"/>
        <v>-1.1804183389882326E-33</v>
      </c>
      <c r="K337">
        <v>331</v>
      </c>
      <c r="L337" s="2">
        <v>9.1000000000000103</v>
      </c>
      <c r="M337" s="4">
        <f t="shared" si="28"/>
        <v>-3.4788439097482265E-36</v>
      </c>
      <c r="N337" s="4">
        <f t="shared" si="29"/>
        <v>-3.0463080763350824E-36</v>
      </c>
    </row>
    <row r="338" spans="8:14" x14ac:dyDescent="0.4">
      <c r="H338" s="2">
        <f t="shared" si="25"/>
        <v>3.0810810810810842</v>
      </c>
      <c r="I338" s="3">
        <f t="shared" si="26"/>
        <v>-4.6701763414736712E-3</v>
      </c>
      <c r="J338" s="4">
        <f t="shared" si="27"/>
        <v>-1.1599470144284189E-33</v>
      </c>
      <c r="K338">
        <v>332</v>
      </c>
      <c r="L338" s="2">
        <v>9.1200000000000099</v>
      </c>
      <c r="M338" s="4">
        <f t="shared" si="28"/>
        <v>-3.4185122964403306E-36</v>
      </c>
      <c r="N338" s="4">
        <f t="shared" si="29"/>
        <v>-2.9870680175271808E-36</v>
      </c>
    </row>
    <row r="339" spans="8:14" x14ac:dyDescent="0.4">
      <c r="H339" s="2">
        <f t="shared" si="25"/>
        <v>3.0878378378378413</v>
      </c>
      <c r="I339" s="3">
        <f t="shared" si="26"/>
        <v>-4.6092659940739624E-3</v>
      </c>
      <c r="J339" s="4">
        <f t="shared" si="27"/>
        <v>-1.1398733709127548E-33</v>
      </c>
      <c r="K339">
        <v>333</v>
      </c>
      <c r="L339" s="2">
        <v>9.1400000000000095</v>
      </c>
      <c r="M339" s="4">
        <f t="shared" si="28"/>
        <v>-3.3593527000630149E-36</v>
      </c>
      <c r="N339" s="4">
        <f t="shared" si="29"/>
        <v>-2.9291013324089205E-36</v>
      </c>
    </row>
    <row r="340" spans="8:14" x14ac:dyDescent="0.4">
      <c r="H340" s="2">
        <f t="shared" si="25"/>
        <v>3.0945945945945983</v>
      </c>
      <c r="I340" s="3">
        <f t="shared" si="26"/>
        <v>-4.5492797007938429E-3</v>
      </c>
      <c r="J340" s="4">
        <f t="shared" si="27"/>
        <v>-1.120188868938532E-33</v>
      </c>
      <c r="K340">
        <v>334</v>
      </c>
      <c r="L340" s="2">
        <v>9.1600000000000108</v>
      </c>
      <c r="M340" s="4">
        <f t="shared" si="28"/>
        <v>-3.3013399536089505E-36</v>
      </c>
      <c r="N340" s="4">
        <f t="shared" si="29"/>
        <v>-2.8723781029023523E-36</v>
      </c>
    </row>
    <row r="341" spans="8:14" x14ac:dyDescent="0.4">
      <c r="H341" s="2">
        <f t="shared" si="25"/>
        <v>3.1013513513513549</v>
      </c>
      <c r="I341" s="3">
        <f t="shared" si="26"/>
        <v>-4.4902014945620268E-3</v>
      </c>
      <c r="J341" s="4">
        <f t="shared" si="27"/>
        <v>-1.1008851694416013E-33</v>
      </c>
      <c r="K341">
        <v>335</v>
      </c>
      <c r="L341" s="2">
        <v>9.1800000000000104</v>
      </c>
      <c r="M341" s="4">
        <f t="shared" si="28"/>
        <v>-3.2444494807888932E-36</v>
      </c>
      <c r="N341" s="4">
        <f t="shared" si="29"/>
        <v>-2.8168691717667475E-36</v>
      </c>
    </row>
    <row r="342" spans="8:14" x14ac:dyDescent="0.4">
      <c r="H342" s="2">
        <f t="shared" si="25"/>
        <v>3.1081081081081114</v>
      </c>
      <c r="I342" s="3">
        <f t="shared" si="26"/>
        <v>-4.4320157174821025E-3</v>
      </c>
      <c r="J342" s="4">
        <f t="shared" si="27"/>
        <v>-1.081954128703897E-33</v>
      </c>
      <c r="K342">
        <v>336</v>
      </c>
      <c r="L342" s="2">
        <v>9.2000000000000099</v>
      </c>
      <c r="M342" s="4">
        <f t="shared" si="28"/>
        <v>-3.188657281023506E-36</v>
      </c>
      <c r="N342" s="4">
        <f t="shared" si="29"/>
        <v>-2.7625461218429326E-36</v>
      </c>
    </row>
    <row r="343" spans="8:14" x14ac:dyDescent="0.4">
      <c r="H343" s="2">
        <f t="shared" si="25"/>
        <v>3.114864864864868</v>
      </c>
      <c r="I343" s="3">
        <f t="shared" si="26"/>
        <v>-4.3747070142113823E-3</v>
      </c>
      <c r="J343" s="4">
        <f t="shared" si="27"/>
        <v>-1.0633877933997676E-33</v>
      </c>
      <c r="K343">
        <v>337</v>
      </c>
      <c r="L343" s="2">
        <v>9.2200000000000095</v>
      </c>
      <c r="M343" s="4">
        <f t="shared" si="28"/>
        <v>-3.1339399148442621E-36</v>
      </c>
      <c r="N343" s="4">
        <f t="shared" si="29"/>
        <v>-2.7093812558998228E-36</v>
      </c>
    </row>
    <row r="344" spans="8:14" x14ac:dyDescent="0.4">
      <c r="H344" s="2">
        <f t="shared" si="25"/>
        <v>3.1216216216216255</v>
      </c>
      <c r="I344" s="3">
        <f t="shared" si="26"/>
        <v>-4.3182603254948212E-3</v>
      </c>
      <c r="J344" s="4">
        <f t="shared" si="27"/>
        <v>-1.0451783957770731E-33</v>
      </c>
      <c r="K344">
        <v>338</v>
      </c>
      <c r="L344" s="2">
        <v>9.2400000000000109</v>
      </c>
      <c r="M344" s="4">
        <f t="shared" si="28"/>
        <v>-3.0802744896915218E-36</v>
      </c>
      <c r="N344" s="4">
        <f t="shared" si="29"/>
        <v>-2.6573475770646789E-36</v>
      </c>
    </row>
    <row r="345" spans="8:14" x14ac:dyDescent="0.4">
      <c r="H345" s="2">
        <f t="shared" si="25"/>
        <v>3.1283783783783821</v>
      </c>
      <c r="I345" s="3">
        <f t="shared" si="26"/>
        <v>-4.2626608818501915E-3</v>
      </c>
      <c r="J345" s="4">
        <f t="shared" si="27"/>
        <v>-1.0273183489691745E-33</v>
      </c>
      <c r="K345">
        <v>339</v>
      </c>
      <c r="L345" s="2">
        <v>9.2600000000000104</v>
      </c>
      <c r="M345" s="4">
        <f t="shared" si="28"/>
        <v>-3.0276386460983674E-36</v>
      </c>
      <c r="N345" s="4">
        <f t="shared" si="29"/>
        <v>-2.6064187698193301E-36</v>
      </c>
    </row>
    <row r="346" spans="8:14" x14ac:dyDescent="0.4">
      <c r="H346" s="2">
        <f t="shared" si="25"/>
        <v>3.1351351351351386</v>
      </c>
      <c r="I346" s="3">
        <f t="shared" si="26"/>
        <v>-4.2078941974004972E-3</v>
      </c>
      <c r="J346" s="4">
        <f t="shared" si="27"/>
        <v>-1.0098002424339939E-33</v>
      </c>
      <c r="K346">
        <v>340</v>
      </c>
      <c r="L346" s="2">
        <v>9.28000000000001</v>
      </c>
      <c r="M346" s="4">
        <f t="shared" si="28"/>
        <v>-2.976010544248925E-36</v>
      </c>
      <c r="N346" s="4">
        <f t="shared" si="29"/>
        <v>-2.5565691815449911E-36</v>
      </c>
    </row>
    <row r="347" spans="8:14" x14ac:dyDescent="0.4">
      <c r="H347" s="2">
        <f t="shared" si="25"/>
        <v>3.1418918918918952</v>
      </c>
      <c r="I347" s="3">
        <f t="shared" si="26"/>
        <v>-4.1539460638500888E-3</v>
      </c>
      <c r="J347" s="4">
        <f t="shared" si="27"/>
        <v>-9.9261683751651654E-34</v>
      </c>
      <c r="K347">
        <v>341</v>
      </c>
      <c r="L347" s="2">
        <v>9.3000000000000096</v>
      </c>
      <c r="M347" s="4">
        <f t="shared" si="28"/>
        <v>-2.925368850900496E-36</v>
      </c>
      <c r="N347" s="4">
        <f t="shared" si="29"/>
        <v>-2.5077738045990906E-36</v>
      </c>
    </row>
    <row r="348" spans="8:14" x14ac:dyDescent="0.4">
      <c r="H348" s="2">
        <f t="shared" si="25"/>
        <v>3.1486486486486518</v>
      </c>
      <c r="I348" s="3">
        <f t="shared" si="26"/>
        <v>-4.1008025446007549E-3</v>
      </c>
      <c r="J348" s="4">
        <f t="shared" si="27"/>
        <v>-9.7576106313116471E-34</v>
      </c>
      <c r="K348">
        <v>342</v>
      </c>
      <c r="L348" s="2">
        <v>9.3200000000000092</v>
      </c>
      <c r="M348" s="4">
        <f t="shared" si="28"/>
        <v>-2.8756927266589563E-36</v>
      </c>
      <c r="N348" s="4">
        <f t="shared" si="29"/>
        <v>-2.4600082589078588E-36</v>
      </c>
    </row>
    <row r="349" spans="8:14" x14ac:dyDescent="0.4">
      <c r="H349" s="2">
        <f t="shared" si="25"/>
        <v>3.1554054054054088</v>
      </c>
      <c r="I349" s="3">
        <f t="shared" si="26"/>
        <v>-4.0484499690042744E-3</v>
      </c>
      <c r="J349" s="4">
        <f t="shared" si="27"/>
        <v>-9.5922601156059332E-34</v>
      </c>
      <c r="K349">
        <v>343</v>
      </c>
      <c r="L349" s="2">
        <v>9.3400000000000105</v>
      </c>
      <c r="M349" s="4">
        <f t="shared" si="28"/>
        <v>-2.8269618135972708E-36</v>
      </c>
      <c r="N349" s="4">
        <f t="shared" si="29"/>
        <v>-2.4132487750590331E-36</v>
      </c>
    </row>
    <row r="350" spans="8:14" x14ac:dyDescent="0.4">
      <c r="H350" s="2">
        <f t="shared" si="25"/>
        <v>3.1621621621621654</v>
      </c>
      <c r="I350" s="3">
        <f t="shared" si="26"/>
        <v>-3.9968749267480291E-3</v>
      </c>
      <c r="J350" s="4">
        <f t="shared" si="27"/>
        <v>-9.4300493436757534E-34</v>
      </c>
      <c r="K350">
        <v>344</v>
      </c>
      <c r="L350" s="2">
        <v>9.3600000000000101</v>
      </c>
      <c r="M350" s="4">
        <f t="shared" si="28"/>
        <v>-2.7791562232072954E-36</v>
      </c>
      <c r="N350" s="4">
        <f t="shared" si="29"/>
        <v>-2.3674721778795148E-36</v>
      </c>
    </row>
    <row r="351" spans="8:14" x14ac:dyDescent="0.4">
      <c r="H351" s="2">
        <f t="shared" si="25"/>
        <v>3.1689189189189224</v>
      </c>
      <c r="I351" s="3">
        <f t="shared" si="26"/>
        <v>-3.9460642623702661E-3</v>
      </c>
      <c r="J351" s="4">
        <f t="shared" si="27"/>
        <v>-9.2709123841671366E-34</v>
      </c>
      <c r="K351">
        <v>345</v>
      </c>
      <c r="L351" s="2">
        <v>9.3800000000000097</v>
      </c>
      <c r="M351" s="4">
        <f t="shared" si="28"/>
        <v>-2.732256524675255E-36</v>
      </c>
      <c r="N351" s="4">
        <f t="shared" si="29"/>
        <v>-2.322655870483257E-36</v>
      </c>
    </row>
    <row r="352" spans="8:14" x14ac:dyDescent="0.4">
      <c r="H352" s="2">
        <f t="shared" si="25"/>
        <v>3.175675675675679</v>
      </c>
      <c r="I352" s="3">
        <f t="shared" si="26"/>
        <v>-3.8960050699018947E-3</v>
      </c>
      <c r="J352" s="4">
        <f t="shared" si="27"/>
        <v>-9.1147848200287826E-34</v>
      </c>
      <c r="K352">
        <v>346</v>
      </c>
      <c r="L352" s="2">
        <v>9.4000000000000092</v>
      </c>
      <c r="M352" s="4">
        <f t="shared" si="28"/>
        <v>-2.6862437334717498E-36</v>
      </c>
      <c r="N352" s="4">
        <f t="shared" si="29"/>
        <v>-2.2787778187752581E-36</v>
      </c>
    </row>
    <row r="353" spans="8:14" x14ac:dyDescent="0.4">
      <c r="H353" s="2">
        <f t="shared" si="25"/>
        <v>3.182432432432436</v>
      </c>
      <c r="I353" s="3">
        <f t="shared" si="26"/>
        <v>-3.8466846876314869E-3</v>
      </c>
      <c r="J353" s="4">
        <f t="shared" si="27"/>
        <v>-8.9616037108326973E-34</v>
      </c>
      <c r="K353">
        <v>347</v>
      </c>
      <c r="L353" s="2">
        <v>9.4200000000000106</v>
      </c>
      <c r="M353" s="4">
        <f t="shared" si="28"/>
        <v>-2.6410993002471662E-36</v>
      </c>
      <c r="N353" s="4">
        <f t="shared" si="29"/>
        <v>-2.235816536397763E-36</v>
      </c>
    </row>
    <row r="354" spans="8:14" x14ac:dyDescent="0.4">
      <c r="H354" s="2">
        <f t="shared" si="25"/>
        <v>3.1891891891891926</v>
      </c>
      <c r="I354" s="3">
        <f t="shared" si="26"/>
        <v>-3.7980906929905691E-3</v>
      </c>
      <c r="J354" s="4">
        <f t="shared" si="27"/>
        <v>-8.8113075561019831E-34</v>
      </c>
      <c r="K354">
        <v>348</v>
      </c>
      <c r="L354" s="2">
        <v>9.4400000000000102</v>
      </c>
      <c r="M354" s="4">
        <f t="shared" si="28"/>
        <v>-2.5968051000239067E-36</v>
      </c>
      <c r="N354" s="4">
        <f t="shared" si="29"/>
        <v>-2.1937510701054567E-36</v>
      </c>
    </row>
    <row r="355" spans="8:14" x14ac:dyDescent="0.4">
      <c r="H355" s="2">
        <f t="shared" si="25"/>
        <v>3.1959459459459492</v>
      </c>
      <c r="I355" s="3">
        <f t="shared" si="26"/>
        <v>-3.7502108975560789E-3</v>
      </c>
      <c r="J355" s="4">
        <f t="shared" si="27"/>
        <v>-8.6638362596167819E-34</v>
      </c>
      <c r="K355">
        <v>349</v>
      </c>
      <c r="L355" s="2">
        <v>9.4600000000000097</v>
      </c>
      <c r="M355" s="4">
        <f t="shared" si="28"/>
        <v>-2.553343421676894E-36</v>
      </c>
      <c r="N355" s="4">
        <f t="shared" si="29"/>
        <v>-2.1525609855566426E-36</v>
      </c>
    </row>
    <row r="356" spans="8:14" x14ac:dyDescent="0.4">
      <c r="H356" s="2">
        <f t="shared" si="25"/>
        <v>3.2027027027027057</v>
      </c>
      <c r="I356" s="3">
        <f t="shared" si="26"/>
        <v>-3.7030333421671688E-3</v>
      </c>
      <c r="J356" s="4">
        <f t="shared" si="27"/>
        <v>-8.5191310946708109E-34</v>
      </c>
      <c r="K356">
        <v>350</v>
      </c>
      <c r="L356" s="2">
        <v>9.4800000000000093</v>
      </c>
      <c r="M356" s="4">
        <f t="shared" si="28"/>
        <v>-2.5106969576942278E-36</v>
      </c>
      <c r="N356" s="4">
        <f t="shared" si="29"/>
        <v>-2.1122263535079658E-36</v>
      </c>
    </row>
    <row r="357" spans="8:14" x14ac:dyDescent="0.4">
      <c r="H357" s="2">
        <f t="shared" si="25"/>
        <v>3.2094594594594632</v>
      </c>
      <c r="I357" s="3">
        <f t="shared" si="26"/>
        <v>-3.6565462921534643E-3</v>
      </c>
      <c r="J357" s="4">
        <f t="shared" si="27"/>
        <v>-8.3771346702513267E-34</v>
      </c>
      <c r="K357">
        <v>351</v>
      </c>
      <c r="L357" s="2">
        <v>9.5000000000000107</v>
      </c>
      <c r="M357" s="4">
        <f t="shared" si="28"/>
        <v>-2.4688487942099879E-36</v>
      </c>
      <c r="N357" s="4">
        <f t="shared" si="29"/>
        <v>-2.072727736400529E-36</v>
      </c>
    </row>
    <row r="358" spans="8:14" x14ac:dyDescent="0.4">
      <c r="H358" s="2">
        <f t="shared" si="25"/>
        <v>3.2162162162162198</v>
      </c>
      <c r="I358" s="3">
        <f t="shared" si="26"/>
        <v>-3.6107382326720609E-3</v>
      </c>
      <c r="J358" s="4">
        <f t="shared" si="27"/>
        <v>-8.237790898116552E-34</v>
      </c>
      <c r="K358">
        <v>352</v>
      </c>
      <c r="L358" s="2">
        <v>9.5200000000000102</v>
      </c>
      <c r="M358" s="4">
        <f t="shared" si="28"/>
        <v>-2.4277824013015294E-36</v>
      </c>
      <c r="N358" s="4">
        <f t="shared" si="29"/>
        <v>-2.034046175325702E-36</v>
      </c>
    </row>
    <row r="359" spans="8:14" x14ac:dyDescent="0.4">
      <c r="H359" s="2">
        <f t="shared" si="25"/>
        <v>3.2229729729729764</v>
      </c>
      <c r="I359" s="3">
        <f t="shared" si="26"/>
        <v>-3.5655978641505005E-3</v>
      </c>
      <c r="J359" s="4">
        <f t="shared" si="27"/>
        <v>-8.1010449607449075E-34</v>
      </c>
      <c r="K359">
        <v>353</v>
      </c>
      <c r="L359" s="2">
        <v>9.5400000000000098</v>
      </c>
      <c r="M359" s="4">
        <f t="shared" si="28"/>
        <v>-2.3874816235437128E-36</v>
      </c>
      <c r="N359" s="4">
        <f t="shared" si="29"/>
        <v>-1.996163177359203E-36</v>
      </c>
    </row>
    <row r="360" spans="8:14" x14ac:dyDescent="0.4">
      <c r="H360" s="2">
        <f t="shared" si="25"/>
        <v>3.2297297297297329</v>
      </c>
      <c r="I360" s="3">
        <f t="shared" si="26"/>
        <v>-3.5211140978332186E-3</v>
      </c>
      <c r="J360" s="4">
        <f t="shared" si="27"/>
        <v>-7.9668432801317918E-34</v>
      </c>
      <c r="K360">
        <v>354</v>
      </c>
      <c r="L360" s="2">
        <v>9.5600000000000094</v>
      </c>
      <c r="M360" s="4">
        <f t="shared" si="28"/>
        <v>-2.3479306708129143E-36</v>
      </c>
      <c r="N360" s="4">
        <f t="shared" si="29"/>
        <v>-1.9590607032525306E-36</v>
      </c>
    </row>
    <row r="361" spans="8:14" x14ac:dyDescent="0.4">
      <c r="H361" s="2">
        <f t="shared" si="25"/>
        <v>3.23648648648649</v>
      </c>
      <c r="I361" s="3">
        <f t="shared" si="26"/>
        <v>-3.4772760514288161E-3</v>
      </c>
      <c r="J361" s="4">
        <f t="shared" si="27"/>
        <v>-7.8351334874096682E-34</v>
      </c>
      <c r="K361">
        <v>355</v>
      </c>
      <c r="L361" s="2">
        <v>9.5800000000000107</v>
      </c>
      <c r="M361" s="4">
        <f t="shared" si="28"/>
        <v>-2.3091141093336767E-36</v>
      </c>
      <c r="N361" s="4">
        <f t="shared" si="29"/>
        <v>-1.9227211554710022E-36</v>
      </c>
    </row>
    <row r="362" spans="8:14" x14ac:dyDescent="0.4">
      <c r="H362" s="2">
        <f t="shared" si="25"/>
        <v>3.243243243243247</v>
      </c>
      <c r="I362" s="3">
        <f t="shared" si="26"/>
        <v>-3.434073044855756E-3</v>
      </c>
      <c r="J362" s="4">
        <f t="shared" si="27"/>
        <v>-7.705864393268618E-34</v>
      </c>
      <c r="K362">
        <v>356</v>
      </c>
      <c r="L362" s="2">
        <v>9.6000000000000103</v>
      </c>
      <c r="M362" s="4">
        <f t="shared" si="28"/>
        <v>-2.2710168529612688E-36</v>
      </c>
      <c r="N362" s="4">
        <f t="shared" si="29"/>
        <v>-1.8871273665681459E-36</v>
      </c>
    </row>
    <row r="363" spans="8:14" x14ac:dyDescent="0.4">
      <c r="H363" s="2">
        <f t="shared" si="25"/>
        <v>3.2500000000000036</v>
      </c>
      <c r="I363" s="3">
        <f t="shared" si="26"/>
        <v>-3.3914945960840056E-3</v>
      </c>
      <c r="J363" s="4">
        <f t="shared" si="27"/>
        <v>-7.5789859591545399E-34</v>
      </c>
      <c r="K363">
        <v>357</v>
      </c>
      <c r="L363" s="2">
        <v>9.6200000000000099</v>
      </c>
      <c r="M363" s="4">
        <f t="shared" si="28"/>
        <v>-2.2336241546934262E-36</v>
      </c>
      <c r="N363" s="4">
        <f t="shared" si="29"/>
        <v>-1.8522625878863652E-36</v>
      </c>
    </row>
    <row r="364" spans="8:14" x14ac:dyDescent="0.4">
      <c r="H364" s="2">
        <f t="shared" si="25"/>
        <v>3.2567567567567601</v>
      </c>
      <c r="I364" s="3">
        <f t="shared" si="26"/>
        <v>-3.3495304170703239E-3</v>
      </c>
      <c r="J364" s="4">
        <f t="shared" si="27"/>
        <v>-7.4544492692234714E-34</v>
      </c>
      <c r="K364">
        <v>358</v>
      </c>
      <c r="L364" s="2">
        <v>9.6400000000000095</v>
      </c>
      <c r="M364" s="4">
        <f t="shared" si="28"/>
        <v>-2.1969215984049288E-36</v>
      </c>
      <c r="N364" s="4">
        <f t="shared" si="29"/>
        <v>-1.8181104785742383E-36</v>
      </c>
    </row>
    <row r="365" spans="8:14" x14ac:dyDescent="0.4">
      <c r="H365" s="2">
        <f t="shared" si="25"/>
        <v>3.2635135135135172</v>
      </c>
      <c r="I365" s="3">
        <f t="shared" si="26"/>
        <v>-3.308170409784884E-3</v>
      </c>
      <c r="J365" s="4">
        <f t="shared" si="27"/>
        <v>-7.332206503030696E-34</v>
      </c>
      <c r="K365">
        <v>359</v>
      </c>
      <c r="L365" s="2">
        <v>9.6600000000000108</v>
      </c>
      <c r="M365" s="4">
        <f t="shared" si="28"/>
        <v>-2.1608950907987342E-36</v>
      </c>
      <c r="N365" s="4">
        <f t="shared" si="29"/>
        <v>-1.784655094911049E-36</v>
      </c>
    </row>
    <row r="366" spans="8:14" x14ac:dyDescent="0.4">
      <c r="H366" s="2">
        <f t="shared" si="25"/>
        <v>3.2702702702702737</v>
      </c>
      <c r="I366" s="3">
        <f t="shared" si="26"/>
        <v>-3.2674046623270337E-3</v>
      </c>
      <c r="J366" s="4">
        <f t="shared" si="27"/>
        <v>-7.2122109089342177E-34</v>
      </c>
      <c r="K366">
        <v>360</v>
      </c>
      <c r="L366" s="2">
        <v>9.6800000000000104</v>
      </c>
      <c r="M366" s="4">
        <f t="shared" si="28"/>
        <v>-2.1255308535676387E-36</v>
      </c>
      <c r="N366" s="4">
        <f t="shared" si="29"/>
        <v>-1.7518808799294534E-36</v>
      </c>
    </row>
    <row r="367" spans="8:14" x14ac:dyDescent="0.4">
      <c r="H367" s="2">
        <f t="shared" si="25"/>
        <v>3.2770270270270303</v>
      </c>
      <c r="I367" s="3">
        <f t="shared" si="26"/>
        <v>-3.2272234451279557E-3</v>
      </c>
      <c r="J367" s="4">
        <f t="shared" si="27"/>
        <v>-7.0944167781924732E-34</v>
      </c>
      <c r="K367">
        <v>361</v>
      </c>
      <c r="L367" s="2">
        <v>9.7000000000000099</v>
      </c>
      <c r="M367" s="4">
        <f t="shared" si="28"/>
        <v>-2.0908154157605436E-36</v>
      </c>
      <c r="N367" s="4">
        <f t="shared" si="29"/>
        <v>-1.7197726533274347E-36</v>
      </c>
    </row>
    <row r="368" spans="8:14" x14ac:dyDescent="0.4">
      <c r="H368" s="2">
        <f t="shared" si="25"/>
        <v>3.2837837837837869</v>
      </c>
      <c r="I368" s="3">
        <f t="shared" si="26"/>
        <v>-3.1876172072382073E-3</v>
      </c>
      <c r="J368" s="4">
        <f t="shared" si="27"/>
        <v>-6.9787794197372264E-34</v>
      </c>
      <c r="K368">
        <v>362</v>
      </c>
      <c r="L368" s="2">
        <v>9.7200000000000095</v>
      </c>
      <c r="M368" s="4">
        <f t="shared" si="28"/>
        <v>-2.0567356063477031E-36</v>
      </c>
      <c r="N368" s="4">
        <f t="shared" si="29"/>
        <v>-1.6883156016610614E-36</v>
      </c>
    </row>
    <row r="369" spans="8:14" x14ac:dyDescent="0.4">
      <c r="H369" s="2">
        <f t="shared" si="25"/>
        <v>3.2905405405405443</v>
      </c>
      <c r="I369" s="3">
        <f t="shared" si="26"/>
        <v>-3.1485765726980081E-3</v>
      </c>
      <c r="J369" s="4">
        <f t="shared" si="27"/>
        <v>-6.8652551356025736E-34</v>
      </c>
      <c r="K369">
        <v>363</v>
      </c>
      <c r="L369" s="2">
        <v>9.7400000000000109</v>
      </c>
      <c r="M369" s="4">
        <f t="shared" si="28"/>
        <v>-2.0232785469793379E-36</v>
      </c>
      <c r="N369" s="4">
        <f t="shared" si="29"/>
        <v>-1.657495268809722E-36</v>
      </c>
    </row>
    <row r="370" spans="8:14" x14ac:dyDescent="0.4">
      <c r="H370" s="2">
        <f t="shared" si="25"/>
        <v>3.2972972972973009</v>
      </c>
      <c r="I370" s="3">
        <f t="shared" si="26"/>
        <v>-3.1100923369883297E-3</v>
      </c>
      <c r="J370" s="4">
        <f t="shared" si="27"/>
        <v>-6.7538011969921386E-34</v>
      </c>
      <c r="K370">
        <v>364</v>
      </c>
      <c r="L370" s="2">
        <v>9.7600000000000104</v>
      </c>
      <c r="M370" s="4">
        <f t="shared" si="28"/>
        <v>-1.9904316449323314E-36</v>
      </c>
      <c r="N370" s="4">
        <f t="shared" si="29"/>
        <v>-1.6272975467058643E-36</v>
      </c>
    </row>
    <row r="371" spans="8:14" x14ac:dyDescent="0.4">
      <c r="H371" s="2">
        <f t="shared" si="25"/>
        <v>3.3040540540540575</v>
      </c>
      <c r="I371" s="3">
        <f t="shared" si="26"/>
        <v>-3.0721554635607744E-3</v>
      </c>
      <c r="J371" s="4">
        <f t="shared" si="27"/>
        <v>-6.6443758209664293E-34</v>
      </c>
      <c r="K371">
        <v>365</v>
      </c>
      <c r="L371" s="2">
        <v>9.78000000000001</v>
      </c>
      <c r="M371" s="4">
        <f t="shared" si="28"/>
        <v>-1.958182586239696E-36</v>
      </c>
      <c r="N371" s="4">
        <f t="shared" si="29"/>
        <v>-1.5977086663213971E-36</v>
      </c>
    </row>
    <row r="372" spans="8:14" x14ac:dyDescent="0.4">
      <c r="H372" s="2">
        <f t="shared" si="25"/>
        <v>3.3108108108108141</v>
      </c>
      <c r="I372" s="3">
        <f t="shared" si="26"/>
        <v>-3.0347570804444154E-3</v>
      </c>
      <c r="J372" s="4">
        <f t="shared" si="27"/>
        <v>-6.5369381477335753E-34</v>
      </c>
      <c r="K372">
        <v>366</v>
      </c>
      <c r="L372" s="2">
        <v>9.8000000000000096</v>
      </c>
      <c r="M372" s="4">
        <f t="shared" si="28"/>
        <v>-1.9265193289978614E-36</v>
      </c>
      <c r="N372" s="4">
        <f t="shared" si="29"/>
        <v>-1.5687151889033138E-36</v>
      </c>
    </row>
    <row r="373" spans="8:14" x14ac:dyDescent="0.4">
      <c r="H373" s="2">
        <f t="shared" si="25"/>
        <v>3.3175675675675707</v>
      </c>
      <c r="I373" s="3">
        <f t="shared" si="26"/>
        <v>-2.9978884769276764E-3</v>
      </c>
      <c r="J373" s="4">
        <f t="shared" si="27"/>
        <v>-6.431448218526442E-34</v>
      </c>
      <c r="K373">
        <v>367</v>
      </c>
      <c r="L373" s="2">
        <v>9.8200000000000092</v>
      </c>
      <c r="M373" s="4">
        <f t="shared" si="28"/>
        <v>-1.8954300968467786E-36</v>
      </c>
      <c r="N373" s="4">
        <f t="shared" si="29"/>
        <v>-1.5403039974511549E-36</v>
      </c>
    </row>
    <row r="374" spans="8:14" x14ac:dyDescent="0.4">
      <c r="H374" s="2">
        <f t="shared" si="25"/>
        <v>3.3243243243243281</v>
      </c>
      <c r="I374" s="3">
        <f t="shared" si="26"/>
        <v>-2.9615411003135164E-3</v>
      </c>
      <c r="J374" s="4">
        <f t="shared" si="27"/>
        <v>-6.3278669540501961E-34</v>
      </c>
      <c r="K374">
        <v>368</v>
      </c>
      <c r="L374" s="2">
        <v>9.8400000000000105</v>
      </c>
      <c r="M374" s="4">
        <f t="shared" si="28"/>
        <v>-1.8649033726181406E-36</v>
      </c>
      <c r="N374" s="4">
        <f t="shared" si="29"/>
        <v>-1.5124622884292961E-36</v>
      </c>
    </row>
    <row r="375" spans="8:14" x14ac:dyDescent="0.4">
      <c r="H375" s="2">
        <f t="shared" si="25"/>
        <v>3.3310810810810847</v>
      </c>
      <c r="I375" s="3">
        <f t="shared" si="26"/>
        <v>-2.9257065527461094E-3</v>
      </c>
      <c r="J375" s="4">
        <f t="shared" si="27"/>
        <v>-6.2261561334845014E-34</v>
      </c>
      <c r="K375">
        <v>369</v>
      </c>
      <c r="L375" s="2">
        <v>9.8600000000000101</v>
      </c>
      <c r="M375" s="4">
        <f t="shared" si="28"/>
        <v>-1.8349278921470608E-36</v>
      </c>
      <c r="N375" s="4">
        <f t="shared" si="29"/>
        <v>-1.4851775637071702E-36</v>
      </c>
    </row>
    <row r="376" spans="8:14" x14ac:dyDescent="0.4">
      <c r="H376" s="2">
        <f t="shared" si="25"/>
        <v>3.3378378378378413</v>
      </c>
      <c r="I376" s="3">
        <f t="shared" si="26"/>
        <v>-2.8903765881073151E-3</v>
      </c>
      <c r="J376" s="4">
        <f t="shared" si="27"/>
        <v>-6.1262783740250741E-34</v>
      </c>
      <c r="K376">
        <v>370</v>
      </c>
      <c r="L376" s="2">
        <v>9.8800000000000097</v>
      </c>
      <c r="M376" s="4">
        <f t="shared" si="28"/>
        <v>-1.8054926382427084E-36</v>
      </c>
      <c r="N376" s="4">
        <f t="shared" si="29"/>
        <v>-1.4584376227207759E-36</v>
      </c>
    </row>
    <row r="377" spans="8:14" x14ac:dyDescent="0.4">
      <c r="H377" s="2">
        <f t="shared" si="25"/>
        <v>3.3445945945945978</v>
      </c>
      <c r="I377" s="3">
        <f t="shared" si="26"/>
        <v>-2.8555431089813217E-3</v>
      </c>
      <c r="J377" s="4">
        <f t="shared" si="27"/>
        <v>-6.0281971109499393E-34</v>
      </c>
      <c r="K377">
        <v>371</v>
      </c>
      <c r="L377" s="2">
        <v>9.9000000000000092</v>
      </c>
      <c r="M377" s="4">
        <f t="shared" si="28"/>
        <v>-1.7765868348135778E-36</v>
      </c>
      <c r="N377" s="4">
        <f t="shared" si="29"/>
        <v>-1.4322305548490655E-36</v>
      </c>
    </row>
    <row r="378" spans="8:14" x14ac:dyDescent="0.4">
      <c r="H378" s="2">
        <f t="shared" si="25"/>
        <v>3.3513513513513549</v>
      </c>
      <c r="I378" s="3">
        <f t="shared" si="26"/>
        <v>-2.8211981636857685E-3</v>
      </c>
      <c r="J378" s="4">
        <f t="shared" si="27"/>
        <v>-5.9318765781958476E-34</v>
      </c>
      <c r="K378">
        <v>372</v>
      </c>
      <c r="L378" s="2">
        <v>9.9200000000000106</v>
      </c>
      <c r="M378" s="4">
        <f t="shared" si="28"/>
        <v>-1.7481999411431113E-36</v>
      </c>
      <c r="N378" s="4">
        <f t="shared" si="29"/>
        <v>-1.4065447319989249E-36</v>
      </c>
    </row>
    <row r="379" spans="8:14" x14ac:dyDescent="0.4">
      <c r="H379" s="2">
        <f t="shared" si="25"/>
        <v>3.3581081081081114</v>
      </c>
      <c r="I379" s="3">
        <f t="shared" si="26"/>
        <v>-2.787333943367833E-3</v>
      </c>
      <c r="J379" s="4">
        <f t="shared" si="27"/>
        <v>-5.8372817894310825E-34</v>
      </c>
      <c r="K379">
        <v>373</v>
      </c>
      <c r="L379" s="2">
        <v>9.9400000000000102</v>
      </c>
      <c r="M379" s="4">
        <f t="shared" si="28"/>
        <v>-1.7203216463116123E-36</v>
      </c>
      <c r="N379" s="4">
        <f t="shared" si="29"/>
        <v>-1.3813688013927265E-36</v>
      </c>
    </row>
    <row r="380" spans="8:14" x14ac:dyDescent="0.4">
      <c r="H380" s="2">
        <f t="shared" si="25"/>
        <v>3.364864864864868</v>
      </c>
      <c r="I380" s="3">
        <f t="shared" si="26"/>
        <v>-2.753942779163666E-3</v>
      </c>
      <c r="J380" s="4">
        <f t="shared" si="27"/>
        <v>-5.7443785196108993E-34</v>
      </c>
      <c r="K380">
        <v>374</v>
      </c>
      <c r="L380" s="2">
        <v>9.9600000000000097</v>
      </c>
      <c r="M380" s="4">
        <f t="shared" si="28"/>
        <v>-1.6929418637603973E-36</v>
      </c>
      <c r="N380" s="4">
        <f t="shared" si="29"/>
        <v>-1.3566916785525501E-36</v>
      </c>
    </row>
    <row r="381" spans="8:14" x14ac:dyDescent="0.4">
      <c r="H381" s="2">
        <f t="shared" si="25"/>
        <v>3.3716216216216246</v>
      </c>
      <c r="I381" s="3">
        <f t="shared" si="26"/>
        <v>-2.721017139419757E-3</v>
      </c>
      <c r="J381" s="4">
        <f t="shared" si="27"/>
        <v>-5.6531332870026896E-34</v>
      </c>
      <c r="K381">
        <v>375</v>
      </c>
      <c r="L381" s="2">
        <v>9.9800000000000093</v>
      </c>
      <c r="M381" s="4">
        <f t="shared" si="28"/>
        <v>-1.6660507259943824E-36</v>
      </c>
      <c r="N381" s="4">
        <f t="shared" si="29"/>
        <v>-1.3325025404754272E-36</v>
      </c>
    </row>
    <row r="382" spans="8:14" x14ac:dyDescent="0.4">
      <c r="H382" s="2">
        <f t="shared" si="25"/>
        <v>3.3783783783783785</v>
      </c>
      <c r="I382" s="3">
        <f t="shared" si="26"/>
        <v>-2.6885496269747054E-3</v>
      </c>
      <c r="J382" s="4">
        <f t="shared" si="27"/>
        <v>-5.5635133356678937E-34</v>
      </c>
      <c r="K382">
        <v>376</v>
      </c>
      <c r="L382" s="2">
        <v>10</v>
      </c>
      <c r="M382" s="4">
        <f t="shared" si="28"/>
        <v>-1.639638579419278E-36</v>
      </c>
      <c r="N382" s="4">
        <f t="shared" si="29"/>
        <v>-1.3087908189940599E-36</v>
      </c>
    </row>
    <row r="383" spans="8:14" x14ac:dyDescent="0.4">
      <c r="H383" s="2">
        <f t="shared" si="25"/>
        <v>3.3851351351351351</v>
      </c>
      <c r="I383" s="3">
        <f t="shared" si="26"/>
        <v>-2.6565329764999374E-3</v>
      </c>
      <c r="J383" s="4">
        <f t="shared" si="27"/>
        <v>-5.4754866183882184E-34</v>
      </c>
      <c r="K383">
        <v>377</v>
      </c>
      <c r="L383" s="2">
        <v>10.02</v>
      </c>
      <c r="M383" s="4">
        <f t="shared" si="28"/>
        <v>-1.6136959793097264E-36</v>
      </c>
      <c r="N383" s="4">
        <f t="shared" si="29"/>
        <v>-1.2855461943176342E-36</v>
      </c>
    </row>
    <row r="384" spans="8:14" x14ac:dyDescent="0.4">
      <c r="H384" s="2">
        <f t="shared" si="25"/>
        <v>3.3918918918918917</v>
      </c>
      <c r="I384" s="3">
        <f t="shared" si="26"/>
        <v>-2.6249600518981589E-3</v>
      </c>
      <c r="J384" s="4">
        <f t="shared" si="27"/>
        <v>-5.3890217800245633E-34</v>
      </c>
      <c r="K384">
        <v>378</v>
      </c>
      <c r="L384" s="2">
        <v>10.039999999999999</v>
      </c>
      <c r="M384" s="4">
        <f t="shared" si="28"/>
        <v>-1.5882136849049657E-36</v>
      </c>
      <c r="N384" s="4">
        <f t="shared" si="29"/>
        <v>-1.2627585887476768E-36</v>
      </c>
    </row>
    <row r="385" spans="8:14" x14ac:dyDescent="0.4">
      <c r="H385" s="2">
        <f t="shared" si="25"/>
        <v>3.3986486486486487</v>
      </c>
      <c r="I385" s="3">
        <f t="shared" si="26"/>
        <v>-2.5938238437579228E-3</v>
      </c>
      <c r="J385" s="4">
        <f t="shared" si="27"/>
        <v>-5.3040881412962441E-34</v>
      </c>
      <c r="K385">
        <v>379</v>
      </c>
      <c r="L385" s="2">
        <v>10.06</v>
      </c>
      <c r="M385" s="4">
        <f t="shared" si="28"/>
        <v>-1.5631826546283585E-36</v>
      </c>
      <c r="N385" s="4">
        <f t="shared" si="29"/>
        <v>-1.2404181605637323E-36</v>
      </c>
    </row>
    <row r="386" spans="8:14" x14ac:dyDescent="0.4">
      <c r="H386" s="2">
        <f t="shared" si="25"/>
        <v>3.4054054054054053</v>
      </c>
      <c r="I386" s="3">
        <f t="shared" si="26"/>
        <v>-2.5631174668632071E-3</v>
      </c>
      <c r="J386" s="4">
        <f t="shared" si="27"/>
        <v>-5.2206556829697404E-34</v>
      </c>
      <c r="K386">
        <v>380</v>
      </c>
      <c r="L386" s="2">
        <v>10.08</v>
      </c>
      <c r="M386" s="4">
        <f t="shared" si="28"/>
        <v>-1.5385940414276129E-36</v>
      </c>
      <c r="N386" s="4">
        <f t="shared" si="29"/>
        <v>-1.2185152980741415E-36</v>
      </c>
    </row>
    <row r="387" spans="8:14" x14ac:dyDescent="0.4">
      <c r="H387" s="2">
        <f t="shared" si="25"/>
        <v>3.4121621621621623</v>
      </c>
      <c r="I387" s="3">
        <f t="shared" si="26"/>
        <v>-2.5328341577565998E-3</v>
      </c>
      <c r="J387" s="4">
        <f t="shared" si="27"/>
        <v>-5.1386950304456122E-34</v>
      </c>
      <c r="K387">
        <v>381</v>
      </c>
      <c r="L387" s="2">
        <v>10.1</v>
      </c>
      <c r="M387" s="4">
        <f t="shared" si="28"/>
        <v>-1.5144391882323514E-36</v>
      </c>
      <c r="N387" s="4">
        <f t="shared" si="29"/>
        <v>-1.1970406138271097E-36</v>
      </c>
    </row>
    <row r="388" spans="8:14" x14ac:dyDescent="0.4">
      <c r="H388" s="2">
        <f t="shared" si="25"/>
        <v>3.4189189189189189</v>
      </c>
      <c r="I388" s="3">
        <f t="shared" si="26"/>
        <v>-2.5029672723548991E-3</v>
      </c>
      <c r="J388" s="4">
        <f t="shared" si="27"/>
        <v>-5.0581774387330078E-34</v>
      </c>
      <c r="K388">
        <v>382</v>
      </c>
      <c r="L388" s="2">
        <v>10.119999999999999</v>
      </c>
      <c r="M388" s="4">
        <f t="shared" si="28"/>
        <v>-1.4907096235259036E-36</v>
      </c>
      <c r="N388" s="4">
        <f t="shared" si="29"/>
        <v>-1.1759849389775183E-36</v>
      </c>
    </row>
    <row r="389" spans="8:14" x14ac:dyDescent="0.4">
      <c r="H389" s="2">
        <f t="shared" si="25"/>
        <v>3.4256756756756759</v>
      </c>
      <c r="I389" s="3">
        <f t="shared" si="26"/>
        <v>-2.4735102836158573E-3</v>
      </c>
      <c r="J389" s="4">
        <f t="shared" si="27"/>
        <v>-4.9790747778012775E-34</v>
      </c>
      <c r="K389">
        <v>383</v>
      </c>
      <c r="L389" s="2">
        <v>10.14</v>
      </c>
      <c r="M389" s="4">
        <f t="shared" si="28"/>
        <v>-1.4673970570282416E-36</v>
      </c>
      <c r="N389" s="4">
        <f t="shared" si="29"/>
        <v>-1.1553393178050055E-36</v>
      </c>
    </row>
    <row r="390" spans="8:14" x14ac:dyDescent="0.4">
      <c r="H390" s="2">
        <f t="shared" si="25"/>
        <v>3.4324324324324325</v>
      </c>
      <c r="I390" s="3">
        <f t="shared" si="26"/>
        <v>-2.4444567792549169E-3</v>
      </c>
      <c r="J390" s="4">
        <f t="shared" si="27"/>
        <v>-4.9013595182986072E-34</v>
      </c>
      <c r="K390">
        <v>384</v>
      </c>
      <c r="L390" s="2">
        <v>10.16</v>
      </c>
      <c r="M390" s="4">
        <f t="shared" si="28"/>
        <v>-1.4444933754870772E-36</v>
      </c>
      <c r="N390" s="4">
        <f t="shared" si="29"/>
        <v>-1.1350950023790293E-36</v>
      </c>
    </row>
    <row r="391" spans="8:14" x14ac:dyDescent="0.4">
      <c r="H391" s="2">
        <f t="shared" si="25"/>
        <v>3.439189189189189</v>
      </c>
      <c r="I391" s="3">
        <f t="shared" si="26"/>
        <v>-2.4158004595107412E-3</v>
      </c>
      <c r="J391" s="4">
        <f t="shared" si="27"/>
        <v>-4.8250047176278073E-34</v>
      </c>
      <c r="K391">
        <v>385</v>
      </c>
      <c r="L391" s="2">
        <v>10.18</v>
      </c>
      <c r="M391" s="4">
        <f t="shared" si="28"/>
        <v>-1.4219906385742192E-36</v>
      </c>
      <c r="N391" s="4">
        <f t="shared" si="29"/>
        <v>-1.1152434473666981E-36</v>
      </c>
    </row>
    <row r="392" spans="8:14" x14ac:dyDescent="0.4">
      <c r="H392" s="2">
        <f t="shared" ref="H392:H455" si="30">L392/$E$16</f>
        <v>3.4459459459459456</v>
      </c>
      <c r="I392" s="3">
        <f t="shared" ref="I392:I455" si="31">4*$F$16*((L392/$E$16)^-12 - (L392/$E$16)^-6)/$F$16</f>
        <v>-2.3875351349584295E-3</v>
      </c>
      <c r="J392" s="4">
        <f t="shared" ref="J392:J455" si="32">$E$12*4*$F$16*(((-12/$E$16)*(-13/$E$16)*(L392/$E$16)^-14 - (-6/$E$16)*(-7/$E$16)*(L392/$E$16)^-8)+(2/L392)*((-12/$E$16)*(L392/$E$16)^-13 - (-6/$E$16)*(L392/$E$16)^-7))/$F$16</f>
        <v>-4.7499840063697258E-34</v>
      </c>
      <c r="K392">
        <v>386</v>
      </c>
      <c r="L392" s="2">
        <v>10.199999999999999</v>
      </c>
      <c r="M392" s="4">
        <f t="shared" ref="M392:M455" si="33">$E$12*4*$F$16*(((-12/$E$16)*(-13/$E$16)*(L392/$E$16)^-14 - (-6/$E$16)*(-7/$E$16)*(L392/$E$16)^-8)+(2/L392)*((-12/$E$16)*(L392/$E$16)^-13 - (-6/$E$16)*(L392/$E$16)^-7))</f>
        <v>-1.3998810748843788E-36</v>
      </c>
      <c r="N392" s="4">
        <f t="shared" ref="N392:N455" si="34">$E$12*-4*$F$16*(((-12/$E$16)*(-13/$E$16)*(-14/$E$16)*(L392/$E$16)^-15 - (-6/$E$16)*(-7/$E$16)*(-8/$E$16)*(L392/$E$16)^-9)+(2/$E$16)*((-12/$E$16)*(-14/$E$16)*(L392/$E$16)^-15 - (-6/$E$16)*(-8/$E$16)*(L392/$E$16)^-9))</f>
        <v>-1.0957763049793328E-36</v>
      </c>
    </row>
    <row r="393" spans="8:14" x14ac:dyDescent="0.4">
      <c r="H393" s="2">
        <f t="shared" si="30"/>
        <v>3.4527027027027031</v>
      </c>
      <c r="I393" s="3">
        <f t="shared" si="31"/>
        <v>-2.3596547243693107E-3</v>
      </c>
      <c r="J393" s="4">
        <f t="shared" si="32"/>
        <v>-4.6762715750450443E-34</v>
      </c>
      <c r="K393">
        <v>387</v>
      </c>
      <c r="L393" s="2">
        <v>10.220000000000001</v>
      </c>
      <c r="M393" s="4">
        <f t="shared" si="33"/>
        <v>-1.378157078033703E-36</v>
      </c>
      <c r="N393" s="4">
        <f t="shared" si="34"/>
        <v>-1.0766854200538249E-36</v>
      </c>
    </row>
    <row r="394" spans="8:14" x14ac:dyDescent="0.4">
      <c r="H394" s="2">
        <f t="shared" si="30"/>
        <v>3.4594594594594597</v>
      </c>
      <c r="I394" s="3">
        <f t="shared" si="31"/>
        <v>-2.3321532526162309E-3</v>
      </c>
      <c r="J394" s="4">
        <f t="shared" si="32"/>
        <v>-4.6038421612053625E-34</v>
      </c>
      <c r="K394">
        <v>388</v>
      </c>
      <c r="L394" s="2">
        <v>10.24</v>
      </c>
      <c r="M394" s="4">
        <f t="shared" si="33"/>
        <v>-1.3568112028553505E-36</v>
      </c>
      <c r="N394" s="4">
        <f t="shared" si="34"/>
        <v>-1.0579628252649569E-36</v>
      </c>
    </row>
    <row r="395" spans="8:14" x14ac:dyDescent="0.4">
      <c r="H395" s="2">
        <f t="shared" si="30"/>
        <v>3.4662162162162162</v>
      </c>
      <c r="I395" s="3">
        <f t="shared" si="31"/>
        <v>-2.3050248486232638E-3</v>
      </c>
      <c r="J395" s="4">
        <f t="shared" si="32"/>
        <v>-4.5326710368448383E-34</v>
      </c>
      <c r="K395">
        <v>389</v>
      </c>
      <c r="L395" s="2">
        <v>10.26</v>
      </c>
      <c r="M395" s="4">
        <f t="shared" si="33"/>
        <v>-1.3358361616895412E-36</v>
      </c>
      <c r="N395" s="4">
        <f t="shared" si="34"/>
        <v>-1.0396007364649808E-36</v>
      </c>
    </row>
    <row r="396" spans="8:14" x14ac:dyDescent="0.4">
      <c r="H396" s="2">
        <f t="shared" si="30"/>
        <v>3.4729729729729728</v>
      </c>
      <c r="I396" s="3">
        <f t="shared" si="31"/>
        <v>-2.2782637433588775E-3</v>
      </c>
      <c r="J396" s="4">
        <f t="shared" si="32"/>
        <v>-4.4627339961239286E-34</v>
      </c>
      <c r="K396">
        <v>390</v>
      </c>
      <c r="L396" s="2">
        <v>10.28</v>
      </c>
      <c r="M396" s="4">
        <f t="shared" si="33"/>
        <v>-1.3152248207655863E-36</v>
      </c>
      <c r="N396" s="4">
        <f t="shared" si="34"/>
        <v>-1.0215915481468847E-36</v>
      </c>
    </row>
    <row r="397" spans="8:14" x14ac:dyDescent="0.4">
      <c r="H397" s="2">
        <f t="shared" si="30"/>
        <v>3.4797297297297298</v>
      </c>
      <c r="I397" s="3">
        <f t="shared" si="31"/>
        <v>-2.2518642678714968E-3</v>
      </c>
      <c r="J397" s="4">
        <f t="shared" si="32"/>
        <v>-4.3940073433968613E-34</v>
      </c>
      <c r="K397">
        <v>391</v>
      </c>
      <c r="L397" s="2">
        <v>10.3</v>
      </c>
      <c r="M397" s="4">
        <f t="shared" si="33"/>
        <v>-1.2949701966734303E-36</v>
      </c>
      <c r="N397" s="4">
        <f t="shared" si="34"/>
        <v>-1.0039278290278307E-36</v>
      </c>
    </row>
    <row r="398" spans="8:14" x14ac:dyDescent="0.4">
      <c r="H398" s="2">
        <f t="shared" si="30"/>
        <v>3.4864864864864864</v>
      </c>
      <c r="I398" s="3">
        <f t="shared" si="31"/>
        <v>-2.2258208513665279E-3</v>
      </c>
      <c r="J398" s="4">
        <f t="shared" si="32"/>
        <v>-4.3264678815348834E-34</v>
      </c>
      <c r="K398">
        <v>392</v>
      </c>
      <c r="L398" s="2">
        <v>10.32</v>
      </c>
      <c r="M398" s="4">
        <f t="shared" si="33"/>
        <v>-1.275065452922363E-36</v>
      </c>
      <c r="N398" s="4">
        <f t="shared" si="34"/>
        <v>-9.8660231774940389E-37</v>
      </c>
    </row>
    <row r="399" spans="8:14" x14ac:dyDescent="0.4">
      <c r="H399" s="2">
        <f t="shared" si="30"/>
        <v>3.4932432432432434</v>
      </c>
      <c r="I399" s="3">
        <f t="shared" si="31"/>
        <v>-2.2001280193238667E-3</v>
      </c>
      <c r="J399" s="4">
        <f t="shared" si="32"/>
        <v>-4.260092900537392E-34</v>
      </c>
      <c r="K399">
        <v>393</v>
      </c>
      <c r="L399" s="2">
        <v>10.34</v>
      </c>
      <c r="M399" s="4">
        <f t="shared" si="33"/>
        <v>-1.2555038965845739E-36</v>
      </c>
      <c r="N399" s="4">
        <f t="shared" si="34"/>
        <v>-9.6960791869136669E-37</v>
      </c>
    </row>
    <row r="400" spans="8:14" x14ac:dyDescent="0.4">
      <c r="H400" s="2">
        <f t="shared" si="30"/>
        <v>3.5</v>
      </c>
      <c r="I400" s="3">
        <f t="shared" si="31"/>
        <v>-2.1747803916549913E-3</v>
      </c>
      <c r="J400" s="4">
        <f t="shared" si="32"/>
        <v>-4.1948601664234227E-34</v>
      </c>
      <c r="K400">
        <v>394</v>
      </c>
      <c r="L400" s="2">
        <v>10.36</v>
      </c>
      <c r="M400" s="4">
        <f t="shared" si="33"/>
        <v>-1.2362789750213322E-36</v>
      </c>
      <c r="N400" s="4">
        <f t="shared" si="34"/>
        <v>-9.5293769789576105E-37</v>
      </c>
    </row>
    <row r="401" spans="8:14" x14ac:dyDescent="0.4">
      <c r="H401" s="2">
        <f t="shared" si="30"/>
        <v>3.506756756756757</v>
      </c>
      <c r="I401" s="3">
        <f t="shared" si="31"/>
        <v>-2.1497726808987127E-3</v>
      </c>
      <c r="J401" s="4">
        <f t="shared" si="32"/>
        <v>-4.1307479103960719E-34</v>
      </c>
      <c r="K401">
        <v>395</v>
      </c>
      <c r="L401" s="2">
        <v>10.38</v>
      </c>
      <c r="M401" s="4">
        <f t="shared" si="33"/>
        <v>-1.217384272689603E-36</v>
      </c>
      <c r="N401" s="4">
        <f t="shared" si="34"/>
        <v>-9.3658487909824608E-37</v>
      </c>
    </row>
    <row r="402" spans="8:14" x14ac:dyDescent="0.4">
      <c r="H402" s="2">
        <f t="shared" si="30"/>
        <v>3.5135135135135136</v>
      </c>
      <c r="I402" s="3">
        <f t="shared" si="31"/>
        <v>-2.125099690454723E-3</v>
      </c>
      <c r="J402" s="4">
        <f t="shared" si="32"/>
        <v>-4.0677348182727076E-34</v>
      </c>
      <c r="K402">
        <v>396</v>
      </c>
      <c r="L402" s="2">
        <v>10.4</v>
      </c>
      <c r="M402" s="4">
        <f t="shared" si="33"/>
        <v>-1.1988135080269951E-36</v>
      </c>
      <c r="N402" s="4">
        <f t="shared" si="34"/>
        <v>-9.2054283986368206E-37</v>
      </c>
    </row>
    <row r="403" spans="8:14" x14ac:dyDescent="0.4">
      <c r="H403" s="2">
        <f t="shared" si="30"/>
        <v>3.5202702702702702</v>
      </c>
      <c r="I403" s="3">
        <f t="shared" si="31"/>
        <v>-2.1007563128540487E-3</v>
      </c>
      <c r="J403" s="4">
        <f t="shared" si="32"/>
        <v>-4.0058000201739171E-34</v>
      </c>
      <c r="K403">
        <v>397</v>
      </c>
      <c r="L403" s="2">
        <v>10.42</v>
      </c>
      <c r="M403" s="4">
        <f t="shared" si="33"/>
        <v>-1.180560530412962E-36</v>
      </c>
      <c r="N403" s="4">
        <f t="shared" si="34"/>
        <v>-9.0480510782303979E-37</v>
      </c>
    </row>
    <row r="404" spans="8:14" x14ac:dyDescent="0.4">
      <c r="H404" s="2">
        <f t="shared" si="30"/>
        <v>3.5270270270270268</v>
      </c>
      <c r="I404" s="3">
        <f t="shared" si="31"/>
        <v>-2.0767375280656163E-3</v>
      </c>
      <c r="J404" s="4">
        <f t="shared" si="32"/>
        <v>-3.9449230804645643E-34</v>
      </c>
      <c r="K404">
        <v>398</v>
      </c>
      <c r="L404" s="2">
        <v>10.44</v>
      </c>
      <c r="M404" s="4">
        <f t="shared" si="33"/>
        <v>-1.1626193172043027E-36</v>
      </c>
      <c r="N404" s="4">
        <f t="shared" si="34"/>
        <v>-8.8936535700883202E-37</v>
      </c>
    </row>
    <row r="405" spans="8:14" x14ac:dyDescent="0.4">
      <c r="H405" s="2">
        <f t="shared" si="30"/>
        <v>3.5337837837837842</v>
      </c>
      <c r="I405" s="3">
        <f t="shared" si="31"/>
        <v>-2.0530384018380685E-3</v>
      </c>
      <c r="J405" s="4">
        <f t="shared" si="32"/>
        <v>-3.8850839879401693E-34</v>
      </c>
      <c r="K405">
        <v>399</v>
      </c>
      <c r="L405" s="2">
        <v>10.46</v>
      </c>
      <c r="M405" s="4">
        <f t="shared" si="33"/>
        <v>-1.1449839708429626E-36</v>
      </c>
      <c r="N405" s="4">
        <f t="shared" si="34"/>
        <v>-8.7421740428629616E-37</v>
      </c>
    </row>
    <row r="406" spans="8:14" x14ac:dyDescent="0.4">
      <c r="H406" s="2">
        <f t="shared" si="30"/>
        <v>3.5405405405405408</v>
      </c>
      <c r="I406" s="3">
        <f t="shared" si="31"/>
        <v>-2.0296540840760696E-3</v>
      </c>
      <c r="J406" s="4">
        <f t="shared" si="32"/>
        <v>-3.8262631462524015E-34</v>
      </c>
      <c r="K406">
        <v>400</v>
      </c>
      <c r="L406" s="2">
        <v>10.48</v>
      </c>
      <c r="M406" s="4">
        <f t="shared" si="33"/>
        <v>-1.1276487160343033E-36</v>
      </c>
      <c r="N406" s="4">
        <f t="shared" si="34"/>
        <v>-8.5935520587769802E-37</v>
      </c>
    </row>
    <row r="407" spans="8:14" x14ac:dyDescent="0.4">
      <c r="H407" s="2">
        <f t="shared" si="30"/>
        <v>3.5472972972972974</v>
      </c>
      <c r="I407" s="3">
        <f t="shared" si="31"/>
        <v>-2.0065798072502767E-3</v>
      </c>
      <c r="J407" s="4">
        <f t="shared" si="32"/>
        <v>-3.768441364567263E-34</v>
      </c>
      <c r="K407">
        <v>401</v>
      </c>
      <c r="L407" s="2">
        <v>10.5</v>
      </c>
      <c r="M407" s="4">
        <f t="shared" si="33"/>
        <v>-1.1106078969939494E-36</v>
      </c>
      <c r="N407" s="4">
        <f t="shared" si="34"/>
        <v>-8.4477285397714095E-37</v>
      </c>
    </row>
    <row r="408" spans="8:14" x14ac:dyDescent="0.4">
      <c r="H408" s="2">
        <f t="shared" si="30"/>
        <v>3.5540540540540539</v>
      </c>
      <c r="I408" s="3">
        <f t="shared" si="31"/>
        <v>-1.9838108848402726E-3</v>
      </c>
      <c r="J408" s="4">
        <f t="shared" si="32"/>
        <v>-3.7115998484500582E-34</v>
      </c>
      <c r="K408">
        <v>402</v>
      </c>
      <c r="L408" s="2">
        <v>10.52</v>
      </c>
      <c r="M408" s="4">
        <f t="shared" si="33"/>
        <v>-1.0938559747614734E-36</v>
      </c>
      <c r="N408" s="4">
        <f t="shared" si="34"/>
        <v>-8.3046457345340108E-37</v>
      </c>
    </row>
    <row r="409" spans="8:14" x14ac:dyDescent="0.4">
      <c r="H409" s="2">
        <f t="shared" si="30"/>
        <v>3.5608108108108105</v>
      </c>
      <c r="I409" s="3">
        <f t="shared" si="31"/>
        <v>-1.9613427098096724E-3</v>
      </c>
      <c r="J409" s="4">
        <f t="shared" si="32"/>
        <v>-3.6557201909712001E-34</v>
      </c>
      <c r="K409">
        <v>403</v>
      </c>
      <c r="L409" s="2">
        <v>10.54</v>
      </c>
      <c r="M409" s="4">
        <f t="shared" si="33"/>
        <v>-1.0773875245791622E-36</v>
      </c>
      <c r="N409" s="4">
        <f t="shared" si="34"/>
        <v>-8.1642471863834439E-37</v>
      </c>
    </row>
    <row r="410" spans="8:14" x14ac:dyDescent="0.4">
      <c r="H410" s="2">
        <f t="shared" si="30"/>
        <v>3.567567567567568</v>
      </c>
      <c r="I410" s="3">
        <f t="shared" si="31"/>
        <v>-1.9391707531127009E-3</v>
      </c>
      <c r="J410" s="4">
        <f t="shared" si="32"/>
        <v>-3.6007843640270773E-34</v>
      </c>
      <c r="K410">
        <v>404</v>
      </c>
      <c r="L410" s="2">
        <v>10.56</v>
      </c>
      <c r="M410" s="4">
        <f t="shared" si="33"/>
        <v>-1.0611972333341657E-36</v>
      </c>
      <c r="N410" s="4">
        <f t="shared" si="34"/>
        <v>-8.0264777019855523E-37</v>
      </c>
    </row>
    <row r="411" spans="8:14" x14ac:dyDescent="0.4">
      <c r="H411" s="2">
        <f t="shared" si="30"/>
        <v>3.5743243243243246</v>
      </c>
      <c r="I411" s="3">
        <f t="shared" si="31"/>
        <v>-1.917290562231547E-3</v>
      </c>
      <c r="J411" s="4">
        <f t="shared" si="32"/>
        <v>-3.5467747098705499E-34</v>
      </c>
      <c r="K411">
        <v>405</v>
      </c>
      <c r="L411" s="2">
        <v>10.58</v>
      </c>
      <c r="M411" s="4">
        <f t="shared" si="33"/>
        <v>-1.045279897062426E-36</v>
      </c>
      <c r="N411" s="4">
        <f t="shared" si="34"/>
        <v>-7.8912833208790088E-37</v>
      </c>
    </row>
    <row r="412" spans="8:14" x14ac:dyDescent="0.4">
      <c r="H412" s="2">
        <f t="shared" si="30"/>
        <v>3.5810810810810811</v>
      </c>
      <c r="I412" s="3">
        <f t="shared" si="31"/>
        <v>-1.8956977597437679E-3</v>
      </c>
      <c r="J412" s="4">
        <f t="shared" si="32"/>
        <v>-3.493673932845467E-34</v>
      </c>
      <c r="K412">
        <v>406</v>
      </c>
      <c r="L412" s="2">
        <v>10.6</v>
      </c>
      <c r="M412" s="4">
        <f t="shared" si="33"/>
        <v>-1.0296304185127328E-36</v>
      </c>
      <c r="N412" s="4">
        <f t="shared" si="34"/>
        <v>-7.7586112857878327E-37</v>
      </c>
    </row>
    <row r="413" spans="8:14" x14ac:dyDescent="0.4">
      <c r="H413" s="2">
        <f t="shared" si="30"/>
        <v>3.5878378378378377</v>
      </c>
      <c r="I413" s="3">
        <f t="shared" si="31"/>
        <v>-1.8743880419191117E-3</v>
      </c>
      <c r="J413" s="4">
        <f t="shared" si="32"/>
        <v>-3.4414650913201127E-34</v>
      </c>
      <c r="K413">
        <v>407</v>
      </c>
      <c r="L413" s="2">
        <v>10.62</v>
      </c>
      <c r="M413" s="4">
        <f t="shared" si="33"/>
        <v>-1.0142438047694079E-36</v>
      </c>
      <c r="N413" s="4">
        <f t="shared" si="34"/>
        <v>-7.6284100136993039E-37</v>
      </c>
    </row>
    <row r="414" spans="8:14" x14ac:dyDescent="0.4">
      <c r="H414" s="2">
        <f t="shared" si="30"/>
        <v>3.5945945945945947</v>
      </c>
      <c r="I414" s="3">
        <f t="shared" si="31"/>
        <v>-1.8533571773450839E-3</v>
      </c>
      <c r="J414" s="4">
        <f t="shared" si="32"/>
        <v>-3.3901315898143542E-34</v>
      </c>
      <c r="K414">
        <v>408</v>
      </c>
      <c r="L414" s="2">
        <v>10.64</v>
      </c>
      <c r="M414" s="4">
        <f t="shared" si="33"/>
        <v>-9.9911516493207488E-37</v>
      </c>
      <c r="N414" s="4">
        <f t="shared" si="34"/>
        <v>-7.5006290676862928E-37</v>
      </c>
    </row>
    <row r="415" spans="8:14" x14ac:dyDescent="0.4">
      <c r="H415" s="2">
        <f t="shared" si="30"/>
        <v>3.6013513513513513</v>
      </c>
      <c r="I415" s="3">
        <f t="shared" si="31"/>
        <v>-1.8326010055806259E-3</v>
      </c>
      <c r="J415" s="4">
        <f t="shared" si="32"/>
        <v>-3.3396571713155941E-34</v>
      </c>
      <c r="K415">
        <v>409</v>
      </c>
      <c r="L415" s="2">
        <v>10.66</v>
      </c>
      <c r="M415" s="4">
        <f t="shared" si="33"/>
        <v>-9.8423970785107092E-37</v>
      </c>
      <c r="N415" s="4">
        <f t="shared" si="34"/>
        <v>-7.3752191294535788E-37</v>
      </c>
    </row>
    <row r="416" spans="8:14" x14ac:dyDescent="0.4">
      <c r="H416" s="2">
        <f t="shared" si="30"/>
        <v>3.6081081081081079</v>
      </c>
      <c r="I416" s="3">
        <f t="shared" si="31"/>
        <v>-1.8121154358372515E-3</v>
      </c>
      <c r="J416" s="4">
        <f t="shared" si="32"/>
        <v>-3.2900259097785364E-34</v>
      </c>
      <c r="K416">
        <v>410</v>
      </c>
      <c r="L416" s="2">
        <v>10.68</v>
      </c>
      <c r="M416" s="4">
        <f t="shared" si="33"/>
        <v>-9.6961273991703271E-37</v>
      </c>
      <c r="N416" s="4">
        <f t="shared" si="34"/>
        <v>-7.2521319725882226E-37</v>
      </c>
    </row>
    <row r="417" spans="8:14" x14ac:dyDescent="0.4">
      <c r="H417" s="2">
        <f t="shared" si="30"/>
        <v>3.6148648648648645</v>
      </c>
      <c r="I417" s="3">
        <f t="shared" si="31"/>
        <v>-1.7918964456870882E-3</v>
      </c>
      <c r="J417" s="4">
        <f t="shared" si="32"/>
        <v>-3.2412222028042502E-34</v>
      </c>
      <c r="K417">
        <v>411</v>
      </c>
      <c r="L417" s="2">
        <v>10.7</v>
      </c>
      <c r="M417" s="4">
        <f t="shared" si="33"/>
        <v>-9.5522966290332277E-37</v>
      </c>
      <c r="N417" s="4">
        <f t="shared" si="34"/>
        <v>-7.1313204364951354E-37</v>
      </c>
    </row>
    <row r="418" spans="8:14" x14ac:dyDescent="0.4">
      <c r="H418" s="2">
        <f t="shared" si="30"/>
        <v>3.6216216216216219</v>
      </c>
      <c r="I418" s="3">
        <f t="shared" si="31"/>
        <v>-1.7719400797971648E-3</v>
      </c>
      <c r="J418" s="4">
        <f t="shared" si="32"/>
        <v>-3.1932307644937528E-34</v>
      </c>
      <c r="K418">
        <v>412</v>
      </c>
      <c r="L418" s="2">
        <v>10.72</v>
      </c>
      <c r="M418" s="4">
        <f t="shared" si="33"/>
        <v>-9.4108597185988885E-37</v>
      </c>
      <c r="N418" s="4">
        <f t="shared" si="34"/>
        <v>-7.0127384009987141E-37</v>
      </c>
    </row>
    <row r="419" spans="8:14" x14ac:dyDescent="0.4">
      <c r="H419" s="2">
        <f t="shared" si="30"/>
        <v>3.6283783783783785</v>
      </c>
      <c r="I419" s="3">
        <f t="shared" si="31"/>
        <v>-1.7522424486894276E-3</v>
      </c>
      <c r="J419" s="4">
        <f t="shared" si="32"/>
        <v>-3.1460366184718464E-34</v>
      </c>
      <c r="K419">
        <v>413</v>
      </c>
      <c r="L419" s="2">
        <v>10.74</v>
      </c>
      <c r="M419" s="4">
        <f t="shared" si="33"/>
        <v>-9.2717725305729868E-37</v>
      </c>
      <c r="N419" s="4">
        <f t="shared" si="34"/>
        <v>-6.8963407615929301E-37</v>
      </c>
    </row>
    <row r="420" spans="8:14" x14ac:dyDescent="0.4">
      <c r="H420" s="2">
        <f t="shared" si="30"/>
        <v>3.6351351351351351</v>
      </c>
      <c r="I420" s="3">
        <f t="shared" si="31"/>
        <v>-1.7327997275258453E-3</v>
      </c>
      <c r="J420" s="4">
        <f t="shared" si="32"/>
        <v>-3.0996250910766372E-34</v>
      </c>
      <c r="K420">
        <v>414</v>
      </c>
      <c r="L420" s="2">
        <v>10.76</v>
      </c>
      <c r="M420" s="4">
        <f t="shared" si="33"/>
        <v>-9.1349918197960544E-37</v>
      </c>
      <c r="N420" s="4">
        <f t="shared" si="34"/>
        <v>-6.7820834053216762E-37</v>
      </c>
    </row>
    <row r="421" spans="8:14" x14ac:dyDescent="0.4">
      <c r="H421" s="2">
        <f t="shared" si="30"/>
        <v>3.6418918918918917</v>
      </c>
      <c r="I421" s="3">
        <f t="shared" si="31"/>
        <v>-1.7136081549181232E-3</v>
      </c>
      <c r="J421" s="4">
        <f t="shared" si="32"/>
        <v>-3.0539818047107555E-34</v>
      </c>
      <c r="K421">
        <v>415</v>
      </c>
      <c r="L421" s="2">
        <v>10.78</v>
      </c>
      <c r="M421" s="4">
        <f t="shared" si="33"/>
        <v>-9.0004752136486605E-37</v>
      </c>
      <c r="N421" s="4">
        <f t="shared" si="34"/>
        <v>-6.6699231872728409E-37</v>
      </c>
    </row>
    <row r="422" spans="8:14" x14ac:dyDescent="0.4">
      <c r="H422" s="2">
        <f t="shared" si="30"/>
        <v>3.6486486486486491</v>
      </c>
      <c r="I422" s="3">
        <f t="shared" si="31"/>
        <v>-1.694664031761434E-3</v>
      </c>
      <c r="J422" s="4">
        <f t="shared" si="32"/>
        <v>-3.0090926713499966E-34</v>
      </c>
      <c r="K422">
        <v>416</v>
      </c>
      <c r="L422" s="2">
        <v>10.8</v>
      </c>
      <c r="M422" s="4">
        <f t="shared" si="33"/>
        <v>-8.8681811929205495E-37</v>
      </c>
      <c r="N422" s="4">
        <f t="shared" si="34"/>
        <v>-6.559817907669118E-37</v>
      </c>
    </row>
    <row r="423" spans="8:14" x14ac:dyDescent="0.4">
      <c r="H423" s="2">
        <f t="shared" si="30"/>
        <v>3.6554054054054057</v>
      </c>
      <c r="I423" s="3">
        <f t="shared" si="31"/>
        <v>-1.6759637200916726E-3</v>
      </c>
      <c r="J423" s="4">
        <f t="shared" si="32"/>
        <v>-2.9649438862055006E-34</v>
      </c>
      <c r="K423">
        <v>417</v>
      </c>
      <c r="L423" s="2">
        <v>10.82</v>
      </c>
      <c r="M423" s="4">
        <f t="shared" si="33"/>
        <v>-8.7380690731322747E-37</v>
      </c>
      <c r="N423" s="4">
        <f t="shared" si="34"/>
        <v>-6.4517262895396427E-37</v>
      </c>
    </row>
    <row r="424" spans="8:14" x14ac:dyDescent="0.4">
      <c r="H424" s="2">
        <f t="shared" si="30"/>
        <v>3.6621621621621623</v>
      </c>
      <c r="I424" s="3">
        <f t="shared" si="31"/>
        <v>-1.6575036419656764E-3</v>
      </c>
      <c r="J424" s="4">
        <f t="shared" si="32"/>
        <v>-2.9215219215354563E-34</v>
      </c>
      <c r="K424">
        <v>418</v>
      </c>
      <c r="L424" s="2">
        <v>10.84</v>
      </c>
      <c r="M424" s="4">
        <f t="shared" si="33"/>
        <v>-8.6100989862974984E-37</v>
      </c>
      <c r="N424" s="4">
        <f t="shared" si="34"/>
        <v>-6.3456079569565197E-37</v>
      </c>
    </row>
    <row r="425" spans="8:14" x14ac:dyDescent="0.4">
      <c r="H425" s="2">
        <f t="shared" si="30"/>
        <v>3.6689189189189189</v>
      </c>
      <c r="I425" s="3">
        <f t="shared" si="31"/>
        <v>-1.639280278363962E-3</v>
      </c>
      <c r="J425" s="4">
        <f t="shared" si="32"/>
        <v>-2.878813520602705E-34</v>
      </c>
      <c r="K425">
        <v>419</v>
      </c>
      <c r="L425" s="2">
        <v>10.86</v>
      </c>
      <c r="M425" s="4">
        <f t="shared" si="33"/>
        <v>-8.4842318631152745E-37</v>
      </c>
      <c r="N425" s="4">
        <f t="shared" si="34"/>
        <v>-6.2414234138213769E-37</v>
      </c>
    </row>
    <row r="426" spans="8:14" x14ac:dyDescent="0.4">
      <c r="H426" s="2">
        <f t="shared" si="30"/>
        <v>3.6756756756756759</v>
      </c>
      <c r="I426" s="3">
        <f t="shared" si="31"/>
        <v>-1.6212901681154415E-3</v>
      </c>
      <c r="J426" s="4">
        <f t="shared" si="32"/>
        <v>-2.8368056917744246E-34</v>
      </c>
      <c r="K426">
        <v>420</v>
      </c>
      <c r="L426" s="2">
        <v>10.88</v>
      </c>
      <c r="M426" s="4">
        <f t="shared" si="33"/>
        <v>-8.3604294155810661E-37</v>
      </c>
      <c r="N426" s="4">
        <f t="shared" si="34"/>
        <v>-6.1391340231868348E-37</v>
      </c>
    </row>
    <row r="427" spans="8:14" x14ac:dyDescent="0.4">
      <c r="H427" s="2">
        <f t="shared" si="30"/>
        <v>3.6824324324324325</v>
      </c>
      <c r="I427" s="3">
        <f t="shared" si="31"/>
        <v>-1.6035299068436759E-3</v>
      </c>
      <c r="J427" s="4">
        <f t="shared" si="32"/>
        <v>-2.7954857027604124E-34</v>
      </c>
      <c r="K427">
        <v>421</v>
      </c>
      <c r="L427" s="2">
        <v>10.9</v>
      </c>
      <c r="M427" s="4">
        <f t="shared" si="33"/>
        <v>-8.2386541200062203E-37</v>
      </c>
      <c r="N427" s="4">
        <f t="shared" si="34"/>
        <v>-6.0387019870987228E-37</v>
      </c>
    </row>
    <row r="428" spans="8:14" x14ac:dyDescent="0.4">
      <c r="H428" s="2">
        <f t="shared" si="30"/>
        <v>3.689189189189189</v>
      </c>
      <c r="I428" s="3">
        <f t="shared" si="31"/>
        <v>-1.5859961459341574E-3</v>
      </c>
      <c r="J428" s="4">
        <f t="shared" si="32"/>
        <v>-2.7548410749863845E-34</v>
      </c>
      <c r="K428">
        <v>422</v>
      </c>
      <c r="L428" s="2">
        <v>10.92</v>
      </c>
      <c r="M428" s="4">
        <f t="shared" si="33"/>
        <v>-8.118869200435371E-37</v>
      </c>
      <c r="N428" s="4">
        <f t="shared" si="34"/>
        <v>-5.9400903269449587E-37</v>
      </c>
    </row>
    <row r="429" spans="8:14" x14ac:dyDescent="0.4">
      <c r="H429" s="2">
        <f t="shared" si="30"/>
        <v>3.6959459459459456</v>
      </c>
      <c r="I429" s="3">
        <f t="shared" si="31"/>
        <v>-1.5686855915222019E-3</v>
      </c>
      <c r="J429" s="4">
        <f t="shared" si="32"/>
        <v>-2.7148595780990019E-34</v>
      </c>
      <c r="K429">
        <v>423</v>
      </c>
      <c r="L429" s="2">
        <v>10.94</v>
      </c>
      <c r="M429" s="4">
        <f t="shared" si="33"/>
        <v>-8.0010386124520424E-37</v>
      </c>
      <c r="N429" s="4">
        <f t="shared" si="34"/>
        <v>-5.843262864297602E-37</v>
      </c>
    </row>
    <row r="430" spans="8:14" x14ac:dyDescent="0.4">
      <c r="H430" s="2">
        <f t="shared" si="30"/>
        <v>3.7027027027027031</v>
      </c>
      <c r="I430" s="3">
        <f t="shared" si="31"/>
        <v>-1.5515950035009812E-3</v>
      </c>
      <c r="J430" s="4">
        <f t="shared" si="32"/>
        <v>-2.675529224599241E-34</v>
      </c>
      <c r="K430">
        <v>424</v>
      </c>
      <c r="L430" s="2">
        <v>10.96</v>
      </c>
      <c r="M430" s="4">
        <f t="shared" si="33"/>
        <v>-7.8851270273625014E-37</v>
      </c>
      <c r="N430" s="4">
        <f t="shared" si="34"/>
        <v>-5.7481842022348924E-37</v>
      </c>
    </row>
    <row r="431" spans="8:14" x14ac:dyDescent="0.4">
      <c r="H431" s="2">
        <f t="shared" si="30"/>
        <v>3.7094594594594597</v>
      </c>
      <c r="I431" s="3">
        <f t="shared" si="31"/>
        <v>-1.5347211945492762E-3</v>
      </c>
      <c r="J431" s="4">
        <f t="shared" si="32"/>
        <v>-2.6368382646009551E-34</v>
      </c>
      <c r="K431">
        <v>425</v>
      </c>
      <c r="L431" s="2">
        <v>10.98</v>
      </c>
      <c r="M431" s="4">
        <f t="shared" si="33"/>
        <v>-7.7710998167485783E-37</v>
      </c>
      <c r="N431" s="4">
        <f t="shared" si="34"/>
        <v>-5.6548197071304591E-37</v>
      </c>
    </row>
    <row r="432" spans="8:14" x14ac:dyDescent="0.4">
      <c r="H432" s="2">
        <f t="shared" si="30"/>
        <v>3.7162162162162162</v>
      </c>
      <c r="I432" s="3">
        <f t="shared" si="31"/>
        <v>-1.5180610291784925E-3</v>
      </c>
      <c r="J432" s="4">
        <f t="shared" si="32"/>
        <v>-2.5987751807114185E-34</v>
      </c>
      <c r="K432">
        <v>426</v>
      </c>
      <c r="L432" s="2">
        <v>11</v>
      </c>
      <c r="M432" s="4">
        <f t="shared" si="33"/>
        <v>-7.6589230373799626E-37</v>
      </c>
      <c r="N432" s="4">
        <f t="shared" si="34"/>
        <v>-5.5631354908971852E-37</v>
      </c>
    </row>
    <row r="433" spans="8:14" x14ac:dyDescent="0.4">
      <c r="H433" s="2">
        <f t="shared" si="30"/>
        <v>3.7229729729729728</v>
      </c>
      <c r="I433" s="3">
        <f t="shared" si="31"/>
        <v>-1.5016114227985732E-3</v>
      </c>
      <c r="J433" s="4">
        <f t="shared" si="32"/>
        <v>-2.5613286830309167E-34</v>
      </c>
      <c r="K433">
        <v>427</v>
      </c>
      <c r="L433" s="2">
        <v>11.02</v>
      </c>
      <c r="M433" s="4">
        <f t="shared" si="33"/>
        <v>-7.5485634164773659E-37</v>
      </c>
      <c r="N433" s="4">
        <f t="shared" si="34"/>
        <v>-5.4730983936737769E-37</v>
      </c>
    </row>
    <row r="434" spans="8:14" x14ac:dyDescent="0.4">
      <c r="H434" s="2">
        <f t="shared" si="30"/>
        <v>3.7297297297297294</v>
      </c>
      <c r="I434" s="3">
        <f t="shared" si="31"/>
        <v>-1.4853693408023536E-3</v>
      </c>
      <c r="J434" s="4">
        <f t="shared" si="32"/>
        <v>-2.5244877042683187E-34</v>
      </c>
      <c r="K434">
        <v>428</v>
      </c>
      <c r="L434" s="2">
        <v>11.04</v>
      </c>
      <c r="M434" s="4">
        <f t="shared" si="33"/>
        <v>-7.4399883373174802E-37</v>
      </c>
      <c r="N434" s="4">
        <f t="shared" si="34"/>
        <v>-5.3846759669421638E-37</v>
      </c>
    </row>
    <row r="435" spans="8:14" x14ac:dyDescent="0.4">
      <c r="H435" s="2">
        <f t="shared" si="30"/>
        <v>3.7364864864864868</v>
      </c>
      <c r="I435" s="3">
        <f t="shared" si="31"/>
        <v>-1.4693317976679941E-3</v>
      </c>
      <c r="J435" s="4">
        <f t="shared" si="32"/>
        <v>-2.4882413949698217E-34</v>
      </c>
      <c r="K435">
        <v>429</v>
      </c>
      <c r="L435" s="2">
        <v>11.06</v>
      </c>
      <c r="M435" s="4">
        <f t="shared" si="33"/>
        <v>-7.3331658251714842E-37</v>
      </c>
      <c r="N435" s="4">
        <f t="shared" si="34"/>
        <v>-5.2978364570643708E-37</v>
      </c>
    </row>
    <row r="436" spans="8:14" x14ac:dyDescent="0.4">
      <c r="H436" s="2">
        <f t="shared" si="30"/>
        <v>3.7432432432432434</v>
      </c>
      <c r="I436" s="3">
        <f t="shared" si="31"/>
        <v>-1.4534958560790908E-3</v>
      </c>
      <c r="J436" s="4">
        <f t="shared" si="32"/>
        <v>-2.4525791188580089E-34</v>
      </c>
      <c r="K436">
        <v>430</v>
      </c>
      <c r="L436" s="2">
        <v>11.08</v>
      </c>
      <c r="M436" s="4">
        <f t="shared" si="33"/>
        <v>-7.2280645335686468E-37</v>
      </c>
      <c r="N436" s="4">
        <f t="shared" si="34"/>
        <v>-5.2125487892277464E-37</v>
      </c>
    </row>
    <row r="437" spans="8:14" x14ac:dyDescent="0.4">
      <c r="H437" s="2">
        <f t="shared" si="30"/>
        <v>3.75</v>
      </c>
      <c r="I437" s="3">
        <f t="shared" si="31"/>
        <v>-1.4378586260620765E-3</v>
      </c>
      <c r="J437" s="4">
        <f t="shared" si="32"/>
        <v>-2.417490448278503E-34</v>
      </c>
      <c r="K437">
        <v>431</v>
      </c>
      <c r="L437" s="2">
        <v>11.1</v>
      </c>
      <c r="M437" s="4">
        <f t="shared" si="33"/>
        <v>-7.1246537308770321E-37</v>
      </c>
      <c r="N437" s="4">
        <f t="shared" si="34"/>
        <v>-5.1287825517876956E-37</v>
      </c>
    </row>
    <row r="438" spans="8:14" x14ac:dyDescent="0.4">
      <c r="H438" s="2">
        <f t="shared" si="30"/>
        <v>3.7567567567567566</v>
      </c>
      <c r="I438" s="3">
        <f t="shared" si="31"/>
        <v>-1.4224172641405612E-3</v>
      </c>
      <c r="J438" s="4">
        <f t="shared" si="32"/>
        <v>-2.3829651597515585E-34</v>
      </c>
      <c r="K438">
        <v>432</v>
      </c>
      <c r="L438" s="2">
        <v>11.12</v>
      </c>
      <c r="M438" s="4">
        <f t="shared" si="33"/>
        <v>-7.0229032871934731E-37</v>
      </c>
      <c r="N438" s="4">
        <f t="shared" si="34"/>
        <v>-5.0465079809975497E-37</v>
      </c>
    </row>
    <row r="439" spans="8:14" x14ac:dyDescent="0.4">
      <c r="H439" s="2">
        <f t="shared" si="30"/>
        <v>3.7635135135135136</v>
      </c>
      <c r="I439" s="3">
        <f t="shared" si="31"/>
        <v>-1.4071689725062408E-3</v>
      </c>
      <c r="J439" s="4">
        <f t="shared" si="32"/>
        <v>-2.3489932296260007E-34</v>
      </c>
      <c r="K439">
        <v>433</v>
      </c>
      <c r="L439" s="2">
        <v>11.14</v>
      </c>
      <c r="M439" s="4">
        <f t="shared" si="33"/>
        <v>-6.9227836615351785E-37</v>
      </c>
      <c r="N439" s="4">
        <f t="shared" si="34"/>
        <v>-4.9656959461152864E-37</v>
      </c>
    </row>
    <row r="440" spans="8:14" x14ac:dyDescent="0.4">
      <c r="H440" s="2">
        <f t="shared" si="30"/>
        <v>3.7702702702702702</v>
      </c>
      <c r="I440" s="3">
        <f t="shared" si="31"/>
        <v>-1.3921109982060185E-3</v>
      </c>
      <c r="J440" s="4">
        <f t="shared" si="32"/>
        <v>-2.3155648298329876E-34</v>
      </c>
      <c r="K440">
        <v>434</v>
      </c>
      <c r="L440" s="2">
        <v>11.16</v>
      </c>
      <c r="M440" s="4">
        <f t="shared" si="33"/>
        <v>-6.8242658893255139E-37</v>
      </c>
      <c r="N440" s="4">
        <f t="shared" si="34"/>
        <v>-4.8863179348772108E-37</v>
      </c>
    </row>
    <row r="441" spans="8:14" x14ac:dyDescent="0.4">
      <c r="H441" s="2">
        <f t="shared" si="30"/>
        <v>3.7770270270270272</v>
      </c>
      <c r="I441" s="3">
        <f t="shared" si="31"/>
        <v>-1.3772406323449985E-3</v>
      </c>
      <c r="J441" s="4">
        <f t="shared" si="32"/>
        <v>-2.282670323737117E-34</v>
      </c>
      <c r="K441">
        <v>435</v>
      </c>
      <c r="L441" s="2">
        <v>11.18</v>
      </c>
      <c r="M441" s="4">
        <f t="shared" si="33"/>
        <v>-6.7273215701666977E-37</v>
      </c>
      <c r="N441" s="4">
        <f t="shared" si="34"/>
        <v>-4.8083460393289715E-37</v>
      </c>
    </row>
    <row r="442" spans="8:14" x14ac:dyDescent="0.4">
      <c r="H442" s="2">
        <f t="shared" si="30"/>
        <v>3.7837837837837838</v>
      </c>
      <c r="I442" s="3">
        <f t="shared" si="31"/>
        <v>-1.3625552093050135E-3</v>
      </c>
      <c r="J442" s="4">
        <f t="shared" si="32"/>
        <v>-2.2503002620825206E-34</v>
      </c>
      <c r="K442">
        <v>436</v>
      </c>
      <c r="L442" s="2">
        <v>11.2</v>
      </c>
      <c r="M442" s="4">
        <f t="shared" si="33"/>
        <v>-6.6319228558924103E-37</v>
      </c>
      <c r="N442" s="4">
        <f t="shared" si="34"/>
        <v>-4.7317529420045452E-37</v>
      </c>
    </row>
    <row r="443" spans="8:14" x14ac:dyDescent="0.4">
      <c r="H443" s="2">
        <f t="shared" si="30"/>
        <v>3.7905405405405408</v>
      </c>
      <c r="I443" s="3">
        <f t="shared" si="31"/>
        <v>-1.3480521059783552E-3</v>
      </c>
      <c r="J443" s="4">
        <f t="shared" si="32"/>
        <v>-2.2184453790315755E-34</v>
      </c>
      <c r="K443">
        <v>437</v>
      </c>
      <c r="L443" s="2">
        <v>11.22</v>
      </c>
      <c r="M443" s="4">
        <f t="shared" si="33"/>
        <v>-6.5380424388933762E-37</v>
      </c>
      <c r="N443" s="4">
        <f t="shared" si="34"/>
        <v>-4.6565119024440605E-37</v>
      </c>
    </row>
    <row r="444" spans="8:14" x14ac:dyDescent="0.4">
      <c r="H444" s="2">
        <f t="shared" si="30"/>
        <v>3.7972972972972974</v>
      </c>
      <c r="I444" s="3">
        <f t="shared" si="31"/>
        <v>-1.3337287410163958E-3</v>
      </c>
      <c r="J444" s="4">
        <f t="shared" si="32"/>
        <v>-2.1870965882940187E-34</v>
      </c>
      <c r="K444">
        <v>438</v>
      </c>
      <c r="L444" s="2">
        <v>11.24</v>
      </c>
      <c r="M444" s="4">
        <f t="shared" si="33"/>
        <v>-6.4456535407093669E-37</v>
      </c>
      <c r="N444" s="4">
        <f t="shared" si="34"/>
        <v>-4.5825967440416781E-37</v>
      </c>
    </row>
    <row r="445" spans="8:14" x14ac:dyDescent="0.4">
      <c r="H445" s="2">
        <f t="shared" si="30"/>
        <v>3.8040540540540539</v>
      </c>
      <c r="I445" s="3">
        <f t="shared" si="31"/>
        <v>-1.3195825740927624E-3</v>
      </c>
      <c r="J445" s="4">
        <f t="shared" si="32"/>
        <v>-2.1562449793441707E-34</v>
      </c>
      <c r="K445">
        <v>439</v>
      </c>
      <c r="L445" s="2">
        <v>11.26</v>
      </c>
      <c r="M445" s="4">
        <f t="shared" si="33"/>
        <v>-6.3547299008808753E-37</v>
      </c>
      <c r="N445" s="4">
        <f t="shared" si="34"/>
        <v>-4.509981841214773E-37</v>
      </c>
    </row>
    <row r="446" spans="8:14" x14ac:dyDescent="0.4">
      <c r="H446" s="2">
        <f t="shared" si="30"/>
        <v>3.8108108108108105</v>
      </c>
      <c r="I446" s="3">
        <f t="shared" si="31"/>
        <v>-1.3056111051807907E-3</v>
      </c>
      <c r="J446" s="4">
        <f t="shared" si="32"/>
        <v>-2.1258818137242151E-34</v>
      </c>
      <c r="K446">
        <v>440</v>
      </c>
      <c r="L446" s="2">
        <v>11.28</v>
      </c>
      <c r="M446" s="4">
        <f t="shared" si="33"/>
        <v>-6.2652457660544065E-37</v>
      </c>
      <c r="N446" s="4">
        <f t="shared" si="34"/>
        <v>-4.4386421068862557E-37</v>
      </c>
    </row>
    <row r="447" spans="8:14" x14ac:dyDescent="0.4">
      <c r="H447" s="2">
        <f t="shared" si="30"/>
        <v>3.817567567567568</v>
      </c>
      <c r="I447" s="3">
        <f t="shared" si="31"/>
        <v>-1.2918118738449265E-3</v>
      </c>
      <c r="J447" s="4">
        <f t="shared" si="32"/>
        <v>-2.0959985214313515E-34</v>
      </c>
      <c r="K447">
        <v>441</v>
      </c>
      <c r="L447" s="2">
        <v>11.3</v>
      </c>
      <c r="M447" s="4">
        <f t="shared" si="33"/>
        <v>-6.1771758793349574E-37</v>
      </c>
      <c r="N447" s="4">
        <f t="shared" si="34"/>
        <v>-4.3685529802716827E-37</v>
      </c>
    </row>
    <row r="448" spans="8:14" x14ac:dyDescent="0.4">
      <c r="H448" s="2">
        <f t="shared" si="30"/>
        <v>3.8243243243243246</v>
      </c>
      <c r="I448" s="3">
        <f t="shared" si="31"/>
        <v>-1.2781824585458062E-3</v>
      </c>
      <c r="J448" s="4">
        <f t="shared" si="32"/>
        <v>-2.0665866973868521E-34</v>
      </c>
      <c r="K448">
        <v>442</v>
      </c>
      <c r="L448" s="2">
        <v>11.32</v>
      </c>
      <c r="M448" s="4">
        <f t="shared" si="33"/>
        <v>-6.0904954698798705E-37</v>
      </c>
      <c r="N448" s="4">
        <f t="shared" si="34"/>
        <v>-4.2996904149634244E-37</v>
      </c>
    </row>
    <row r="449" spans="8:14" x14ac:dyDescent="0.4">
      <c r="H449" s="2">
        <f t="shared" si="30"/>
        <v>3.8310810810810811</v>
      </c>
      <c r="I449" s="3">
        <f t="shared" si="31"/>
        <v>-1.264720475958706E-3</v>
      </c>
      <c r="J449" s="4">
        <f t="shared" si="32"/>
        <v>-2.0376380979849462E-34</v>
      </c>
      <c r="K449">
        <v>443</v>
      </c>
      <c r="L449" s="2">
        <v>11.34</v>
      </c>
      <c r="M449" s="4">
        <f t="shared" si="33"/>
        <v>-6.0051802427279602E-37</v>
      </c>
      <c r="N449" s="4">
        <f t="shared" si="34"/>
        <v>-4.2320308673040123E-37</v>
      </c>
    </row>
    <row r="450" spans="8:14" x14ac:dyDescent="0.4">
      <c r="H450" s="2">
        <f t="shared" si="30"/>
        <v>3.8378378378378377</v>
      </c>
      <c r="I450" s="3">
        <f t="shared" si="31"/>
        <v>-1.2514235803051004E-3</v>
      </c>
      <c r="J450" s="4">
        <f t="shared" si="32"/>
        <v>-2.0091446377196925E-34</v>
      </c>
      <c r="K450">
        <v>444</v>
      </c>
      <c r="L450" s="2">
        <v>11.36</v>
      </c>
      <c r="M450" s="4">
        <f t="shared" si="33"/>
        <v>-5.9212063688584699E-37</v>
      </c>
      <c r="N450" s="4">
        <f t="shared" si="34"/>
        <v>-4.1655512850413439E-37</v>
      </c>
    </row>
    <row r="451" spans="8:14" x14ac:dyDescent="0.4">
      <c r="H451" s="2">
        <f t="shared" si="30"/>
        <v>3.8445945945945947</v>
      </c>
      <c r="I451" s="3">
        <f t="shared" si="31"/>
        <v>-1.2382894626970476E-3</v>
      </c>
      <c r="J451" s="4">
        <f t="shared" si="32"/>
        <v>-1.9810983858878822E-34</v>
      </c>
      <c r="K451">
        <v>445</v>
      </c>
      <c r="L451" s="2">
        <v>11.38</v>
      </c>
      <c r="M451" s="4">
        <f t="shared" si="33"/>
        <v>-5.8385504754741068E-37</v>
      </c>
      <c r="N451" s="4">
        <f t="shared" si="34"/>
        <v>-4.1002290962583871E-37</v>
      </c>
    </row>
    <row r="452" spans="8:14" x14ac:dyDescent="0.4">
      <c r="H452" s="2">
        <f t="shared" si="30"/>
        <v>3.8513513513513513</v>
      </c>
      <c r="I452" s="3">
        <f t="shared" si="31"/>
        <v>-1.2253158504941324E-3</v>
      </c>
      <c r="J452" s="4">
        <f t="shared" si="32"/>
        <v>-1.9534915633661664E-34</v>
      </c>
      <c r="K452">
        <v>446</v>
      </c>
      <c r="L452" s="2">
        <v>11.4</v>
      </c>
      <c r="M452" s="4">
        <f t="shared" si="33"/>
        <v>-5.7571896365028236E-37</v>
      </c>
      <c r="N452" s="4">
        <f t="shared" si="34"/>
        <v>-4.0360421985702941E-37</v>
      </c>
    </row>
    <row r="453" spans="8:14" x14ac:dyDescent="0.4">
      <c r="H453" s="2">
        <f t="shared" si="30"/>
        <v>3.8581081081081083</v>
      </c>
      <c r="I453" s="3">
        <f t="shared" si="31"/>
        <v>-1.2125005066727038E-3</v>
      </c>
      <c r="J453" s="4">
        <f t="shared" si="32"/>
        <v>-1.9263165394605931E-34</v>
      </c>
      <c r="K453">
        <v>447</v>
      </c>
      <c r="L453" s="2">
        <v>11.42</v>
      </c>
      <c r="M453" s="4">
        <f t="shared" si="33"/>
        <v>-5.6771013633130015E-37</v>
      </c>
      <c r="N453" s="4">
        <f t="shared" si="34"/>
        <v>-3.972968948582047E-37</v>
      </c>
    </row>
    <row r="454" spans="8:14" x14ac:dyDescent="0.4">
      <c r="H454" s="2">
        <f t="shared" si="30"/>
        <v>3.8648648648648649</v>
      </c>
      <c r="I454" s="3">
        <f t="shared" si="31"/>
        <v>-1.1998412292071605E-3</v>
      </c>
      <c r="J454" s="4">
        <f t="shared" si="32"/>
        <v>-1.8995658288268381E-34</v>
      </c>
      <c r="K454">
        <v>448</v>
      </c>
      <c r="L454" s="2">
        <v>11.44</v>
      </c>
      <c r="M454" s="4">
        <f t="shared" si="33"/>
        <v>-5.598263595636974E-37</v>
      </c>
      <c r="N454" s="4">
        <f t="shared" si="34"/>
        <v>-3.9109881515999746E-37</v>
      </c>
    </row>
    <row r="455" spans="8:14" x14ac:dyDescent="0.4">
      <c r="H455" s="2">
        <f t="shared" si="30"/>
        <v>3.8716216216216219</v>
      </c>
      <c r="I455" s="3">
        <f t="shared" si="31"/>
        <v>-1.1873358504630224E-3</v>
      </c>
      <c r="J455" s="4">
        <f t="shared" si="32"/>
        <v>-1.8732320884594022E-34</v>
      </c>
      <c r="K455">
        <v>449</v>
      </c>
      <c r="L455" s="2">
        <v>11.46</v>
      </c>
      <c r="M455" s="4">
        <f t="shared" si="33"/>
        <v>-5.5206546926978116E-37</v>
      </c>
      <c r="N455" s="4">
        <f t="shared" si="34"/>
        <v>-3.850079051590573E-37</v>
      </c>
    </row>
    <row r="456" spans="8:14" x14ac:dyDescent="0.4">
      <c r="H456" s="2">
        <f t="shared" ref="H456:H506" si="35">L456/$E$16</f>
        <v>3.8783783783783785</v>
      </c>
      <c r="I456" s="3">
        <f t="shared" ref="I456:I506" si="36">4*$F$16*((L456/$E$16)^-12 - (L456/$E$16)^-6)/$F$16</f>
        <v>-1.1749822366015539E-3</v>
      </c>
      <c r="J456" s="4">
        <f t="shared" ref="J456:J506" si="37">$E$12*4*$F$16*(((-12/$E$16)*(-13/$E$16)*(L456/$E$16)^-14 - (-6/$E$16)*(-7/$E$16)*(L456/$E$16)^-8)+(2/L456)*((-12/$E$16)*(L456/$E$16)^-13 - (-6/$E$16)*(L456/$E$16)^-7))/$F$16</f>
        <v>-1.8473081147481386E-34</v>
      </c>
      <c r="K456">
        <v>450</v>
      </c>
      <c r="L456" s="2">
        <v>11.48</v>
      </c>
      <c r="M456" s="4">
        <f t="shared" ref="M456:M506" si="38">$E$12*4*$F$16*(((-12/$E$16)*(-13/$E$16)*(L456/$E$16)^-14 - (-6/$E$16)*(-7/$E$16)*(L456/$E$16)^-8)+(2/L456)*((-12/$E$16)*(L456/$E$16)^-13 - (-6/$E$16)*(L456/$E$16)^-7))</f>
        <v>-5.4442534245345239E-37</v>
      </c>
      <c r="N456" s="4">
        <f t="shared" ref="N456:N506" si="39">$E$12*-4*$F$16*(((-12/$E$16)*(-13/$E$16)*(-14/$E$16)*(L456/$E$16)^-15 - (-6/$E$16)*(-7/$E$16)*(-8/$E$16)*(L456/$E$16)^-9)+(2/$E$16)*((-12/$E$16)*(-14/$E$16)*(L456/$E$16)^-15 - (-6/$E$16)*(-8/$E$16)*(L456/$E$16)^-9))</f>
        <v>-3.7902213213803121E-37</v>
      </c>
    </row>
    <row r="457" spans="8:14" x14ac:dyDescent="0.4">
      <c r="H457" s="2">
        <f t="shared" si="35"/>
        <v>3.8851351351351351</v>
      </c>
      <c r="I457" s="3">
        <f t="shared" si="36"/>
        <v>-1.162778286995693E-3</v>
      </c>
      <c r="J457" s="4">
        <f t="shared" si="37"/>
        <v>-1.8217868406004793E-34</v>
      </c>
      <c r="K457">
        <v>451</v>
      </c>
      <c r="L457" s="2">
        <v>11.5</v>
      </c>
      <c r="M457" s="4">
        <f t="shared" si="38"/>
        <v>-5.3690389635208981E-37</v>
      </c>
      <c r="N457" s="4">
        <f t="shared" si="39"/>
        <v>-3.7313950530902724E-37</v>
      </c>
    </row>
    <row r="458" spans="8:14" x14ac:dyDescent="0.4">
      <c r="H458" s="2">
        <f t="shared" si="35"/>
        <v>3.8918918918918917</v>
      </c>
      <c r="I458" s="3">
        <f t="shared" si="36"/>
        <v>-1.1507219336570544E-3</v>
      </c>
      <c r="J458" s="4">
        <f t="shared" si="37"/>
        <v>-1.7966613326277918E-34</v>
      </c>
      <c r="K458">
        <v>452</v>
      </c>
      <c r="L458" s="2">
        <v>11.52</v>
      </c>
      <c r="M458" s="4">
        <f t="shared" si="38"/>
        <v>-5.2949908760733294E-37</v>
      </c>
      <c r="N458" s="4">
        <f t="shared" si="39"/>
        <v>-3.6735807487995745E-37</v>
      </c>
    </row>
    <row r="459" spans="8:14" x14ac:dyDescent="0.4">
      <c r="H459" s="2">
        <f t="shared" si="35"/>
        <v>3.8986486486486482</v>
      </c>
      <c r="I459" s="3">
        <f t="shared" si="36"/>
        <v>-1.1388111406737816E-3</v>
      </c>
      <c r="J459" s="4">
        <f t="shared" si="37"/>
        <v>-1.7719247883943522E-34</v>
      </c>
      <c r="K459">
        <v>453</v>
      </c>
      <c r="L459" s="2">
        <v>11.54</v>
      </c>
      <c r="M459" s="4">
        <f t="shared" si="38"/>
        <v>-5.2220891145431936E-37</v>
      </c>
      <c r="N459" s="4">
        <f t="shared" si="39"/>
        <v>-3.6167593114318283E-37</v>
      </c>
    </row>
    <row r="460" spans="8:14" x14ac:dyDescent="0.4">
      <c r="H460" s="2">
        <f t="shared" si="35"/>
        <v>3.9054054054054057</v>
      </c>
      <c r="I460" s="3">
        <f t="shared" si="36"/>
        <v>-1.1270439036590199E-3</v>
      </c>
      <c r="J460" s="4">
        <f t="shared" si="37"/>
        <v>-1.7475705337274053E-34</v>
      </c>
      <c r="K460">
        <v>454</v>
      </c>
      <c r="L460" s="2">
        <v>11.56</v>
      </c>
      <c r="M460" s="4">
        <f t="shared" si="38"/>
        <v>-5.1503140092892502E-37</v>
      </c>
      <c r="N460" s="4">
        <f t="shared" si="39"/>
        <v>-3.5609120358588572E-37</v>
      </c>
    </row>
    <row r="461" spans="8:14" x14ac:dyDescent="0.4">
      <c r="H461" s="2">
        <f t="shared" si="35"/>
        <v>3.9121621621621623</v>
      </c>
      <c r="I461" s="3">
        <f t="shared" si="36"/>
        <v>-1.1154182492097975E-3</v>
      </c>
      <c r="J461" s="4">
        <f t="shared" si="37"/>
        <v>-1.7235920200868978E-34</v>
      </c>
      <c r="K461">
        <v>455</v>
      </c>
      <c r="L461" s="2">
        <v>11.58</v>
      </c>
      <c r="M461" s="4">
        <f t="shared" si="38"/>
        <v>-5.0796462609259088E-37</v>
      </c>
      <c r="N461" s="4">
        <f t="shared" si="39"/>
        <v>-3.5060206002162187E-37</v>
      </c>
    </row>
    <row r="462" spans="8:14" x14ac:dyDescent="0.4">
      <c r="H462" s="2">
        <f t="shared" si="35"/>
        <v>3.9189189189189189</v>
      </c>
      <c r="I462" s="3">
        <f t="shared" si="36"/>
        <v>-1.1039322343760892E-3</v>
      </c>
      <c r="J462" s="4">
        <f t="shared" si="37"/>
        <v>-1.6999828219934166E-34</v>
      </c>
      <c r="K462">
        <v>456</v>
      </c>
      <c r="L462" s="2">
        <v>11.6</v>
      </c>
      <c r="M462" s="4">
        <f t="shared" si="38"/>
        <v>-5.010066932743033E-37</v>
      </c>
      <c r="N462" s="4">
        <f t="shared" si="39"/>
        <v>-3.452067057425103E-37</v>
      </c>
    </row>
    <row r="463" spans="8:14" x14ac:dyDescent="0.4">
      <c r="H463" s="2">
        <f t="shared" si="35"/>
        <v>3.9256756756756754</v>
      </c>
      <c r="I463" s="3">
        <f t="shared" si="36"/>
        <v>-1.0925839461398724E-3</v>
      </c>
      <c r="J463" s="4">
        <f t="shared" si="37"/>
        <v>-1.676736634512994E-34</v>
      </c>
      <c r="K463">
        <v>457</v>
      </c>
      <c r="L463" s="2">
        <v>11.62</v>
      </c>
      <c r="M463" s="4">
        <f t="shared" si="38"/>
        <v>-4.9415574432933444E-37</v>
      </c>
      <c r="N463" s="4">
        <f t="shared" si="39"/>
        <v>-3.3990338269154211E-37</v>
      </c>
    </row>
    <row r="464" spans="8:14" x14ac:dyDescent="0.4">
      <c r="H464" s="2">
        <f t="shared" si="35"/>
        <v>3.9324324324324325</v>
      </c>
      <c r="I464" s="3">
        <f t="shared" si="36"/>
        <v>-1.0813715009039544E-3</v>
      </c>
      <c r="J464" s="4">
        <f t="shared" si="37"/>
        <v>-1.6538472707974131E-34</v>
      </c>
      <c r="K464">
        <v>458</v>
      </c>
      <c r="L464" s="2">
        <v>11.64</v>
      </c>
      <c r="M464" s="4">
        <f t="shared" si="38"/>
        <v>-4.8740995591433811E-37</v>
      </c>
      <c r="N464" s="4">
        <f t="shared" si="39"/>
        <v>-3.3469036865449661E-37</v>
      </c>
    </row>
    <row r="465" spans="8:14" x14ac:dyDescent="0.4">
      <c r="H465" s="2">
        <f t="shared" si="35"/>
        <v>3.9391891891891895</v>
      </c>
      <c r="I465" s="3">
        <f t="shared" si="36"/>
        <v>-1.0702930439903825E-3</v>
      </c>
      <c r="J465" s="4">
        <f t="shared" si="37"/>
        <v>-1.631308659678698E-34</v>
      </c>
      <c r="K465">
        <v>459</v>
      </c>
      <c r="L465" s="2">
        <v>11.66</v>
      </c>
      <c r="M465" s="4">
        <f t="shared" si="38"/>
        <v>-4.807675387784156E-37</v>
      </c>
      <c r="N465" s="4">
        <f t="shared" si="39"/>
        <v>-3.2956597647097043E-37</v>
      </c>
    </row>
    <row r="466" spans="8:14" x14ac:dyDescent="0.4">
      <c r="H466" s="2">
        <f t="shared" si="35"/>
        <v>3.9459459459459461</v>
      </c>
      <c r="I466" s="3">
        <f t="shared" si="36"/>
        <v>-1.0593467491482342E-3</v>
      </c>
      <c r="J466" s="4">
        <f t="shared" si="37"/>
        <v>-1.6091148433165075E-34</v>
      </c>
      <c r="K466">
        <v>460</v>
      </c>
      <c r="L466" s="2">
        <v>11.68</v>
      </c>
      <c r="M466" s="4">
        <f t="shared" si="38"/>
        <v>-4.7422673706977266E-37</v>
      </c>
      <c r="N466" s="4">
        <f t="shared" si="39"/>
        <v>-3.2452855326403634E-37</v>
      </c>
    </row>
    <row r="467" spans="8:14" x14ac:dyDescent="0.4">
      <c r="H467" s="2">
        <f t="shared" si="35"/>
        <v>3.9527027027027026</v>
      </c>
      <c r="I467" s="3">
        <f t="shared" si="36"/>
        <v>-1.0485308180706015E-3</v>
      </c>
      <c r="J467" s="4">
        <f t="shared" si="37"/>
        <v>-1.5872599748971946E-34</v>
      </c>
      <c r="K467">
        <v>461</v>
      </c>
      <c r="L467" s="2">
        <v>11.7</v>
      </c>
      <c r="M467" s="4">
        <f t="shared" si="38"/>
        <v>-4.6778582765760256E-37</v>
      </c>
      <c r="N467" s="4">
        <f t="shared" si="39"/>
        <v>-3.1957647968806308E-37</v>
      </c>
    </row>
    <row r="468" spans="8:14" x14ac:dyDescent="0.4">
      <c r="H468" s="2">
        <f t="shared" si="35"/>
        <v>3.9594594594594597</v>
      </c>
      <c r="I468" s="3">
        <f t="shared" si="36"/>
        <v>-1.037843479920576E-3</v>
      </c>
      <c r="J468" s="4">
        <f t="shared" si="37"/>
        <v>-1.5657383163832922E-34</v>
      </c>
      <c r="K468">
        <v>462</v>
      </c>
      <c r="L468" s="2">
        <v>11.72</v>
      </c>
      <c r="M468" s="4">
        <f t="shared" si="38"/>
        <v>-4.6144311946883078E-37</v>
      </c>
      <c r="N468" s="4">
        <f t="shared" si="39"/>
        <v>-3.1470816919423843E-37</v>
      </c>
    </row>
    <row r="469" spans="8:14" x14ac:dyDescent="0.4">
      <c r="H469" s="2">
        <f t="shared" si="35"/>
        <v>3.9662162162162162</v>
      </c>
      <c r="I469" s="3">
        <f t="shared" si="36"/>
        <v>-1.0272829908660693E-3</v>
      </c>
      <c r="J469" s="4">
        <f t="shared" si="37"/>
        <v>-1.5445442363122879E-34</v>
      </c>
      <c r="K469">
        <v>463</v>
      </c>
      <c r="L469" s="2">
        <v>11.74</v>
      </c>
      <c r="M469" s="4">
        <f t="shared" si="38"/>
        <v>-4.5519695283938598E-37</v>
      </c>
      <c r="N469" s="4">
        <f t="shared" si="39"/>
        <v>-3.0992206731335731E-37</v>
      </c>
    </row>
    <row r="470" spans="8:14" x14ac:dyDescent="0.4">
      <c r="H470" s="2">
        <f t="shared" si="35"/>
        <v>3.9729729729729728</v>
      </c>
      <c r="I470" s="3">
        <f t="shared" si="36"/>
        <v>-1.0168476336232595E-3</v>
      </c>
      <c r="J470" s="4">
        <f t="shared" si="37"/>
        <v>-1.5236722076434486E-34</v>
      </c>
      <c r="K470">
        <v>464</v>
      </c>
      <c r="L470" s="2">
        <v>11.76</v>
      </c>
      <c r="M470" s="4">
        <f t="shared" si="38"/>
        <v>-4.4904569887963145E-37</v>
      </c>
      <c r="N470" s="4">
        <f t="shared" si="39"/>
        <v>-3.0521665095542882E-37</v>
      </c>
    </row>
    <row r="471" spans="8:14" x14ac:dyDescent="0.4">
      <c r="H471" s="2">
        <f t="shared" si="35"/>
        <v>3.9797297297297294</v>
      </c>
      <c r="I471" s="3">
        <f t="shared" si="36"/>
        <v>-1.0065357170085218E-3</v>
      </c>
      <c r="J471" s="4">
        <f t="shared" si="37"/>
        <v>-1.503116805651662E-34</v>
      </c>
      <c r="K471">
        <v>465</v>
      </c>
      <c r="L471" s="2">
        <v>11.78</v>
      </c>
      <c r="M471" s="4">
        <f t="shared" si="38"/>
        <v>-4.4298775885365339E-37</v>
      </c>
      <c r="N471" s="4">
        <f t="shared" si="39"/>
        <v>-3.0059042772569675E-37</v>
      </c>
    </row>
    <row r="472" spans="8:14" x14ac:dyDescent="0.4">
      <c r="H472" s="2">
        <f t="shared" si="35"/>
        <v>3.9864864864864868</v>
      </c>
      <c r="I472" s="3">
        <f t="shared" si="36"/>
        <v>-9.963455754986516E-4</v>
      </c>
      <c r="J472" s="4">
        <f t="shared" si="37"/>
        <v>-1.4828727058671199E-34</v>
      </c>
      <c r="K472">
        <v>466</v>
      </c>
      <c r="L472" s="2">
        <v>11.8</v>
      </c>
      <c r="M472" s="4">
        <f t="shared" si="38"/>
        <v>-4.3702156357205914E-37</v>
      </c>
      <c r="N472" s="4">
        <f t="shared" si="39"/>
        <v>-2.9604193525665158E-37</v>
      </c>
    </row>
    <row r="473" spans="8:14" x14ac:dyDescent="0.4">
      <c r="H473" s="2">
        <f t="shared" si="35"/>
        <v>3.9932432432432434</v>
      </c>
      <c r="I473" s="3">
        <f t="shared" si="36"/>
        <v>-9.8627556879922148E-4</v>
      </c>
      <c r="J473" s="4">
        <f t="shared" si="37"/>
        <v>-1.4629346820598261E-34</v>
      </c>
      <c r="K473">
        <v>467</v>
      </c>
      <c r="L473" s="2">
        <v>11.82</v>
      </c>
      <c r="M473" s="4">
        <f t="shared" si="38"/>
        <v>-4.3114557279798568E-37</v>
      </c>
      <c r="N473" s="4">
        <f t="shared" si="39"/>
        <v>-2.9156974055564404E-37</v>
      </c>
    </row>
    <row r="474" spans="8:14" x14ac:dyDescent="0.4">
      <c r="H474" s="2">
        <f t="shared" si="35"/>
        <v>4</v>
      </c>
      <c r="I474" s="3">
        <f t="shared" si="36"/>
        <v>-9.7632408142089844E-4</v>
      </c>
      <c r="J474" s="4">
        <f t="shared" si="37"/>
        <v>-1.4432976042678259E-34</v>
      </c>
      <c r="K474">
        <v>468</v>
      </c>
      <c r="L474" s="2">
        <v>11.84</v>
      </c>
      <c r="M474" s="4">
        <f t="shared" si="38"/>
        <v>-4.2535827466599416E-37</v>
      </c>
      <c r="N474" s="4">
        <f t="shared" si="39"/>
        <v>-2.8717243936769988E-37</v>
      </c>
    </row>
    <row r="475" spans="8:14" x14ac:dyDescent="0.4">
      <c r="H475" s="2">
        <f t="shared" si="35"/>
        <v>4.006756756756757</v>
      </c>
      <c r="I475" s="3">
        <f t="shared" si="36"/>
        <v>-9.6648952226357848E-4</v>
      </c>
      <c r="J475" s="4">
        <f t="shared" si="37"/>
        <v>-1.4239564368682036E-34</v>
      </c>
      <c r="K475">
        <v>469</v>
      </c>
      <c r="L475" s="2">
        <v>11.86</v>
      </c>
      <c r="M475" s="4">
        <f t="shared" si="38"/>
        <v>-4.1965818511356743E-37</v>
      </c>
      <c r="N475" s="4">
        <f t="shared" si="39"/>
        <v>-2.8284865555317201E-37</v>
      </c>
    </row>
    <row r="476" spans="8:14" x14ac:dyDescent="0.4">
      <c r="H476" s="2">
        <f t="shared" si="35"/>
        <v>4.013513513513514</v>
      </c>
      <c r="I476" s="3">
        <f t="shared" si="36"/>
        <v>-9.567703242081689E-4</v>
      </c>
      <c r="J476" s="4">
        <f t="shared" si="37"/>
        <v>-1.4049062366898057E-34</v>
      </c>
      <c r="K476">
        <v>470</v>
      </c>
      <c r="L476" s="2">
        <v>11.88</v>
      </c>
      <c r="M476" s="4">
        <f t="shared" si="38"/>
        <v>-4.1404384732490614E-37</v>
      </c>
      <c r="N476" s="4">
        <f t="shared" si="39"/>
        <v>-2.7859704047985158E-37</v>
      </c>
    </row>
    <row r="477" spans="8:14" x14ac:dyDescent="0.4">
      <c r="H477" s="2">
        <f t="shared" si="35"/>
        <v>4.0202702702702702</v>
      </c>
      <c r="I477" s="3">
        <f t="shared" si="36"/>
        <v>-9.4716494371586502E-4</v>
      </c>
      <c r="J477" s="4">
        <f t="shared" si="37"/>
        <v>-1.3861421511667395E-34</v>
      </c>
      <c r="K477">
        <v>471</v>
      </c>
      <c r="L477" s="2">
        <v>11.9</v>
      </c>
      <c r="M477" s="4">
        <f t="shared" si="38"/>
        <v>-4.0851383118674068E-37</v>
      </c>
      <c r="N477" s="4">
        <f t="shared" si="39"/>
        <v>-2.7441627242918196E-37</v>
      </c>
    </row>
    <row r="478" spans="8:14" x14ac:dyDescent="0.4">
      <c r="H478" s="2">
        <f t="shared" si="35"/>
        <v>4.0270270270270272</v>
      </c>
      <c r="I478" s="3">
        <f t="shared" si="36"/>
        <v>-9.3767186043477817E-4</v>
      </c>
      <c r="J478" s="4">
        <f t="shared" si="37"/>
        <v>-1.3676594165316931E-34</v>
      </c>
      <c r="K478">
        <v>472</v>
      </c>
      <c r="L478" s="2">
        <v>11.92</v>
      </c>
      <c r="M478" s="4">
        <f t="shared" si="38"/>
        <v>-4.0306673275587972E-37</v>
      </c>
      <c r="N478" s="4">
        <f t="shared" si="39"/>
        <v>-2.7030505601622657E-37</v>
      </c>
    </row>
    <row r="479" spans="8:14" x14ac:dyDescent="0.4">
      <c r="H479" s="2">
        <f t="shared" si="35"/>
        <v>4.0337837837837833</v>
      </c>
      <c r="I479" s="3">
        <f t="shared" si="36"/>
        <v>-9.2828957681376808E-4</v>
      </c>
      <c r="J479" s="4">
        <f t="shared" si="37"/>
        <v>-1.349453356048178E-34</v>
      </c>
      <c r="K479">
        <v>473</v>
      </c>
      <c r="L479" s="2">
        <v>11.94</v>
      </c>
      <c r="M479" s="4">
        <f t="shared" si="38"/>
        <v>-3.9770117373822912E-37</v>
      </c>
      <c r="N479" s="4">
        <f t="shared" si="39"/>
        <v>-2.6626212162305515E-37</v>
      </c>
    </row>
    <row r="480" spans="8:14" x14ac:dyDescent="0.4">
      <c r="H480" s="2">
        <f t="shared" si="35"/>
        <v>4.0405405405405412</v>
      </c>
      <c r="I480" s="3">
        <f t="shared" si="36"/>
        <v>-9.1901661772332251E-4</v>
      </c>
      <c r="J480" s="4">
        <f t="shared" si="37"/>
        <v>-1.3315193782807486E-34</v>
      </c>
      <c r="K480">
        <v>474</v>
      </c>
      <c r="L480" s="2">
        <v>11.96</v>
      </c>
      <c r="M480" s="4">
        <f t="shared" si="38"/>
        <v>-3.9241580097900397E-37</v>
      </c>
      <c r="N480" s="4">
        <f t="shared" si="39"/>
        <v>-2.6228622484520521E-37</v>
      </c>
    </row>
    <row r="481" spans="8:14" x14ac:dyDescent="0.4">
      <c r="H481" s="2">
        <f t="shared" si="35"/>
        <v>4.0472972972972974</v>
      </c>
      <c r="I481" s="3">
        <f t="shared" si="36"/>
        <v>-9.098515300833748E-4</v>
      </c>
      <c r="J481" s="4">
        <f t="shared" si="37"/>
        <v>-1.3138529754023956E-34</v>
      </c>
      <c r="K481">
        <v>475</v>
      </c>
      <c r="L481" s="2">
        <v>11.98</v>
      </c>
      <c r="M481" s="4">
        <f t="shared" si="38"/>
        <v>-3.8720928596389545E-37</v>
      </c>
      <c r="N481" s="4">
        <f t="shared" si="39"/>
        <v>-2.5837614595091563E-37</v>
      </c>
    </row>
    <row r="482" spans="8:14" x14ac:dyDescent="0.4">
      <c r="H482" s="2">
        <f t="shared" si="35"/>
        <v>4.0540540540540544</v>
      </c>
      <c r="I482" s="3">
        <f t="shared" si="36"/>
        <v>-9.0079288249787282E-4</v>
      </c>
      <c r="J482" s="4">
        <f t="shared" si="37"/>
        <v>-1.2964497215381521E-34</v>
      </c>
      <c r="K482">
        <v>476</v>
      </c>
      <c r="L482" s="2">
        <v>12</v>
      </c>
      <c r="M482" s="4">
        <f t="shared" si="38"/>
        <v>-3.820803243309104E-37</v>
      </c>
      <c r="N482" s="4">
        <f t="shared" si="39"/>
        <v>-2.545306893527937E-37</v>
      </c>
    </row>
    <row r="483" spans="8:14" x14ac:dyDescent="0.4">
      <c r="H483" s="2">
        <f t="shared" si="35"/>
        <v>4.0608108108108105</v>
      </c>
      <c r="I483" s="3">
        <f t="shared" si="36"/>
        <v>-8.9183926489602467E-4</v>
      </c>
      <c r="J483" s="4">
        <f t="shared" si="37"/>
        <v>-1.2793052711442084E-34</v>
      </c>
      <c r="K483">
        <v>477</v>
      </c>
      <c r="L483" s="2">
        <v>12.02</v>
      </c>
      <c r="M483" s="4">
        <f t="shared" si="38"/>
        <v>-3.7702763539267575E-37</v>
      </c>
      <c r="N483" s="4">
        <f t="shared" si="39"/>
        <v>-2.5074868309163659E-37</v>
      </c>
    </row>
    <row r="484" spans="8:14" x14ac:dyDescent="0.4">
      <c r="H484" s="2">
        <f t="shared" si="35"/>
        <v>4.0675675675675675</v>
      </c>
      <c r="I484" s="3">
        <f t="shared" si="36"/>
        <v>-8.8298928818003283E-4</v>
      </c>
      <c r="J484" s="4">
        <f t="shared" si="37"/>
        <v>-1.2624153574215931E-34</v>
      </c>
      <c r="K484">
        <v>478</v>
      </c>
      <c r="L484" s="2">
        <v>12.04</v>
      </c>
      <c r="M484" s="4">
        <f t="shared" si="38"/>
        <v>-3.7204996166892998E-37</v>
      </c>
      <c r="N484" s="4">
        <f t="shared" si="39"/>
        <v>-2.4702897833208598E-37</v>
      </c>
    </row>
    <row r="485" spans="8:14" x14ac:dyDescent="0.4">
      <c r="H485" s="2">
        <f t="shared" si="35"/>
        <v>4.0743243243243246</v>
      </c>
      <c r="I485" s="3">
        <f t="shared" si="36"/>
        <v>-8.7424158387923489E-4</v>
      </c>
      <c r="J485" s="4">
        <f t="shared" si="37"/>
        <v>-1.2457757907637295E-34</v>
      </c>
      <c r="K485">
        <v>479</v>
      </c>
      <c r="L485" s="2">
        <v>12.06</v>
      </c>
      <c r="M485" s="4">
        <f t="shared" si="38"/>
        <v>-3.6714606842899828E-37</v>
      </c>
      <c r="N485" s="4">
        <f t="shared" si="39"/>
        <v>-2.433704488698436E-37</v>
      </c>
    </row>
    <row r="486" spans="8:14" x14ac:dyDescent="0.4">
      <c r="H486" s="2">
        <f t="shared" si="35"/>
        <v>4.0810810810810816</v>
      </c>
      <c r="I486" s="3">
        <f t="shared" si="36"/>
        <v>-8.6559480381048727E-4</v>
      </c>
      <c r="J486" s="4">
        <f t="shared" si="37"/>
        <v>-1.2293824572370264E-34</v>
      </c>
      <c r="K486">
        <v>480</v>
      </c>
      <c r="L486" s="2">
        <v>12.08</v>
      </c>
      <c r="M486" s="4">
        <f t="shared" si="38"/>
        <v>-3.6231474324400292E-37</v>
      </c>
      <c r="N486" s="4">
        <f t="shared" si="39"/>
        <v>-2.3977199065015243E-37</v>
      </c>
    </row>
    <row r="487" spans="8:14" x14ac:dyDescent="0.4">
      <c r="H487" s="2">
        <f t="shared" si="35"/>
        <v>4.0878378378378377</v>
      </c>
      <c r="I487" s="3">
        <f t="shared" si="36"/>
        <v>-8.5704761974469653E-4</v>
      </c>
      <c r="J487" s="4">
        <f t="shared" si="37"/>
        <v>-1.2132313170937763E-34</v>
      </c>
      <c r="K487">
        <v>481</v>
      </c>
      <c r="L487" s="2">
        <v>12.1</v>
      </c>
      <c r="M487" s="4">
        <f t="shared" si="38"/>
        <v>-3.5755479554859559E-37</v>
      </c>
      <c r="N487" s="4">
        <f t="shared" si="39"/>
        <v>-2.3623252129727732E-37</v>
      </c>
    </row>
    <row r="488" spans="8:14" x14ac:dyDescent="0.4">
      <c r="H488" s="2">
        <f t="shared" si="35"/>
        <v>4.0945945945945947</v>
      </c>
      <c r="I488" s="3">
        <f t="shared" si="36"/>
        <v>-8.4859872307935854E-4</v>
      </c>
      <c r="J488" s="4">
        <f t="shared" si="37"/>
        <v>-1.1973184033166179E-34</v>
      </c>
      <c r="K488">
        <v>482</v>
      </c>
      <c r="L488" s="2">
        <v>12.12</v>
      </c>
      <c r="M488" s="4">
        <f t="shared" si="38"/>
        <v>-3.5286505621199182E-37</v>
      </c>
      <c r="N488" s="4">
        <f t="shared" si="39"/>
        <v>-2.3275097965471009E-37</v>
      </c>
    </row>
    <row r="489" spans="8:14" x14ac:dyDescent="0.4">
      <c r="H489" s="2">
        <f t="shared" si="35"/>
        <v>4.1013513513513518</v>
      </c>
      <c r="I489" s="3">
        <f t="shared" si="36"/>
        <v>-8.4024682451700524E-4</v>
      </c>
      <c r="J489" s="4">
        <f t="shared" si="37"/>
        <v>-1.1816398201938569E-34</v>
      </c>
      <c r="K489">
        <v>483</v>
      </c>
      <c r="L489" s="2">
        <v>12.14</v>
      </c>
      <c r="M489" s="4">
        <f t="shared" si="38"/>
        <v>-3.4824437711809965E-37</v>
      </c>
      <c r="N489" s="4">
        <f t="shared" si="39"/>
        <v>-2.2932632533584631E-37</v>
      </c>
    </row>
    <row r="490" spans="8:14" x14ac:dyDescent="0.4">
      <c r="H490" s="2">
        <f t="shared" si="35"/>
        <v>4.1081081081081079</v>
      </c>
      <c r="I490" s="3">
        <f t="shared" si="36"/>
        <v>-8.3199065374942385E-4</v>
      </c>
      <c r="J490" s="4">
        <f t="shared" si="37"/>
        <v>-1.166191741924916E-34</v>
      </c>
      <c r="K490">
        <v>484</v>
      </c>
      <c r="L490" s="2">
        <v>12.16</v>
      </c>
      <c r="M490" s="4">
        <f t="shared" si="38"/>
        <v>-3.4369163075452804E-37</v>
      </c>
      <c r="N490" s="4">
        <f t="shared" si="39"/>
        <v>-2.2595753828487056E-37</v>
      </c>
    </row>
    <row r="491" spans="8:14" x14ac:dyDescent="0.4">
      <c r="H491" s="2">
        <f t="shared" si="35"/>
        <v>4.1148648648648649</v>
      </c>
      <c r="I491" s="3">
        <f t="shared" si="36"/>
        <v>-8.2382895914754522E-4</v>
      </c>
      <c r="J491" s="4">
        <f t="shared" si="37"/>
        <v>-1.1509704112552408E-34</v>
      </c>
      <c r="K491">
        <v>485</v>
      </c>
      <c r="L491" s="2">
        <v>12.18</v>
      </c>
      <c r="M491" s="4">
        <f t="shared" si="38"/>
        <v>-3.3920570981027615E-37</v>
      </c>
      <c r="N491" s="4">
        <f t="shared" si="39"/>
        <v>-2.2264361834760548E-37</v>
      </c>
    </row>
    <row r="492" spans="8:14" x14ac:dyDescent="0.4">
      <c r="H492" s="2">
        <f t="shared" si="35"/>
        <v>4.121621621621621</v>
      </c>
      <c r="I492" s="3">
        <f t="shared" si="36"/>
        <v>-8.1576050745690387E-4</v>
      </c>
      <c r="J492" s="4">
        <f t="shared" si="37"/>
        <v>-1.1359721381400288E-34</v>
      </c>
      <c r="K492">
        <v>486</v>
      </c>
      <c r="L492" s="2">
        <v>12.2</v>
      </c>
      <c r="M492" s="4">
        <f t="shared" si="38"/>
        <v>-3.3478552678191706E-37</v>
      </c>
      <c r="N492" s="4">
        <f t="shared" si="39"/>
        <v>-2.1938358485209071E-37</v>
      </c>
    </row>
    <row r="493" spans="8:14" x14ac:dyDescent="0.4">
      <c r="H493" s="2">
        <f t="shared" si="35"/>
        <v>4.128378378378379</v>
      </c>
      <c r="I493" s="3">
        <f t="shared" si="36"/>
        <v>-8.0778408349852459E-4</v>
      </c>
      <c r="J493" s="4">
        <f t="shared" si="37"/>
        <v>-1.1211932984360505E-34</v>
      </c>
      <c r="K493">
        <v>487</v>
      </c>
      <c r="L493" s="2">
        <v>12.22</v>
      </c>
      <c r="M493" s="4">
        <f t="shared" si="38"/>
        <v>-3.304300135880609E-37</v>
      </c>
      <c r="N493" s="4">
        <f t="shared" si="39"/>
        <v>-2.1617647619864065E-37</v>
      </c>
    </row>
    <row r="494" spans="8:14" x14ac:dyDescent="0.4">
      <c r="H494" s="2">
        <f t="shared" si="35"/>
        <v>4.1351351351351351</v>
      </c>
      <c r="I494" s="3">
        <f t="shared" si="36"/>
        <v>-7.9989848987518193E-4</v>
      </c>
      <c r="J494" s="4">
        <f t="shared" si="37"/>
        <v>-1.1066303326210307E-34</v>
      </c>
      <c r="K494">
        <v>488</v>
      </c>
      <c r="L494" s="2">
        <v>12.24</v>
      </c>
      <c r="M494" s="4">
        <f t="shared" si="38"/>
        <v>-3.2613812119193995E-37</v>
      </c>
      <c r="N494" s="4">
        <f t="shared" si="39"/>
        <v>-2.1302134945917241E-37</v>
      </c>
    </row>
    <row r="495" spans="8:14" x14ac:dyDescent="0.4">
      <c r="H495" s="2">
        <f t="shared" si="35"/>
        <v>4.1418918918918921</v>
      </c>
      <c r="I495" s="3">
        <f t="shared" si="36"/>
        <v>-7.9210254668286655E-4</v>
      </c>
      <c r="J495" s="4">
        <f t="shared" si="37"/>
        <v>-1.0922797445398514E-34</v>
      </c>
      <c r="K495">
        <v>489</v>
      </c>
      <c r="L495" s="2">
        <v>12.26</v>
      </c>
      <c r="M495" s="4">
        <f t="shared" si="38"/>
        <v>-3.2190881923189867E-37</v>
      </c>
      <c r="N495" s="4">
        <f t="shared" si="39"/>
        <v>-2.0991727998555681E-37</v>
      </c>
    </row>
    <row r="496" spans="8:14" x14ac:dyDescent="0.4">
      <c r="H496" s="2">
        <f t="shared" si="35"/>
        <v>4.1486486486486482</v>
      </c>
      <c r="I496" s="3">
        <f t="shared" si="36"/>
        <v>-7.8439509122742146E-4</v>
      </c>
      <c r="J496" s="4">
        <f t="shared" si="37"/>
        <v>-1.0781381001770933E-34</v>
      </c>
      <c r="K496">
        <v>490</v>
      </c>
      <c r="L496" s="2">
        <v>12.28</v>
      </c>
      <c r="M496" s="4">
        <f t="shared" si="38"/>
        <v>-3.1774109565964597E-37</v>
      </c>
      <c r="N496" s="4">
        <f t="shared" si="39"/>
        <v>-2.0686336102680092E-37</v>
      </c>
    </row>
    <row r="497" spans="8:14" x14ac:dyDescent="0.4">
      <c r="H497" s="2">
        <f t="shared" si="35"/>
        <v>4.1554054054054053</v>
      </c>
      <c r="I497" s="3">
        <f t="shared" si="36"/>
        <v>-7.7677497774618917E-4</v>
      </c>
      <c r="J497" s="4">
        <f t="shared" si="37"/>
        <v>-1.0642020264552071E-34</v>
      </c>
      <c r="K497">
        <v>491</v>
      </c>
      <c r="L497" s="2">
        <v>12.3</v>
      </c>
      <c r="M497" s="4">
        <f t="shared" si="38"/>
        <v>-3.1363395638606094E-37</v>
      </c>
      <c r="N497" s="4">
        <f t="shared" si="39"/>
        <v>-2.0385870335482466E-37</v>
      </c>
    </row>
    <row r="498" spans="8:14" x14ac:dyDescent="0.4">
      <c r="H498" s="2">
        <f t="shared" si="35"/>
        <v>4.1621621621621623</v>
      </c>
      <c r="I498" s="3">
        <f t="shared" si="36"/>
        <v>-7.6924107713462349E-4</v>
      </c>
      <c r="J498" s="4">
        <f t="shared" si="37"/>
        <v>-1.0504682100578451E-34</v>
      </c>
      <c r="K498">
        <v>492</v>
      </c>
      <c r="L498" s="2">
        <v>12.32</v>
      </c>
      <c r="M498" s="4">
        <f t="shared" si="38"/>
        <v>-3.0958642493441349E-37</v>
      </c>
      <c r="N498" s="4">
        <f t="shared" si="39"/>
        <v>-2.0090243489864832E-37</v>
      </c>
    </row>
    <row r="499" spans="8:14" x14ac:dyDescent="0.4">
      <c r="H499" s="2">
        <f t="shared" si="35"/>
        <v>4.1689189189189193</v>
      </c>
      <c r="I499" s="3">
        <f t="shared" si="36"/>
        <v>-7.6179227667772919E-4</v>
      </c>
      <c r="J499" s="4">
        <f t="shared" si="37"/>
        <v>-1.0369333962777004E-34</v>
      </c>
      <c r="K499">
        <v>493</v>
      </c>
      <c r="L499" s="2">
        <v>12.34</v>
      </c>
      <c r="M499" s="4">
        <f t="shared" si="38"/>
        <v>-3.05597542100808E-37</v>
      </c>
      <c r="N499" s="4">
        <f t="shared" si="39"/>
        <v>-1.9799370038677003E-37</v>
      </c>
    </row>
    <row r="500" spans="8:14" x14ac:dyDescent="0.4">
      <c r="H500" s="2">
        <f t="shared" si="35"/>
        <v>4.1756756756756754</v>
      </c>
      <c r="I500" s="3">
        <f t="shared" si="36"/>
        <v>-7.5442747978626313E-4</v>
      </c>
      <c r="J500" s="4">
        <f t="shared" si="37"/>
        <v>-1.023594387888362E-34</v>
      </c>
      <c r="K500">
        <v>494</v>
      </c>
      <c r="L500" s="2">
        <v>12.36</v>
      </c>
      <c r="M500" s="4">
        <f t="shared" si="38"/>
        <v>-3.0166636562170442E-37</v>
      </c>
      <c r="N500" s="4">
        <f t="shared" si="39"/>
        <v>-1.9513166099755075E-37</v>
      </c>
    </row>
    <row r="501" spans="8:14" x14ac:dyDescent="0.4">
      <c r="H501" s="2">
        <f t="shared" si="35"/>
        <v>4.1824324324324325</v>
      </c>
      <c r="I501" s="3">
        <f t="shared" si="36"/>
        <v>-7.4714560573759057E-4</v>
      </c>
      <c r="J501" s="4">
        <f t="shared" si="37"/>
        <v>-1.0104480440396208E-34</v>
      </c>
      <c r="K501">
        <v>495</v>
      </c>
      <c r="L501" s="2">
        <v>12.38</v>
      </c>
      <c r="M501" s="4">
        <f t="shared" si="38"/>
        <v>-2.9779196984835092E-37</v>
      </c>
      <c r="N501" s="4">
        <f t="shared" si="39"/>
        <v>-1.9231549401740684E-37</v>
      </c>
    </row>
    <row r="502" spans="8:14" x14ac:dyDescent="0.4">
      <c r="H502" s="2">
        <f t="shared" si="35"/>
        <v>4.1891891891891895</v>
      </c>
      <c r="I502" s="3">
        <f t="shared" si="36"/>
        <v>-7.3994558942111846E-4</v>
      </c>
      <c r="J502" s="4">
        <f t="shared" si="37"/>
        <v>-9.974912791757185E-35</v>
      </c>
      <c r="K502">
        <v>496</v>
      </c>
      <c r="L502" s="2">
        <v>12.4</v>
      </c>
      <c r="M502" s="4">
        <f t="shared" si="38"/>
        <v>-2.9397344542797801E-37</v>
      </c>
      <c r="N502" s="4">
        <f t="shared" si="39"/>
        <v>-1.8954439250663107E-37</v>
      </c>
    </row>
    <row r="503" spans="8:14" x14ac:dyDescent="0.4">
      <c r="H503" s="2">
        <f t="shared" si="35"/>
        <v>4.1959459459459456</v>
      </c>
      <c r="I503" s="3">
        <f t="shared" si="36"/>
        <v>-7.3282638108820787E-4</v>
      </c>
      <c r="J503" s="4">
        <f t="shared" si="37"/>
        <v>-9.8472106197602363E-35</v>
      </c>
      <c r="K503">
        <v>497</v>
      </c>
      <c r="L503" s="2">
        <v>12.42</v>
      </c>
      <c r="M503" s="4">
        <f t="shared" si="38"/>
        <v>-2.9020989899160198E-37</v>
      </c>
      <c r="N503" s="4">
        <f t="shared" si="39"/>
        <v>-1.8681756497265516E-37</v>
      </c>
    </row>
    <row r="504" spans="8:14" x14ac:dyDescent="0.4">
      <c r="H504" s="2">
        <f t="shared" si="35"/>
        <v>4.2027027027027026</v>
      </c>
      <c r="I504" s="3">
        <f t="shared" si="36"/>
        <v>-7.2578694610648067E-4</v>
      </c>
      <c r="J504" s="4">
        <f t="shared" si="37"/>
        <v>-9.7213441431761381E-35</v>
      </c>
      <c r="K504">
        <v>498</v>
      </c>
      <c r="L504" s="2">
        <v>12.44</v>
      </c>
      <c r="M504" s="4">
        <f t="shared" si="38"/>
        <v>-2.8650045284828495E-37</v>
      </c>
      <c r="N504" s="4">
        <f t="shared" si="39"/>
        <v>-1.8413423505057668E-37</v>
      </c>
    </row>
    <row r="505" spans="8:14" x14ac:dyDescent="0.4">
      <c r="H505" s="2">
        <f t="shared" si="35"/>
        <v>4.2094594594594597</v>
      </c>
      <c r="I505" s="3">
        <f t="shared" si="36"/>
        <v>-7.1882626471844811E-4</v>
      </c>
      <c r="J505" s="4">
        <f t="shared" si="37"/>
        <v>-9.5972841025932443E-35</v>
      </c>
      <c r="K505">
        <v>499</v>
      </c>
      <c r="L505" s="2">
        <v>12.46</v>
      </c>
      <c r="M505" s="4">
        <f t="shared" si="38"/>
        <v>-2.8284424468572083E-37</v>
      </c>
      <c r="N505" s="4">
        <f t="shared" si="39"/>
        <v>-1.8149364119078372E-37</v>
      </c>
    </row>
    <row r="506" spans="8:14" x14ac:dyDescent="0.4">
      <c r="H506" s="2">
        <f t="shared" si="35"/>
        <v>4.2162162162162167</v>
      </c>
      <c r="I506" s="3">
        <f t="shared" si="36"/>
        <v>-7.1194333180436256E-4</v>
      </c>
      <c r="J506" s="4">
        <f t="shared" si="37"/>
        <v>-9.4750017504674237E-35</v>
      </c>
      <c r="K506">
        <v>500</v>
      </c>
      <c r="L506" s="2">
        <v>12.48</v>
      </c>
      <c r="M506" s="4">
        <f t="shared" si="38"/>
        <v>-2.7924042727699418E-37</v>
      </c>
      <c r="N506" s="4">
        <f t="shared" si="39"/>
        <v>-1.7889503635350199E-37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2024-07-07T04:04:12Z</dcterms:modified>
</cp:coreProperties>
</file>