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inukai\Downloads\"/>
    </mc:Choice>
  </mc:AlternateContent>
  <xr:revisionPtr revIDLastSave="0" documentId="13_ncr:1_{0CFC8DB1-641F-438E-BAB2-DDA0E4E36E19}" xr6:coauthVersionLast="46" xr6:coauthVersionMax="46" xr10:uidLastSave="{00000000-0000-0000-0000-000000000000}"/>
  <bookViews>
    <workbookView xWindow="2180" yWindow="210" windowWidth="14730" windowHeight="11140" xr2:uid="{00000000-000D-0000-FFFF-FFFF00000000}"/>
  </bookViews>
  <sheets>
    <sheet name="H2" sheetId="1" r:id="rId1"/>
    <sheet name="He" sheetId="2" r:id="rId2"/>
    <sheet name="N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10" i="2" l="1"/>
  <c r="BJ9" i="2"/>
  <c r="BJ8" i="2"/>
  <c r="BJ7" i="2"/>
  <c r="BJ6" i="2"/>
  <c r="BJ5" i="2"/>
  <c r="BJ4" i="2"/>
  <c r="BJ3" i="2"/>
  <c r="BJ11" i="1"/>
  <c r="BJ10" i="1"/>
  <c r="BJ9" i="1"/>
  <c r="BJ8" i="1"/>
  <c r="BJ7" i="1"/>
  <c r="BJ6" i="1"/>
  <c r="BJ5" i="1"/>
  <c r="BJ4" i="1"/>
  <c r="BJ3" i="1"/>
  <c r="B13" i="3" l="1"/>
  <c r="B12" i="3"/>
  <c r="B11" i="3"/>
  <c r="B10" i="3"/>
  <c r="B20" i="1"/>
  <c r="B19" i="1"/>
  <c r="B18" i="1"/>
  <c r="B17" i="1"/>
  <c r="B16" i="1"/>
  <c r="B15" i="1"/>
  <c r="B14" i="1"/>
  <c r="B13" i="1"/>
  <c r="B12" i="1"/>
  <c r="B11" i="1"/>
  <c r="B10" i="1"/>
  <c r="B21" i="2"/>
  <c r="B20" i="2"/>
  <c r="B19" i="2"/>
  <c r="B18" i="2"/>
  <c r="B17" i="2"/>
  <c r="B16" i="2"/>
  <c r="B15" i="2"/>
  <c r="B14" i="2"/>
  <c r="B13" i="2"/>
  <c r="B12" i="2"/>
  <c r="B11" i="2"/>
  <c r="B10" i="2"/>
  <c r="AZ11" i="1" l="1"/>
  <c r="AZ10" i="1"/>
  <c r="AZ9" i="1"/>
  <c r="AZ8" i="1"/>
  <c r="AZ7" i="1"/>
  <c r="AZ6" i="1"/>
  <c r="AZ5" i="1"/>
  <c r="AZ4" i="1"/>
  <c r="AZ3" i="1"/>
  <c r="AZ10" i="2"/>
  <c r="AZ9" i="2"/>
  <c r="AZ8" i="2"/>
  <c r="AZ7" i="2"/>
  <c r="AZ6" i="2"/>
  <c r="AZ5" i="2"/>
  <c r="AZ4" i="2"/>
  <c r="AZ3" i="2"/>
  <c r="AK10" i="2"/>
  <c r="AK9" i="2"/>
  <c r="AK8" i="2"/>
  <c r="AK7" i="2"/>
  <c r="AK6" i="2"/>
  <c r="AK5" i="2"/>
  <c r="AK4" i="2"/>
  <c r="AK3" i="2"/>
  <c r="AA10" i="2"/>
  <c r="AA9" i="2"/>
  <c r="AA8" i="2"/>
  <c r="AA7" i="2"/>
  <c r="AA6" i="2"/>
  <c r="AA5" i="2"/>
  <c r="AA4" i="2"/>
  <c r="AA3" i="2"/>
  <c r="L10" i="2"/>
  <c r="L9" i="2"/>
  <c r="L8" i="2"/>
  <c r="L7" i="2"/>
  <c r="L6" i="2"/>
  <c r="L5" i="2"/>
  <c r="L4" i="2"/>
  <c r="L3" i="2"/>
  <c r="AK11" i="1"/>
  <c r="AK10" i="1"/>
  <c r="AK9" i="1"/>
  <c r="AK8" i="1"/>
  <c r="AK7" i="1"/>
  <c r="AK6" i="1"/>
  <c r="AK5" i="1"/>
  <c r="AK4" i="1"/>
  <c r="AK3" i="1"/>
  <c r="AA11" i="1"/>
  <c r="AA10" i="1"/>
  <c r="AA9" i="1"/>
  <c r="AA8" i="1"/>
  <c r="AA7" i="1"/>
  <c r="AA6" i="1"/>
  <c r="AA5" i="1"/>
  <c r="AA4" i="1"/>
  <c r="AA3" i="1"/>
  <c r="L4" i="1"/>
  <c r="L5" i="1"/>
  <c r="L6" i="1"/>
  <c r="L7" i="1"/>
  <c r="L8" i="1"/>
  <c r="L9" i="1"/>
  <c r="L10" i="1"/>
  <c r="L11" i="1"/>
  <c r="L3" i="1"/>
  <c r="B9" i="1" l="1"/>
  <c r="B8" i="1"/>
  <c r="B7" i="1"/>
  <c r="B6" i="1"/>
  <c r="B5" i="1"/>
  <c r="B4" i="1"/>
  <c r="B3" i="1"/>
  <c r="B9" i="2"/>
  <c r="B8" i="2"/>
  <c r="B7" i="2"/>
  <c r="B6" i="2"/>
  <c r="B5" i="2"/>
  <c r="B4" i="2"/>
  <c r="B3" i="2"/>
  <c r="B5" i="3"/>
  <c r="B6" i="3"/>
  <c r="B3" i="3"/>
  <c r="B4" i="3"/>
  <c r="B7" i="3"/>
  <c r="B9" i="3"/>
  <c r="B8" i="3"/>
  <c r="AU4" i="1" l="1"/>
  <c r="AU5" i="1"/>
  <c r="AU6" i="1"/>
  <c r="AU7" i="1"/>
  <c r="AU8" i="1"/>
  <c r="AU9" i="1"/>
  <c r="AU10" i="1"/>
  <c r="AU11" i="1"/>
  <c r="AU3" i="1"/>
  <c r="AU4" i="2" l="1"/>
  <c r="AU5" i="2"/>
  <c r="AU6" i="2"/>
  <c r="AU7" i="2"/>
  <c r="AU8" i="2"/>
  <c r="AU9" i="2"/>
  <c r="AU10" i="2"/>
  <c r="AU3" i="2"/>
  <c r="Q4" i="2"/>
  <c r="Q5" i="2"/>
  <c r="Q6" i="2"/>
  <c r="Q7" i="2"/>
  <c r="Q8" i="2"/>
  <c r="Q9" i="2"/>
  <c r="Q10" i="2"/>
  <c r="Q3" i="2"/>
  <c r="Q4" i="1" l="1"/>
  <c r="Q5" i="1"/>
  <c r="Q6" i="1"/>
  <c r="Q7" i="1"/>
  <c r="Q8" i="1"/>
  <c r="Q9" i="1"/>
  <c r="Q10" i="1"/>
  <c r="Q11" i="1"/>
  <c r="Q3" i="1"/>
  <c r="G4" i="2" l="1"/>
  <c r="G5" i="2"/>
  <c r="G6" i="2"/>
  <c r="G7" i="2"/>
  <c r="G8" i="2"/>
  <c r="G9" i="2"/>
  <c r="G10" i="2"/>
  <c r="G3" i="2"/>
  <c r="BE4" i="2"/>
  <c r="BE5" i="2"/>
  <c r="BE6" i="2"/>
  <c r="BE7" i="2"/>
  <c r="BE8" i="2"/>
  <c r="BE9" i="2"/>
  <c r="BE10" i="2"/>
  <c r="BE3" i="2"/>
  <c r="AP4" i="2"/>
  <c r="AP5" i="2"/>
  <c r="AP6" i="2"/>
  <c r="AP7" i="2"/>
  <c r="AP8" i="2"/>
  <c r="AP9" i="2"/>
  <c r="AP10" i="2"/>
  <c r="AP3" i="2"/>
  <c r="AF4" i="2"/>
  <c r="AF5" i="2"/>
  <c r="AF6" i="2"/>
  <c r="AF7" i="2"/>
  <c r="AF8" i="2"/>
  <c r="AF9" i="2"/>
  <c r="AF10" i="2"/>
  <c r="AF3" i="2"/>
  <c r="V4" i="2"/>
  <c r="V5" i="2"/>
  <c r="V6" i="2"/>
  <c r="V7" i="2"/>
  <c r="V8" i="2"/>
  <c r="V9" i="2"/>
  <c r="V10" i="2"/>
  <c r="V3" i="2"/>
  <c r="BE4" i="1"/>
  <c r="BE5" i="1"/>
  <c r="BE6" i="1"/>
  <c r="BE7" i="1"/>
  <c r="BE8" i="1"/>
  <c r="BE9" i="1"/>
  <c r="BE10" i="1"/>
  <c r="BE11" i="1"/>
  <c r="BE3" i="1"/>
  <c r="AP4" i="1"/>
  <c r="AP5" i="1"/>
  <c r="AP6" i="1"/>
  <c r="AP7" i="1"/>
  <c r="AP8" i="1"/>
  <c r="AP9" i="1"/>
  <c r="AP10" i="1"/>
  <c r="AP11" i="1"/>
  <c r="AP3" i="1"/>
  <c r="AF4" i="1"/>
  <c r="AF5" i="1"/>
  <c r="AF6" i="1"/>
  <c r="AF7" i="1"/>
  <c r="AF8" i="1"/>
  <c r="AF9" i="1"/>
  <c r="AF10" i="1"/>
  <c r="AF11" i="1"/>
  <c r="AF3" i="1"/>
  <c r="V4" i="1"/>
  <c r="V5" i="1"/>
  <c r="V6" i="1"/>
  <c r="V7" i="1"/>
  <c r="V8" i="1"/>
  <c r="V9" i="1"/>
  <c r="V10" i="1"/>
  <c r="V11" i="1"/>
  <c r="V3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<sst xmlns="http://schemas.openxmlformats.org/spreadsheetml/2006/main" count="358" uniqueCount="185">
  <si>
    <t>MPa</t>
  </si>
  <si>
    <t>n</t>
  </si>
  <si>
    <t>A</t>
  </si>
  <si>
    <t>n/A^3</t>
  </si>
  <si>
    <t xml:space="preserve">  フィッティング係数 ± 標準偏差</t>
  </si>
  <si>
    <t xml:space="preserve">  定数: </t>
  </si>
  <si>
    <t>n/A^3 = y0 + A1*exp(-(MPa-X0)/tau1)+A2*exp(-(MPa-X0)/tau2)</t>
    <phoneticPr fontId="1"/>
  </si>
  <si>
    <t xml:space="preserve">        y0      =0.026209 ± 0.0276</t>
  </si>
  <si>
    <t xml:space="preserve">        A1      =-0.013226 ± 0.167</t>
  </si>
  <si>
    <t xml:space="preserve">        tau1    =133.45 ± 1.47e+03</t>
  </si>
  <si>
    <t xml:space="preserve">        A2      =-0.012648 ± 0.194</t>
  </si>
  <si>
    <t xml:space="preserve">        tau2    =62.374 ± 239</t>
  </si>
  <si>
    <t xml:space="preserve">        X0      =1.0177</t>
  </si>
  <si>
    <t xml:space="preserve">        y0      =0.024037 ± 0.119</t>
  </si>
  <si>
    <t xml:space="preserve">        A1      =-0.012011 ± 1.59e+03</t>
  </si>
  <si>
    <t xml:space="preserve">        tau1    =82.735 ± 3.4e+05</t>
  </si>
  <si>
    <t xml:space="preserve">        A2      =-0.011662 ± 1.59e+03</t>
  </si>
  <si>
    <t xml:space="preserve">        tau2    =88.282 ± 4.1e+05</t>
  </si>
  <si>
    <t xml:space="preserve">        X0      =1.0195</t>
  </si>
  <si>
    <t xml:space="preserve">        y0      =0.026741 ± 0.135</t>
  </si>
  <si>
    <t xml:space="preserve">        A1      =-0.01363 ± 0.443</t>
  </si>
  <si>
    <t xml:space="preserve">        tau1    =158.37 ± 6.56e+03</t>
  </si>
  <si>
    <t xml:space="preserve">        A2      =-0.012798 ± 0.578</t>
  </si>
  <si>
    <t xml:space="preserve">        tau2    =66.703 ± 804</t>
  </si>
  <si>
    <t xml:space="preserve">        X0      =1.0263</t>
  </si>
  <si>
    <t xml:space="preserve">        y0      =0.025134 ± 0.0991</t>
  </si>
  <si>
    <t xml:space="preserve">        A1      =-0.012622 ± 1.39</t>
  </si>
  <si>
    <t xml:space="preserve">        tau1    =136.03 ± 7.91e+03</t>
  </si>
  <si>
    <t xml:space="preserve">        A2      =-0.012203 ± 1.49</t>
  </si>
  <si>
    <t xml:space="preserve">        tau2    =76.103 ± 1.88e+03</t>
  </si>
  <si>
    <t xml:space="preserve">        X0      =1.0175</t>
  </si>
  <si>
    <t xml:space="preserve">        y0      =0.024364 ± 0.0943</t>
  </si>
  <si>
    <t xml:space="preserve">        A1      =-0.012224 ± 1.49</t>
  </si>
  <si>
    <t xml:space="preserve">        tau1    =79.23 ± 1.92e+03</t>
  </si>
  <si>
    <t xml:space="preserve">        A2      =-0.011859 ± 1.4</t>
  </si>
  <si>
    <t xml:space="preserve">        tau2    =139.77 ± 8.42e+03</t>
  </si>
  <si>
    <t xml:space="preserve">        X0      =1.0269</t>
  </si>
  <si>
    <t xml:space="preserve">        y0      =0.024474 ± 0.243</t>
  </si>
  <si>
    <t xml:space="preserve">        A1      =-0.012303 ± 4.99</t>
  </si>
  <si>
    <t xml:space="preserve">        tau1    =82.5 ± 6.21e+03</t>
  </si>
  <si>
    <t xml:space="preserve">        A2      =-0.011896 ± 4.74</t>
  </si>
  <si>
    <t xml:space="preserve">        tau2    =138.86 ± 2.44e+04</t>
  </si>
  <si>
    <t xml:space="preserve">        X0      =1.0181</t>
  </si>
  <si>
    <t xml:space="preserve">        y0      =0.024461 ± 0.143</t>
  </si>
  <si>
    <t xml:space="preserve">        A1      =-0.012295 ± 2.21</t>
  </si>
  <si>
    <t xml:space="preserve">        tau1    =148.87 ± 1.33e+04</t>
  </si>
  <si>
    <t xml:space="preserve">        A2      =-0.011892 ± 2.35</t>
  </si>
  <si>
    <t xml:space="preserve">        tau2    =85.362 ± 3.28e+03</t>
  </si>
  <si>
    <t xml:space="preserve">        X0      =1.0255</t>
  </si>
  <si>
    <t xml:space="preserve">        y0      =0.0065003 ± 0.000205</t>
  </si>
  <si>
    <t xml:space="preserve">        A1      =-0.001482 ± 0.000135</t>
  </si>
  <si>
    <t xml:space="preserve">        tau1    =8.1947 ± 0.792</t>
  </si>
  <si>
    <t xml:space="preserve">        A2      =-0.0047384 ± 0.000102</t>
  </si>
  <si>
    <t xml:space="preserve">        tau2    =72.11 ± 7.63</t>
  </si>
  <si>
    <t xml:space="preserve">        X0      =0.9541</t>
  </si>
  <si>
    <t xml:space="preserve">        y0      =0.0064493 ± 0.000255</t>
  </si>
  <si>
    <t xml:space="preserve">        A1      =-0.0014778 ± 0.000186</t>
  </si>
  <si>
    <t xml:space="preserve">        tau1    =8.7093 ± 1.14</t>
  </si>
  <si>
    <t xml:space="preserve">        A2      =-0.0047009 ± 0.000119</t>
  </si>
  <si>
    <t xml:space="preserve">        tau2    =73.929 ± 10.2</t>
  </si>
  <si>
    <t xml:space="preserve">        X0      =0.9712</t>
  </si>
  <si>
    <t xml:space="preserve">        y0      =0.006311 ± 0.000247</t>
  </si>
  <si>
    <t xml:space="preserve">        A1      =-0.0013164 ± 0.000195</t>
  </si>
  <si>
    <t xml:space="preserve">        tau1    =8.0916 ± 1.25</t>
  </si>
  <si>
    <t xml:space="preserve">        A2      =-0.0047308 ± 0.000112</t>
  </si>
  <si>
    <t xml:space="preserve">        tau2    =68.589 ± 9.38</t>
  </si>
  <si>
    <t xml:space="preserve">        X0      =0.9696</t>
  </si>
  <si>
    <t xml:space="preserve">        y0      =0.0069427 ± 0.000481</t>
  </si>
  <si>
    <t xml:space="preserve">        A1      =-0.0016436 ± 0.000214</t>
  </si>
  <si>
    <t xml:space="preserve">        tau1    =10.386 ± 1.32</t>
  </si>
  <si>
    <t xml:space="preserve">        A2      =-0.0050479 ± 0.000289</t>
  </si>
  <si>
    <t xml:space="preserve">        tau2    =97.405 ± 19.8</t>
  </si>
  <si>
    <t xml:space="preserve">        X0      =0.9664</t>
  </si>
  <si>
    <t xml:space="preserve">        y0      =0.006516 ± 0.000283</t>
  </si>
  <si>
    <t xml:space="preserve">        A1      =-0.0013965 ± 0.000193</t>
  </si>
  <si>
    <t xml:space="preserve">        tau1    =9.6556 ± 1.37</t>
  </si>
  <si>
    <t xml:space="preserve">        A2      =-0.0048821 ± 0.000133</t>
  </si>
  <si>
    <t xml:space="preserve">        tau2    =83.219 ± 11.9</t>
  </si>
  <si>
    <t xml:space="preserve">        X0      =0.9816</t>
  </si>
  <si>
    <t xml:space="preserve">        y0      =0.0066588 ± 0.000274</t>
  </si>
  <si>
    <t xml:space="preserve">        A1      =-0.001515 ± 0.000169</t>
  </si>
  <si>
    <t xml:space="preserve">        tau1    =10.583 ± 1.18</t>
  </si>
  <si>
    <t xml:space="preserve">        A2      =-0.0049135 ± 0.000136</t>
  </si>
  <si>
    <t xml:space="preserve">        tau2    =90.453 ± 12</t>
  </si>
  <si>
    <t xml:space="preserve">        X0      =0.9708</t>
  </si>
  <si>
    <t xml:space="preserve">        y0      =0.004001 ± 0.00128</t>
  </si>
  <si>
    <t xml:space="preserve">        A1      =-0.003196 ± 0.000718</t>
  </si>
  <si>
    <t xml:space="preserve">        tau1    =8.4956 ± 6.83</t>
  </si>
  <si>
    <t xml:space="preserve">        A2      =-0.00080114 ± 0.000575</t>
  </si>
  <si>
    <t xml:space="preserve">        tau2    =1.4635 ± 0.504</t>
  </si>
  <si>
    <t xml:space="preserve">        X0      =0.0031</t>
  </si>
  <si>
    <t xml:space="preserve">        K0      =5.0536e-06 ± 2.61e-06</t>
  </si>
  <si>
    <t xml:space="preserve">        K1      =0.00087774 ± 2.72e-05</t>
  </si>
  <si>
    <t xml:space="preserve">        K2      =0.00020495 ± 5.61e-05</t>
  </si>
  <si>
    <t xml:space="preserve">        K3      =-0.00016018 ± 4.14e-05</t>
  </si>
  <si>
    <t xml:space="preserve">        K4      =5.7825e-05 ± 1.36e-05</t>
  </si>
  <si>
    <t xml:space="preserve">        K5      =-9.0646e-06 ± 2.05e-06</t>
  </si>
  <si>
    <t xml:space="preserve">        K6      =5.0679e-07 ± 1.14e-07</t>
  </si>
  <si>
    <t xml:space="preserve">        K0      =5.0216e-07 ± 1.71e-06</t>
  </si>
  <si>
    <t xml:space="preserve">        K1      =0.00089675 ± 7.21e-05</t>
  </si>
  <si>
    <t xml:space="preserve">        K2      =0.00083511 ± 0.000638</t>
  </si>
  <si>
    <t xml:space="preserve">        K3      =-0.0009123 ± 0.00147</t>
  </si>
  <si>
    <t>n/A^3 = K0 + K1*(MPa-X0)+K2*(MPa-X0)^2+K3*(MPa-X0)^3</t>
    <phoneticPr fontId="1"/>
  </si>
  <si>
    <r>
      <t>n/A^3 = K0 + K1*(MPa-X0)+K2*(MPa-X0)^2+K3*(MPa-X0)^3+K4*(MPa-X0)^4+K5*(MPa-X0)^5</t>
    </r>
    <r>
      <rPr>
        <b/>
        <sz val="11"/>
        <color theme="1"/>
        <rFont val="Yu Gothic"/>
        <family val="3"/>
        <charset val="128"/>
        <scheme val="minor"/>
      </rPr>
      <t>+K6*(MPa-X0)^6</t>
    </r>
    <phoneticPr fontId="1"/>
  </si>
  <si>
    <t xml:space="preserve">        y0      =0.024445 ± 0.157</t>
  </si>
  <si>
    <t xml:space="preserve">        A1      =-0.012353 ± 2.18</t>
  </si>
  <si>
    <t xml:space="preserve">        tau1    =172.71 ± 1.59e+04</t>
  </si>
  <si>
    <t xml:space="preserve">        A2      =-0.011848 ± 2.34</t>
  </si>
  <si>
    <t xml:space="preserve">        tau2    =97.78 ± 3.78e+03</t>
  </si>
  <si>
    <t xml:space="preserve">        X0      =1.0161</t>
  </si>
  <si>
    <t xml:space="preserve">        y0      =0.0066044 ± 0.000215</t>
  </si>
  <si>
    <t xml:space="preserve">        A1      =-0.0013367 ± 0.000153</t>
  </si>
  <si>
    <t xml:space="preserve">        tau1    =11.344 ± 1.34</t>
  </si>
  <si>
    <t xml:space="preserve">        A2      =-0.0050714 ± 9.78e-05</t>
  </si>
  <si>
    <t xml:space="preserve">        tau2    =96.24 ± 10.3</t>
  </si>
  <si>
    <t xml:space="preserve">        X0      =0.9768</t>
  </si>
  <si>
    <t xml:space="preserve">        y0      =0.0065256 ± 0.000263</t>
  </si>
  <si>
    <t xml:space="preserve">        A1      =-0.0014117 ± 0.000191</t>
  </si>
  <si>
    <t xml:space="preserve">        tau1    =10.606 ± 1.42</t>
  </si>
  <si>
    <t xml:space="preserve">        A2      =-0.0048897 ± 0.000116</t>
  </si>
  <si>
    <t xml:space="preserve">        tau2    =86.745 ± 11.7</t>
  </si>
  <si>
    <t xml:space="preserve">        X0      =1.0265</t>
  </si>
  <si>
    <t xml:space="preserve">        y0      =0.025816 ± 0.054</t>
  </si>
  <si>
    <t xml:space="preserve">        A1      =-0.013004 ± 0.464</t>
  </si>
  <si>
    <t xml:space="preserve">        tau1    =131.47 ± 3.31e+03</t>
  </si>
  <si>
    <t xml:space="preserve">        A2      =-0.012475 ± 0.518</t>
  </si>
  <si>
    <t xml:space="preserve">        tau2    =66.128 ± 637</t>
  </si>
  <si>
    <t xml:space="preserve">        X0      =1.0123</t>
  </si>
  <si>
    <t xml:space="preserve">        y0      =0.025432 ± 0.093</t>
  </si>
  <si>
    <t xml:space="preserve">        A1      =-0.012713 ± 0.746</t>
  </si>
  <si>
    <t xml:space="preserve">        tau1    =70.831 ± 956</t>
  </si>
  <si>
    <t xml:space="preserve">        A2      =-0.012407 ± 0.653</t>
  </si>
  <si>
    <t xml:space="preserve">        tau2    =143.11 ± 5.87e+03</t>
  </si>
  <si>
    <t xml:space="preserve">        X0      =1.0182</t>
  </si>
  <si>
    <t xml:space="preserve">        y0      =0.0066184 ± 0.000279</t>
  </si>
  <si>
    <t xml:space="preserve">        A1      =-0.0014541 ± 0.000166</t>
  </si>
  <si>
    <t xml:space="preserve">        tau1    =8.196 ± 1.01</t>
  </si>
  <si>
    <t xml:space="preserve">        A2      =-0.0048886 ± 0.000147</t>
  </si>
  <si>
    <t xml:space="preserve">        tau2    =76.757 ± 10.4</t>
  </si>
  <si>
    <t xml:space="preserve">        X0      =0.9691</t>
  </si>
  <si>
    <t xml:space="preserve">        y0      =0.0063852 ± 0.000234</t>
  </si>
  <si>
    <t xml:space="preserve">        A1      =-0.0013538 ± 0.000165</t>
  </si>
  <si>
    <t xml:space="preserve">        tau1    =8.5118 ± 1.07</t>
  </si>
  <si>
    <t xml:space="preserve">        A2      =-0.0047775 ± 0.00011</t>
  </si>
  <si>
    <t xml:space="preserve">        tau2    =72.791 ± 8.93</t>
  </si>
  <si>
    <t xml:space="preserve">        X0      =0.9621</t>
  </si>
  <si>
    <t xml:space="preserve">        y0      =0.023082 ± 0.114</t>
  </si>
  <si>
    <t xml:space="preserve">        A1      =-0.011601 ± 2.25e+03</t>
  </si>
  <si>
    <t xml:space="preserve">        tau1    =101.36 ± 5.66e+05</t>
  </si>
  <si>
    <t xml:space="preserve">        A2      =-0.011212 ± 2.25e+03</t>
  </si>
  <si>
    <t xml:space="preserve">        tau2    =95.926 ± 5.1e+05</t>
  </si>
  <si>
    <t xml:space="preserve">        X0      =1.0185</t>
  </si>
  <si>
    <t>dblexp_XOffset</t>
    <phoneticPr fontId="1"/>
  </si>
  <si>
    <t xml:space="preserve">        y0      =0.024137 ± 0.0714</t>
  </si>
  <si>
    <t xml:space="preserve">        A1      =-0.012083 ± 2.27</t>
  </si>
  <si>
    <t xml:space="preserve">        tau1    =123.73 ± 8.11e+03</t>
  </si>
  <si>
    <t xml:space="preserve">        A2      =-0.011766 ± 2.34</t>
  </si>
  <si>
    <t xml:space="preserve">        tau2    =78.665 ± 2.63e+03</t>
  </si>
  <si>
    <t xml:space="preserve">        y0      =0.0069709 ± 0.000717</t>
  </si>
  <si>
    <t xml:space="preserve">        A1      =-0.0016836 ± 0.000311</t>
  </si>
  <si>
    <t xml:space="preserve">        tau1    =10.868 ± 1.92</t>
  </si>
  <si>
    <t xml:space="preserve">        A2      =-0.0050499 ± 0.000433</t>
  </si>
  <si>
    <t xml:space="preserve">        tau2    =101.82 ± 30.7</t>
  </si>
  <si>
    <t xml:space="preserve">        X0      =0.9506</t>
  </si>
  <si>
    <t xml:space="preserve">        y0      =0.0063337 ± 0.000125</t>
  </si>
  <si>
    <t xml:space="preserve">        A1      =-0.0012023 ± 9.51e-05</t>
  </si>
  <si>
    <t xml:space="preserve">        tau1    =8.3945 ± 0.741</t>
  </si>
  <si>
    <t xml:space="preserve">        A2      =-0.0049107 ± 6.21e-05</t>
  </si>
  <si>
    <t xml:space="preserve">        tau2    =75.798 ± 5</t>
  </si>
  <si>
    <t xml:space="preserve">        X0      =0.9632</t>
  </si>
  <si>
    <t>77K (-196.15 degree of Celsius)</t>
    <phoneticPr fontId="1"/>
  </si>
  <si>
    <t>233.15K (-40 degree of Celsius)</t>
    <phoneticPr fontId="1"/>
  </si>
  <si>
    <t>243.15K (-30 degree of Celsius)</t>
    <phoneticPr fontId="1"/>
  </si>
  <si>
    <t>248.15K (-25 degree of Celsius)</t>
    <phoneticPr fontId="1"/>
  </si>
  <si>
    <t>253.15K (-20 degree of Celsius)</t>
    <phoneticPr fontId="1"/>
  </si>
  <si>
    <t>263.15K (-10 degree of Celsius)</t>
    <phoneticPr fontId="1"/>
  </si>
  <si>
    <t>273.15K (0 degree of Celsius)</t>
    <phoneticPr fontId="1"/>
  </si>
  <si>
    <t>283.15K (10 degree of Celsius)</t>
    <phoneticPr fontId="1"/>
  </si>
  <si>
    <t>293.15K (20 degree of Celsius)</t>
    <phoneticPr fontId="1"/>
  </si>
  <si>
    <t>298.15K (25 degree of Celsius)</t>
    <phoneticPr fontId="1"/>
  </si>
  <si>
    <t>303.15K (30 degree of Celsius)</t>
    <phoneticPr fontId="1"/>
  </si>
  <si>
    <t>313.15K (40 degree of Celsius)</t>
    <phoneticPr fontId="1"/>
  </si>
  <si>
    <t>358.15K (85 degree of Celsius)</t>
    <phoneticPr fontId="1"/>
  </si>
  <si>
    <t>233.15K (-40 degree of Celsius)</t>
    <phoneticPr fontId="1"/>
  </si>
  <si>
    <t>poly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</si>
</sst>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theme="1"/>
      <name val="Arial Unicode MS"/>
      <family val="2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0" fillId="0" borderId="0" xfId="0" applyFill="1"/>
    <xf numFmtId="0" fontId="0" fillId="0" borderId="0" xfId="0" applyFill="1" applyAlignment="1">
      <alignment vertical="center"/>
    </xf>
    <xf numFmtId="0" fontId="0" fillId="2" borderId="0" xfId="0" applyFill="1"/>
    <xf numFmtId="0" fontId="0" fillId="2" borderId="0" xfId="0" applyFill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32"/>
  <sheetViews>
    <sheetView tabSelected="1" workbookViewId="0">
      <selection activeCell="C14" sqref="C14"/>
    </sheetView>
  </sheetViews>
  <sheetFormatPr defaultRowHeight="18"/>
  <sheetData>
    <row r="1" spans="1:64">
      <c r="A1" t="s">
        <v>170</v>
      </c>
      <c r="F1" s="1" t="s">
        <v>183</v>
      </c>
      <c r="G1" s="1"/>
      <c r="H1" s="1"/>
      <c r="I1" s="1"/>
      <c r="K1" s="1" t="s">
        <v>172</v>
      </c>
      <c r="L1" s="1"/>
      <c r="M1" s="1"/>
      <c r="N1" s="1"/>
      <c r="P1" t="s">
        <v>173</v>
      </c>
      <c r="U1" t="s">
        <v>174</v>
      </c>
      <c r="Z1" t="s">
        <v>175</v>
      </c>
      <c r="AE1" t="s">
        <v>176</v>
      </c>
      <c r="AJ1" t="s">
        <v>177</v>
      </c>
      <c r="AO1" t="s">
        <v>178</v>
      </c>
      <c r="AT1" t="s">
        <v>179</v>
      </c>
      <c r="AY1" t="s">
        <v>180</v>
      </c>
      <c r="BD1" t="s">
        <v>181</v>
      </c>
      <c r="BI1" t="s">
        <v>182</v>
      </c>
    </row>
    <row r="2" spans="1:64">
      <c r="A2" s="1" t="s">
        <v>0</v>
      </c>
      <c r="B2" s="1" t="s">
        <v>3</v>
      </c>
      <c r="C2" s="1" t="s">
        <v>1</v>
      </c>
      <c r="D2" s="1" t="s">
        <v>2</v>
      </c>
      <c r="F2" s="1" t="s">
        <v>0</v>
      </c>
      <c r="G2" s="1" t="s">
        <v>3</v>
      </c>
      <c r="H2" s="1" t="s">
        <v>1</v>
      </c>
      <c r="I2" s="1" t="s">
        <v>2</v>
      </c>
      <c r="K2" s="1" t="s">
        <v>0</v>
      </c>
      <c r="L2" s="1" t="s">
        <v>3</v>
      </c>
      <c r="M2" s="1" t="s">
        <v>1</v>
      </c>
      <c r="N2" s="1" t="s">
        <v>2</v>
      </c>
      <c r="P2" s="1" t="s">
        <v>0</v>
      </c>
      <c r="Q2" s="1" t="s">
        <v>3</v>
      </c>
      <c r="R2" s="1" t="s">
        <v>1</v>
      </c>
      <c r="S2" s="1" t="s">
        <v>2</v>
      </c>
      <c r="U2" s="1" t="s">
        <v>0</v>
      </c>
      <c r="V2" s="1" t="s">
        <v>3</v>
      </c>
      <c r="W2" s="1" t="s">
        <v>1</v>
      </c>
      <c r="X2" s="1" t="s">
        <v>2</v>
      </c>
      <c r="Z2" s="1" t="s">
        <v>0</v>
      </c>
      <c r="AA2" s="1" t="s">
        <v>3</v>
      </c>
      <c r="AB2" s="1" t="s">
        <v>1</v>
      </c>
      <c r="AC2" s="1" t="s">
        <v>2</v>
      </c>
      <c r="AE2" s="1" t="s">
        <v>0</v>
      </c>
      <c r="AF2" s="1" t="s">
        <v>3</v>
      </c>
      <c r="AG2" s="1" t="s">
        <v>1</v>
      </c>
      <c r="AH2" s="1" t="s">
        <v>2</v>
      </c>
      <c r="AJ2" s="1" t="s">
        <v>0</v>
      </c>
      <c r="AK2" s="1" t="s">
        <v>3</v>
      </c>
      <c r="AL2" s="1" t="s">
        <v>1</v>
      </c>
      <c r="AM2" s="1" t="s">
        <v>2</v>
      </c>
      <c r="AO2" s="1" t="s">
        <v>0</v>
      </c>
      <c r="AP2" s="1" t="s">
        <v>3</v>
      </c>
      <c r="AQ2" s="1" t="s">
        <v>1</v>
      </c>
      <c r="AR2" s="1" t="s">
        <v>2</v>
      </c>
      <c r="AS2" s="1"/>
      <c r="AT2" s="1" t="s">
        <v>0</v>
      </c>
      <c r="AU2" s="1" t="s">
        <v>3</v>
      </c>
      <c r="AV2" s="1" t="s">
        <v>1</v>
      </c>
      <c r="AW2" s="1" t="s">
        <v>2</v>
      </c>
      <c r="AY2" s="1" t="s">
        <v>0</v>
      </c>
      <c r="AZ2" s="1" t="s">
        <v>3</v>
      </c>
      <c r="BA2" s="1" t="s">
        <v>1</v>
      </c>
      <c r="BB2" s="1" t="s">
        <v>2</v>
      </c>
      <c r="BD2" s="1" t="s">
        <v>0</v>
      </c>
      <c r="BE2" s="1" t="s">
        <v>3</v>
      </c>
      <c r="BF2" s="1" t="s">
        <v>1</v>
      </c>
      <c r="BG2" s="1" t="s">
        <v>2</v>
      </c>
      <c r="BI2" s="1" t="s">
        <v>0</v>
      </c>
      <c r="BJ2" s="1" t="s">
        <v>3</v>
      </c>
      <c r="BK2" s="1" t="s">
        <v>1</v>
      </c>
      <c r="BL2" s="1" t="s">
        <v>2</v>
      </c>
    </row>
    <row r="3" spans="1:64">
      <c r="A3">
        <v>3.0999999999999999E-3</v>
      </c>
      <c r="B3" s="1">
        <f t="shared" ref="B3:B20" si="0">C3/D3^3</f>
        <v>2.8884379790713934E-6</v>
      </c>
      <c r="C3">
        <v>2002.1327000000001</v>
      </c>
      <c r="D3">
        <v>885</v>
      </c>
      <c r="F3" s="1">
        <v>1.0177</v>
      </c>
      <c r="G3" s="1">
        <f t="shared" ref="G3:G11" si="1">H3/I3^3</f>
        <v>3.136675474944583E-4</v>
      </c>
      <c r="H3" s="1">
        <v>2018.4055000000001</v>
      </c>
      <c r="I3" s="1">
        <v>186</v>
      </c>
      <c r="K3">
        <v>1.0123</v>
      </c>
      <c r="L3" s="1">
        <f t="shared" ref="L3:L11" si="2">M3/N3^3</f>
        <v>3.0047957220461744E-4</v>
      </c>
      <c r="M3">
        <v>1996.5881999999999</v>
      </c>
      <c r="N3">
        <v>188</v>
      </c>
      <c r="P3">
        <v>1.0195000000000001</v>
      </c>
      <c r="Q3" s="1">
        <f>R3/S3^3</f>
        <v>2.9592389223418586E-4</v>
      </c>
      <c r="R3">
        <v>1997.8617999999999</v>
      </c>
      <c r="S3">
        <v>189</v>
      </c>
      <c r="U3">
        <v>1.0263</v>
      </c>
      <c r="V3" s="1">
        <f t="shared" ref="V3:V11" si="3">W3/X3^3</f>
        <v>2.9030801866161248E-4</v>
      </c>
      <c r="W3">
        <v>1991.2227</v>
      </c>
      <c r="X3">
        <v>190</v>
      </c>
      <c r="Z3">
        <v>1.0182</v>
      </c>
      <c r="AA3" s="1">
        <f t="shared" ref="AA3:AA11" si="4">AB3/AC3^3</f>
        <v>2.7781428078814787E-4</v>
      </c>
      <c r="AB3">
        <v>1997.2227</v>
      </c>
      <c r="AC3">
        <v>193</v>
      </c>
      <c r="AE3">
        <v>1.0175000000000001</v>
      </c>
      <c r="AF3" s="1">
        <f t="shared" ref="AF3:AF11" si="5">AG3/AH3^3</f>
        <v>2.6875289199076183E-4</v>
      </c>
      <c r="AG3">
        <v>1992.7691</v>
      </c>
      <c r="AH3">
        <v>195</v>
      </c>
      <c r="AJ3">
        <v>1.0265</v>
      </c>
      <c r="AK3" s="1">
        <f t="shared" ref="AK3:AK11" si="6">AL3/AM3^3</f>
        <v>2.6063845413428491E-4</v>
      </c>
      <c r="AL3">
        <v>1992.6782000000001</v>
      </c>
      <c r="AM3">
        <v>197</v>
      </c>
      <c r="AO3">
        <v>1.0268999999999999</v>
      </c>
      <c r="AP3" s="1">
        <f>AQ3/AR3^3</f>
        <v>2.5117602499999999E-4</v>
      </c>
      <c r="AQ3">
        <v>2009.4082000000001</v>
      </c>
      <c r="AR3">
        <v>200</v>
      </c>
      <c r="AT3">
        <v>1.0181</v>
      </c>
      <c r="AU3" s="1">
        <f>AV3/AW3^3</f>
        <v>2.4625897762985767E-4</v>
      </c>
      <c r="AV3">
        <v>1999.7709</v>
      </c>
      <c r="AW3">
        <v>201</v>
      </c>
      <c r="AY3">
        <v>1.0185</v>
      </c>
      <c r="AZ3" s="1">
        <f t="shared" ref="AZ3:AZ11" si="7">BA3/BB3^3</f>
        <v>2.4204598947297925E-4</v>
      </c>
      <c r="BA3">
        <v>1995.0418</v>
      </c>
      <c r="BB3">
        <v>202</v>
      </c>
      <c r="BD3">
        <v>1.0255000000000001</v>
      </c>
      <c r="BE3" s="1">
        <f>BF3/BG3^3</f>
        <v>2.3564612483446926E-4</v>
      </c>
      <c r="BF3">
        <v>1994.6782000000001</v>
      </c>
      <c r="BG3">
        <v>203.8</v>
      </c>
      <c r="BI3">
        <v>1.0161</v>
      </c>
      <c r="BJ3" s="1">
        <f>BK3/BL3^3</f>
        <v>2.0467049930191839E-4</v>
      </c>
      <c r="BK3">
        <v>2000.2227</v>
      </c>
      <c r="BL3">
        <v>213.8</v>
      </c>
    </row>
    <row r="4" spans="1:64">
      <c r="A4">
        <v>5.1999999999999998E-3</v>
      </c>
      <c r="B4" s="1">
        <f t="shared" si="0"/>
        <v>4.8350131851013443E-6</v>
      </c>
      <c r="C4">
        <v>1995.2245</v>
      </c>
      <c r="D4">
        <v>744.5</v>
      </c>
      <c r="F4" s="1">
        <v>4.9810999999999996</v>
      </c>
      <c r="G4" s="1">
        <f t="shared" si="1"/>
        <v>1.498292486851991E-3</v>
      </c>
      <c r="H4" s="1">
        <v>1994.2273</v>
      </c>
      <c r="I4" s="1">
        <v>110</v>
      </c>
      <c r="K4">
        <v>4.9927999999999999</v>
      </c>
      <c r="L4" s="1">
        <f t="shared" si="2"/>
        <v>1.4354847209291351E-3</v>
      </c>
      <c r="M4">
        <v>2000.59</v>
      </c>
      <c r="N4">
        <v>111.7</v>
      </c>
      <c r="P4">
        <v>4.9454000000000002</v>
      </c>
      <c r="Q4" s="1">
        <f t="shared" ref="Q4:Q11" si="8">R4/S4^3</f>
        <v>1.3906076455907801E-3</v>
      </c>
      <c r="R4">
        <v>2006.5036</v>
      </c>
      <c r="S4">
        <v>113</v>
      </c>
      <c r="U4">
        <v>5.0174000000000003</v>
      </c>
      <c r="V4" s="1">
        <f t="shared" si="3"/>
        <v>1.3832965901238966E-3</v>
      </c>
      <c r="W4">
        <v>1995.9545000000001</v>
      </c>
      <c r="X4">
        <v>113</v>
      </c>
      <c r="Z4">
        <v>4.9789000000000003</v>
      </c>
      <c r="AA4" s="1">
        <f t="shared" si="4"/>
        <v>1.3408323890624647E-3</v>
      </c>
      <c r="AB4">
        <v>2002.2264</v>
      </c>
      <c r="AC4">
        <v>114.3</v>
      </c>
      <c r="AE4">
        <v>4.9654999999999996</v>
      </c>
      <c r="AF4" s="1">
        <f t="shared" si="5"/>
        <v>1.2801272435501517E-3</v>
      </c>
      <c r="AG4">
        <v>1982.6827000000001</v>
      </c>
      <c r="AH4">
        <v>115.7</v>
      </c>
      <c r="AJ4">
        <v>4.9124999999999996</v>
      </c>
      <c r="AK4" s="1">
        <f t="shared" si="6"/>
        <v>1.2279587974266066E-3</v>
      </c>
      <c r="AL4">
        <v>2002.2264</v>
      </c>
      <c r="AM4">
        <v>117.7</v>
      </c>
      <c r="AO4">
        <v>4.9600999999999997</v>
      </c>
      <c r="AP4" s="1">
        <f t="shared" ref="AP4:AP11" si="9">AQ4/AR4^3</f>
        <v>1.1883691093837435E-3</v>
      </c>
      <c r="AQ4">
        <v>2002.5908999999999</v>
      </c>
      <c r="AR4">
        <v>119</v>
      </c>
      <c r="AT4">
        <v>5.0194000000000001</v>
      </c>
      <c r="AU4" s="1">
        <f t="shared" ref="AU4:AU11" si="10">AV4/AW4^3</f>
        <v>1.1726090669011442E-3</v>
      </c>
      <c r="AV4">
        <v>2001.0454999999999</v>
      </c>
      <c r="AW4">
        <v>119.5</v>
      </c>
      <c r="AY4">
        <v>5.0194000000000001</v>
      </c>
      <c r="AZ4" s="1">
        <f t="shared" si="7"/>
        <v>1.1726090669011442E-3</v>
      </c>
      <c r="BA4">
        <v>2001.0454999999999</v>
      </c>
      <c r="BB4">
        <v>119.5</v>
      </c>
      <c r="BD4">
        <v>4.8895999999999997</v>
      </c>
      <c r="BE4" s="1">
        <f t="shared" ref="BE4:BE11" si="11">BF4/BG4^3</f>
        <v>1.106269767398781E-3</v>
      </c>
      <c r="BF4">
        <v>1998.9545000000001</v>
      </c>
      <c r="BG4">
        <v>121.8</v>
      </c>
      <c r="BI4">
        <v>5.0015999999999998</v>
      </c>
      <c r="BJ4" s="1">
        <f t="shared" ref="BJ4:BJ11" si="12">BK4/BL4^3</f>
        <v>9.8245471795914831E-4</v>
      </c>
      <c r="BK4">
        <v>2002.9509</v>
      </c>
      <c r="BL4">
        <v>126.8</v>
      </c>
    </row>
    <row r="5" spans="1:64">
      <c r="A5">
        <v>7.1999999999999998E-3</v>
      </c>
      <c r="B5" s="1">
        <f t="shared" si="0"/>
        <v>6.7646178047473348E-6</v>
      </c>
      <c r="C5">
        <v>1999.2245</v>
      </c>
      <c r="D5">
        <v>666.1</v>
      </c>
      <c r="F5" s="1">
        <v>9.5379000000000005</v>
      </c>
      <c r="G5" s="1">
        <f t="shared" si="1"/>
        <v>2.7792268861454045E-3</v>
      </c>
      <c r="H5" s="1">
        <v>2026.0563999999999</v>
      </c>
      <c r="I5" s="1">
        <v>90</v>
      </c>
      <c r="K5">
        <v>9.5996000000000006</v>
      </c>
      <c r="L5" s="1">
        <f t="shared" si="2"/>
        <v>2.7070396497924612E-3</v>
      </c>
      <c r="M5">
        <v>2006.5055</v>
      </c>
      <c r="N5">
        <v>90.5</v>
      </c>
      <c r="P5">
        <v>9.4514999999999993</v>
      </c>
      <c r="Q5" s="1">
        <f t="shared" si="8"/>
        <v>2.6081152913202039E-3</v>
      </c>
      <c r="R5">
        <v>2017.6918000000001</v>
      </c>
      <c r="S5">
        <v>91.8</v>
      </c>
      <c r="U5">
        <v>9.5813000000000006</v>
      </c>
      <c r="V5" s="1">
        <f t="shared" si="3"/>
        <v>2.585994262143503E-3</v>
      </c>
      <c r="W5">
        <v>2013.6827000000001</v>
      </c>
      <c r="X5">
        <v>92</v>
      </c>
      <c r="Z5">
        <v>9.5061</v>
      </c>
      <c r="AA5" s="1">
        <f t="shared" si="4"/>
        <v>2.4611906986218351E-3</v>
      </c>
      <c r="AB5">
        <v>2011.7782</v>
      </c>
      <c r="AC5">
        <v>93.5</v>
      </c>
      <c r="AE5">
        <v>9.7542000000000009</v>
      </c>
      <c r="AF5" s="1">
        <f t="shared" si="5"/>
        <v>2.4186235227261783E-3</v>
      </c>
      <c r="AG5">
        <v>2008.87</v>
      </c>
      <c r="AH5">
        <v>94</v>
      </c>
      <c r="AJ5">
        <v>9.6541999999999994</v>
      </c>
      <c r="AK5" s="1">
        <f t="shared" si="6"/>
        <v>2.3286278466248724E-3</v>
      </c>
      <c r="AL5">
        <v>1996.5073</v>
      </c>
      <c r="AM5">
        <v>95</v>
      </c>
      <c r="AO5">
        <v>9.5838999999999999</v>
      </c>
      <c r="AP5" s="1">
        <f t="shared" si="9"/>
        <v>2.24174959247089E-3</v>
      </c>
      <c r="AQ5">
        <v>2014.5082</v>
      </c>
      <c r="AR5">
        <v>96.5</v>
      </c>
      <c r="AT5">
        <v>9.7431999999999999</v>
      </c>
      <c r="AU5" s="1">
        <f t="shared" si="10"/>
        <v>2.2341889254960169E-3</v>
      </c>
      <c r="AV5">
        <v>1989.0473</v>
      </c>
      <c r="AW5">
        <v>96.2</v>
      </c>
      <c r="AY5">
        <v>9.9193999999999996</v>
      </c>
      <c r="AZ5" s="1">
        <f t="shared" si="7"/>
        <v>2.247157246973551E-3</v>
      </c>
      <c r="BA5">
        <v>2000.5926999999999</v>
      </c>
      <c r="BB5">
        <v>96.2</v>
      </c>
      <c r="BD5">
        <v>9.798</v>
      </c>
      <c r="BE5" s="1">
        <f t="shared" si="11"/>
        <v>2.1344897739778348E-3</v>
      </c>
      <c r="BF5">
        <v>1996.69</v>
      </c>
      <c r="BG5">
        <v>97.8</v>
      </c>
      <c r="BI5">
        <v>9.6809999999999992</v>
      </c>
      <c r="BJ5" s="1">
        <f t="shared" si="12"/>
        <v>1.8528781547408526E-3</v>
      </c>
      <c r="BK5">
        <v>2007.05</v>
      </c>
      <c r="BL5">
        <v>102.7</v>
      </c>
    </row>
    <row r="6" spans="1:64">
      <c r="A6">
        <v>1.03E-2</v>
      </c>
      <c r="B6" s="1">
        <f t="shared" si="0"/>
        <v>9.6491331993230909E-6</v>
      </c>
      <c r="C6">
        <v>2001.9509</v>
      </c>
      <c r="D6">
        <v>592</v>
      </c>
      <c r="F6">
        <v>14.216100000000001</v>
      </c>
      <c r="G6" s="1">
        <f t="shared" si="1"/>
        <v>3.9917685546874996E-3</v>
      </c>
      <c r="H6">
        <v>2043.7855</v>
      </c>
      <c r="I6" s="1">
        <v>80</v>
      </c>
      <c r="K6">
        <v>14.448399999999999</v>
      </c>
      <c r="L6" s="1">
        <f t="shared" si="2"/>
        <v>3.9175425781249997E-3</v>
      </c>
      <c r="M6">
        <v>2005.7818</v>
      </c>
      <c r="N6">
        <v>80</v>
      </c>
      <c r="P6">
        <v>13.8584</v>
      </c>
      <c r="Q6" s="1">
        <f t="shared" si="8"/>
        <v>3.7497774917629612E-3</v>
      </c>
      <c r="R6">
        <v>1992.7855</v>
      </c>
      <c r="S6">
        <v>81</v>
      </c>
      <c r="U6">
        <v>14.373799999999999</v>
      </c>
      <c r="V6" s="1">
        <f t="shared" si="3"/>
        <v>3.738136688738731E-3</v>
      </c>
      <c r="W6">
        <v>1986.5990999999999</v>
      </c>
      <c r="X6">
        <v>81</v>
      </c>
      <c r="Z6">
        <v>14.179</v>
      </c>
      <c r="AA6" s="1">
        <f t="shared" si="4"/>
        <v>3.5794330782537146E-3</v>
      </c>
      <c r="AB6">
        <v>1995.3254999999999</v>
      </c>
      <c r="AC6">
        <v>82.3</v>
      </c>
      <c r="AE6">
        <v>14.0288</v>
      </c>
      <c r="AF6" s="1">
        <f t="shared" si="5"/>
        <v>3.4174751361417148E-3</v>
      </c>
      <c r="AG6">
        <v>1989.5954999999999</v>
      </c>
      <c r="AH6">
        <v>83.5</v>
      </c>
      <c r="AJ6">
        <v>14.041399999999999</v>
      </c>
      <c r="AK6" s="1">
        <f t="shared" si="6"/>
        <v>3.3158093473348539E-3</v>
      </c>
      <c r="AL6">
        <v>2000.5972999999999</v>
      </c>
      <c r="AM6">
        <v>84.5</v>
      </c>
      <c r="AO6">
        <v>14.048299999999999</v>
      </c>
      <c r="AP6" s="1">
        <f t="shared" si="9"/>
        <v>3.222639204625565E-3</v>
      </c>
      <c r="AQ6">
        <v>2014.2345</v>
      </c>
      <c r="AR6">
        <v>85.5</v>
      </c>
      <c r="AT6">
        <v>14.126300000000001</v>
      </c>
      <c r="AU6" s="1">
        <f t="shared" si="10"/>
        <v>3.1983604592172293E-3</v>
      </c>
      <c r="AV6">
        <v>1992.0536</v>
      </c>
      <c r="AW6">
        <v>85.4</v>
      </c>
      <c r="AY6">
        <v>14.2294</v>
      </c>
      <c r="AZ6" s="1">
        <f t="shared" si="7"/>
        <v>3.1236875367200269E-3</v>
      </c>
      <c r="BA6">
        <v>1993.7791</v>
      </c>
      <c r="BB6">
        <v>86.1</v>
      </c>
      <c r="BD6">
        <v>14.0624</v>
      </c>
      <c r="BE6" s="1">
        <f t="shared" si="11"/>
        <v>3.0312287227255139E-3</v>
      </c>
      <c r="BF6">
        <v>2009.8708999999999</v>
      </c>
      <c r="BG6">
        <v>87.2</v>
      </c>
      <c r="BI6">
        <v>14.069100000000001</v>
      </c>
      <c r="BJ6" s="1">
        <f t="shared" si="12"/>
        <v>2.668641965052313E-3</v>
      </c>
      <c r="BK6">
        <v>1997.7809</v>
      </c>
      <c r="BL6">
        <v>90.8</v>
      </c>
    </row>
    <row r="7" spans="1:64">
      <c r="A7">
        <v>3.0800000000000001E-2</v>
      </c>
      <c r="B7" s="1">
        <f t="shared" si="0"/>
        <v>2.9021988943863265E-5</v>
      </c>
      <c r="C7">
        <v>2000.2245</v>
      </c>
      <c r="D7">
        <v>410</v>
      </c>
      <c r="F7">
        <v>25.3126</v>
      </c>
      <c r="G7" s="1">
        <f t="shared" si="1"/>
        <v>6.6520265112965608E-3</v>
      </c>
      <c r="H7">
        <v>2091.61</v>
      </c>
      <c r="I7" s="1">
        <v>68</v>
      </c>
      <c r="K7">
        <v>26.015000000000001</v>
      </c>
      <c r="L7" s="1">
        <f t="shared" si="2"/>
        <v>6.5643363831182962E-3</v>
      </c>
      <c r="M7">
        <v>2009.8818000000001</v>
      </c>
      <c r="N7">
        <v>67.400000000000006</v>
      </c>
      <c r="P7">
        <v>25.8262</v>
      </c>
      <c r="Q7" s="1">
        <f t="shared" si="8"/>
        <v>6.4048687592865236E-3</v>
      </c>
      <c r="R7">
        <v>2022.7936</v>
      </c>
      <c r="S7">
        <v>68.099999999999994</v>
      </c>
      <c r="U7">
        <v>25.855599999999999</v>
      </c>
      <c r="V7" s="1">
        <f t="shared" si="3"/>
        <v>6.3019515332924381E-3</v>
      </c>
      <c r="W7">
        <v>2007.8773000000001</v>
      </c>
      <c r="X7">
        <v>68.3</v>
      </c>
      <c r="Z7">
        <v>25.995000000000001</v>
      </c>
      <c r="AA7" s="1">
        <f t="shared" si="4"/>
        <v>6.1398850764516023E-3</v>
      </c>
      <c r="AB7">
        <v>1999.5191</v>
      </c>
      <c r="AC7">
        <v>68.8</v>
      </c>
      <c r="AE7">
        <v>26.050799999999999</v>
      </c>
      <c r="AF7" s="1">
        <f t="shared" si="5"/>
        <v>5.901442397742547E-3</v>
      </c>
      <c r="AG7">
        <v>2050.3317999999999</v>
      </c>
      <c r="AH7">
        <v>70.3</v>
      </c>
      <c r="AJ7">
        <v>25.370799999999999</v>
      </c>
      <c r="AK7" s="1">
        <f t="shared" si="6"/>
        <v>5.6068375417765038E-3</v>
      </c>
      <c r="AL7">
        <v>2015.24</v>
      </c>
      <c r="AM7">
        <v>71.099999999999994</v>
      </c>
      <c r="AO7">
        <v>26.1372</v>
      </c>
      <c r="AP7" s="1">
        <f t="shared" si="9"/>
        <v>5.5883618589524005E-3</v>
      </c>
      <c r="AQ7">
        <v>2025.5972999999999</v>
      </c>
      <c r="AR7">
        <v>71.3</v>
      </c>
      <c r="AT7">
        <v>26.503699999999998</v>
      </c>
      <c r="AU7" s="1">
        <f t="shared" si="10"/>
        <v>5.5925652847855717E-3</v>
      </c>
      <c r="AV7">
        <v>2018.6035999999999</v>
      </c>
      <c r="AW7">
        <v>71.2</v>
      </c>
      <c r="AY7">
        <v>26.604500000000002</v>
      </c>
      <c r="AZ7" s="1">
        <f t="shared" si="7"/>
        <v>5.5283348452201441E-3</v>
      </c>
      <c r="BA7">
        <v>1995.42</v>
      </c>
      <c r="BB7">
        <v>71.2</v>
      </c>
      <c r="BD7">
        <v>26.626300000000001</v>
      </c>
      <c r="BE7" s="1">
        <f t="shared" si="11"/>
        <v>5.3597388331618652E-3</v>
      </c>
      <c r="BF7">
        <v>2000.5118</v>
      </c>
      <c r="BG7">
        <v>72</v>
      </c>
      <c r="BI7">
        <v>26.754799999999999</v>
      </c>
      <c r="BJ7" s="1">
        <f t="shared" si="12"/>
        <v>4.7543746150868925E-3</v>
      </c>
      <c r="BK7">
        <v>2013.7855</v>
      </c>
      <c r="BL7">
        <v>75.099999999999994</v>
      </c>
    </row>
    <row r="8" spans="1:64">
      <c r="A8">
        <v>5.0799999999999998E-2</v>
      </c>
      <c r="B8" s="1">
        <f t="shared" si="0"/>
        <v>4.8168538856024773E-5</v>
      </c>
      <c r="C8">
        <v>1995.2245</v>
      </c>
      <c r="D8">
        <v>346</v>
      </c>
      <c r="F8">
        <v>62.979799999999997</v>
      </c>
      <c r="G8" s="1">
        <f t="shared" si="1"/>
        <v>1.3190189503632576E-2</v>
      </c>
      <c r="H8">
        <v>2076.98</v>
      </c>
      <c r="I8" s="1">
        <v>54</v>
      </c>
      <c r="K8">
        <v>63.513599999999997</v>
      </c>
      <c r="L8" s="1">
        <f t="shared" si="2"/>
        <v>1.2779740766143372E-2</v>
      </c>
      <c r="M8">
        <v>2012.3490999999999</v>
      </c>
      <c r="N8">
        <v>54</v>
      </c>
      <c r="P8">
        <v>63.472000000000001</v>
      </c>
      <c r="Q8" s="1">
        <f t="shared" si="8"/>
        <v>1.264287184812213E-2</v>
      </c>
      <c r="R8">
        <v>2024.1618000000001</v>
      </c>
      <c r="S8">
        <v>54.3</v>
      </c>
      <c r="U8">
        <v>62.996400000000001</v>
      </c>
      <c r="V8" s="1">
        <f t="shared" si="3"/>
        <v>1.2522783041924158E-2</v>
      </c>
      <c r="W8">
        <v>2027.1709000000001</v>
      </c>
      <c r="X8">
        <v>54.5</v>
      </c>
      <c r="Z8">
        <v>51.595599999999997</v>
      </c>
      <c r="AA8" s="1">
        <f t="shared" si="4"/>
        <v>1.0471369441933097E-2</v>
      </c>
      <c r="AB8">
        <v>1990.7055</v>
      </c>
      <c r="AC8">
        <v>57.5</v>
      </c>
      <c r="AE8">
        <v>51.951000000000001</v>
      </c>
      <c r="AF8" s="1">
        <f t="shared" si="5"/>
        <v>1.0219640514166222E-2</v>
      </c>
      <c r="AG8">
        <v>1993.9745</v>
      </c>
      <c r="AH8">
        <v>58</v>
      </c>
      <c r="AJ8">
        <v>51.5899</v>
      </c>
      <c r="AK8" s="1">
        <f t="shared" si="6"/>
        <v>9.8993111424887838E-3</v>
      </c>
      <c r="AL8">
        <v>2002.2545</v>
      </c>
      <c r="AM8">
        <v>58.7</v>
      </c>
      <c r="AO8">
        <v>52.004399999999997</v>
      </c>
      <c r="AP8" s="1">
        <f t="shared" si="9"/>
        <v>9.7096411999279385E-3</v>
      </c>
      <c r="AQ8">
        <v>1994.1564000000001</v>
      </c>
      <c r="AR8">
        <v>59</v>
      </c>
      <c r="AT8">
        <v>52.290700000000001</v>
      </c>
      <c r="AU8" s="1">
        <f t="shared" si="10"/>
        <v>9.5825101334743208E-3</v>
      </c>
      <c r="AV8">
        <v>2008.3463999999999</v>
      </c>
      <c r="AW8">
        <v>59.4</v>
      </c>
      <c r="AY8">
        <v>52.290700000000001</v>
      </c>
      <c r="AZ8" s="1">
        <f t="shared" si="7"/>
        <v>9.5825101334743208E-3</v>
      </c>
      <c r="BA8">
        <v>2008.3463999999999</v>
      </c>
      <c r="BB8">
        <v>59.4</v>
      </c>
      <c r="BD8">
        <v>53.247599999999998</v>
      </c>
      <c r="BE8" s="1">
        <f t="shared" si="11"/>
        <v>9.3495443456670865E-3</v>
      </c>
      <c r="BF8">
        <v>1969.4336000000001</v>
      </c>
      <c r="BG8">
        <v>59.5</v>
      </c>
      <c r="BI8">
        <v>55.550899999999999</v>
      </c>
      <c r="BJ8" s="1">
        <f t="shared" si="12"/>
        <v>8.6195284241162851E-3</v>
      </c>
      <c r="BK8">
        <v>2004.9745</v>
      </c>
      <c r="BL8">
        <v>61.5</v>
      </c>
    </row>
    <row r="9" spans="1:64">
      <c r="A9">
        <v>7.2400000000000006E-2</v>
      </c>
      <c r="B9" s="1">
        <f t="shared" si="0"/>
        <v>6.8077136814346208E-5</v>
      </c>
      <c r="C9">
        <v>2002.6782000000001</v>
      </c>
      <c r="D9">
        <v>308.7</v>
      </c>
      <c r="F9">
        <v>85.995599999999996</v>
      </c>
      <c r="G9" s="1">
        <f t="shared" si="1"/>
        <v>1.5923534400000001E-2</v>
      </c>
      <c r="H9">
        <v>1990.4418000000001</v>
      </c>
      <c r="I9" s="1">
        <v>50</v>
      </c>
      <c r="K9">
        <v>86.6875</v>
      </c>
      <c r="L9" s="1">
        <f t="shared" si="2"/>
        <v>1.5651091969709697E-2</v>
      </c>
      <c r="M9">
        <v>2003.7164</v>
      </c>
      <c r="N9">
        <v>50.4</v>
      </c>
      <c r="P9">
        <v>87.375799999999998</v>
      </c>
      <c r="Q9" s="1">
        <f t="shared" si="8"/>
        <v>1.5126884535265134E-2</v>
      </c>
      <c r="R9">
        <v>1983.0817999999999</v>
      </c>
      <c r="S9">
        <v>50.8</v>
      </c>
      <c r="U9">
        <v>87.375799999999998</v>
      </c>
      <c r="V9" s="1">
        <f t="shared" si="3"/>
        <v>1.5126884535265134E-2</v>
      </c>
      <c r="W9">
        <v>1983.0817999999999</v>
      </c>
      <c r="X9">
        <v>50.8</v>
      </c>
      <c r="Z9">
        <v>65.144800000000004</v>
      </c>
      <c r="AA9" s="1">
        <f t="shared" si="4"/>
        <v>1.2312766788373598E-2</v>
      </c>
      <c r="AB9">
        <v>2004.1655000000001</v>
      </c>
      <c r="AC9">
        <v>54.6</v>
      </c>
      <c r="AE9">
        <v>67.136399999999995</v>
      </c>
      <c r="AF9" s="1">
        <f t="shared" si="5"/>
        <v>1.2156448384673177E-2</v>
      </c>
      <c r="AG9">
        <v>2022.5291</v>
      </c>
      <c r="AH9">
        <v>55</v>
      </c>
      <c r="AJ9">
        <v>66.292100000000005</v>
      </c>
      <c r="AK9" s="1">
        <f t="shared" si="6"/>
        <v>1.1844098199861505E-2</v>
      </c>
      <c r="AL9">
        <v>2002.9836</v>
      </c>
      <c r="AM9">
        <v>55.3</v>
      </c>
      <c r="AO9">
        <v>68.642600000000002</v>
      </c>
      <c r="AP9" s="1">
        <f t="shared" si="9"/>
        <v>1.1785119231722593E-2</v>
      </c>
      <c r="AQ9">
        <v>2014.7118</v>
      </c>
      <c r="AR9">
        <v>55.5</v>
      </c>
      <c r="AT9" s="4">
        <v>70.361000000000004</v>
      </c>
      <c r="AU9" s="5">
        <f t="shared" si="10"/>
        <v>1.1732259325634733E-2</v>
      </c>
      <c r="AV9" s="4">
        <v>2027.4364</v>
      </c>
      <c r="AW9" s="4">
        <v>55.7</v>
      </c>
      <c r="AY9">
        <v>69.573800000000006</v>
      </c>
      <c r="AZ9" s="1">
        <f t="shared" si="7"/>
        <v>1.1563365044373084E-2</v>
      </c>
      <c r="BA9">
        <v>1998.25</v>
      </c>
      <c r="BB9">
        <v>55.7</v>
      </c>
      <c r="BD9">
        <v>68.386099999999999</v>
      </c>
      <c r="BE9" s="1">
        <f t="shared" si="11"/>
        <v>1.116534127550963E-2</v>
      </c>
      <c r="BF9">
        <v>1981.8964000000001</v>
      </c>
      <c r="BG9">
        <v>56.2</v>
      </c>
      <c r="BI9">
        <v>69.753200000000007</v>
      </c>
      <c r="BJ9" s="1">
        <f t="shared" si="12"/>
        <v>1.0263014576243389E-2</v>
      </c>
      <c r="BK9">
        <v>2002.4373000000001</v>
      </c>
      <c r="BL9">
        <v>58</v>
      </c>
    </row>
    <row r="10" spans="1:64">
      <c r="A10">
        <v>0.1036</v>
      </c>
      <c r="B10" s="1">
        <f t="shared" si="0"/>
        <v>9.7143279238595396E-5</v>
      </c>
      <c r="C10">
        <v>1998.3172999999999</v>
      </c>
      <c r="D10">
        <v>274</v>
      </c>
      <c r="F10">
        <v>97.220100000000002</v>
      </c>
      <c r="G10" s="1">
        <f t="shared" si="1"/>
        <v>1.7083852816428529E-2</v>
      </c>
      <c r="H10">
        <v>2009.8982000000001</v>
      </c>
      <c r="I10" s="1">
        <v>49</v>
      </c>
      <c r="K10">
        <v>101.1538</v>
      </c>
      <c r="L10" s="1">
        <f t="shared" si="2"/>
        <v>1.7026671709916789E-2</v>
      </c>
      <c r="M10">
        <v>2003.1709000000001</v>
      </c>
      <c r="N10">
        <v>49</v>
      </c>
      <c r="P10">
        <v>99.915700000000001</v>
      </c>
      <c r="Q10" s="1">
        <f t="shared" si="8"/>
        <v>1.6750374053322602E-2</v>
      </c>
      <c r="R10">
        <v>2007.0826999999999</v>
      </c>
      <c r="S10">
        <v>49.3</v>
      </c>
      <c r="U10">
        <v>99.1511</v>
      </c>
      <c r="V10" s="1">
        <f t="shared" si="3"/>
        <v>1.6506351671855591E-2</v>
      </c>
      <c r="W10">
        <v>2014.17</v>
      </c>
      <c r="X10">
        <v>49.6</v>
      </c>
      <c r="Z10">
        <v>86.482600000000005</v>
      </c>
      <c r="AA10" s="1">
        <f t="shared" si="4"/>
        <v>1.4755950571368694E-2</v>
      </c>
      <c r="AB10">
        <v>2015.5282</v>
      </c>
      <c r="AC10">
        <v>51.5</v>
      </c>
      <c r="AE10">
        <v>88.894300000000001</v>
      </c>
      <c r="AF10" s="1">
        <f t="shared" si="5"/>
        <v>1.463286255395904E-2</v>
      </c>
      <c r="AG10">
        <v>1998.7155</v>
      </c>
      <c r="AH10">
        <v>51.5</v>
      </c>
      <c r="AJ10" s="8">
        <v>93.055899999999994</v>
      </c>
      <c r="AK10" s="9">
        <f t="shared" si="6"/>
        <v>1.4117183779527762E-2</v>
      </c>
      <c r="AL10" s="8">
        <v>2007.9809</v>
      </c>
      <c r="AM10" s="8">
        <v>52.2</v>
      </c>
      <c r="AO10">
        <v>89.793800000000005</v>
      </c>
      <c r="AP10" s="1">
        <f t="shared" si="9"/>
        <v>1.4045295388402898E-2</v>
      </c>
      <c r="AQ10">
        <v>2009.2591</v>
      </c>
      <c r="AR10">
        <v>52.3</v>
      </c>
      <c r="AT10">
        <v>93.055899999999994</v>
      </c>
      <c r="AU10" s="1">
        <f t="shared" si="10"/>
        <v>1.4117183779527762E-2</v>
      </c>
      <c r="AV10">
        <v>2007.9809</v>
      </c>
      <c r="AW10">
        <v>52.2</v>
      </c>
      <c r="AY10">
        <v>92.186800000000005</v>
      </c>
      <c r="AZ10" s="1">
        <f t="shared" si="7"/>
        <v>1.4023243151793057E-2</v>
      </c>
      <c r="BA10">
        <v>1994.6190999999999</v>
      </c>
      <c r="BB10">
        <v>52.2</v>
      </c>
      <c r="BD10">
        <v>89.623400000000004</v>
      </c>
      <c r="BE10" s="1">
        <f t="shared" si="11"/>
        <v>1.341691142644502E-2</v>
      </c>
      <c r="BF10">
        <v>2008.7973</v>
      </c>
      <c r="BG10">
        <v>53.1</v>
      </c>
      <c r="BI10">
        <v>88.1721</v>
      </c>
      <c r="BJ10" s="1">
        <f t="shared" si="12"/>
        <v>1.2076829500102162E-2</v>
      </c>
      <c r="BK10">
        <v>1998.3426999999999</v>
      </c>
      <c r="BL10">
        <v>54.9</v>
      </c>
    </row>
    <row r="11" spans="1:64">
      <c r="A11">
        <v>0.2069</v>
      </c>
      <c r="B11" s="1">
        <f t="shared" si="0"/>
        <v>1.9549265867317535E-4</v>
      </c>
      <c r="C11">
        <v>2003.1335999999999</v>
      </c>
      <c r="D11">
        <v>217.2</v>
      </c>
      <c r="F11">
        <v>111.3887</v>
      </c>
      <c r="G11" s="1">
        <f t="shared" si="1"/>
        <v>1.8303896303530093E-2</v>
      </c>
      <c r="H11">
        <v>2024.2645</v>
      </c>
      <c r="I11" s="1">
        <v>48</v>
      </c>
      <c r="K11">
        <v>110.9359</v>
      </c>
      <c r="L11" s="1">
        <f t="shared" si="2"/>
        <v>1.7814105176878019E-2</v>
      </c>
      <c r="M11">
        <v>2007.2682</v>
      </c>
      <c r="N11">
        <v>48.3</v>
      </c>
      <c r="P11">
        <v>109.7045</v>
      </c>
      <c r="Q11" s="1">
        <f t="shared" si="8"/>
        <v>1.7475926912063754E-2</v>
      </c>
      <c r="R11">
        <v>2006.0835999999999</v>
      </c>
      <c r="S11">
        <v>48.6</v>
      </c>
      <c r="U11">
        <v>111.2299</v>
      </c>
      <c r="V11" s="1">
        <f t="shared" si="3"/>
        <v>1.7582056946915885E-2</v>
      </c>
      <c r="W11">
        <v>2018.2664</v>
      </c>
      <c r="X11">
        <v>48.6</v>
      </c>
      <c r="Z11">
        <v>100.7073</v>
      </c>
      <c r="AA11" s="1">
        <f t="shared" si="4"/>
        <v>1.6203864872487376E-2</v>
      </c>
      <c r="AB11">
        <v>2013.3544999999999</v>
      </c>
      <c r="AC11">
        <v>49.9</v>
      </c>
      <c r="AE11">
        <v>104.4515</v>
      </c>
      <c r="AF11" s="1">
        <f t="shared" si="5"/>
        <v>1.61707928E-2</v>
      </c>
      <c r="AG11">
        <v>2021.3490999999999</v>
      </c>
      <c r="AH11">
        <v>50</v>
      </c>
      <c r="AJ11" s="6">
        <v>104.3565</v>
      </c>
      <c r="AK11" s="7">
        <f t="shared" si="6"/>
        <v>1.5753196121933665E-2</v>
      </c>
      <c r="AL11" s="6">
        <v>2004.8072999999999</v>
      </c>
      <c r="AM11" s="6">
        <v>50.3</v>
      </c>
      <c r="AO11">
        <v>103.81740000000001</v>
      </c>
      <c r="AP11" s="1">
        <f t="shared" si="9"/>
        <v>1.5407687908650757E-2</v>
      </c>
      <c r="AQ11">
        <v>2007.9891</v>
      </c>
      <c r="AR11">
        <v>50.7</v>
      </c>
      <c r="AT11">
        <v>103.8372</v>
      </c>
      <c r="AU11" s="1">
        <f t="shared" si="10"/>
        <v>1.5421308249821833E-2</v>
      </c>
      <c r="AV11">
        <v>1997.8955000000001</v>
      </c>
      <c r="AW11">
        <v>50.6</v>
      </c>
      <c r="AY11">
        <v>106.8552</v>
      </c>
      <c r="AZ11" s="1">
        <f t="shared" si="7"/>
        <v>1.5325911122799737E-2</v>
      </c>
      <c r="BA11">
        <v>1985.5364</v>
      </c>
      <c r="BB11">
        <v>50.6</v>
      </c>
      <c r="BD11">
        <v>105.02290000000001</v>
      </c>
      <c r="BE11" s="1">
        <f t="shared" si="11"/>
        <v>1.4906399860166354E-2</v>
      </c>
      <c r="BF11">
        <v>2036.0781999999999</v>
      </c>
      <c r="BG11">
        <v>51.5</v>
      </c>
      <c r="BI11">
        <v>112.83</v>
      </c>
      <c r="BJ11" s="1">
        <f t="shared" si="12"/>
        <v>1.4254238734638143E-2</v>
      </c>
      <c r="BK11">
        <v>2004.26</v>
      </c>
      <c r="BL11">
        <v>52</v>
      </c>
    </row>
    <row r="12" spans="1:64">
      <c r="A12">
        <v>0.30580000000000002</v>
      </c>
      <c r="B12" s="1">
        <f t="shared" si="0"/>
        <v>2.9079921271322351E-4</v>
      </c>
      <c r="C12">
        <v>1994.5917999999999</v>
      </c>
      <c r="D12">
        <v>190</v>
      </c>
    </row>
    <row r="13" spans="1:64">
      <c r="A13">
        <v>0.51980000000000004</v>
      </c>
      <c r="B13" s="1">
        <f t="shared" si="0"/>
        <v>4.9345804089051364E-4</v>
      </c>
      <c r="C13">
        <v>2002.3145</v>
      </c>
      <c r="D13">
        <v>159.5</v>
      </c>
      <c r="F13" t="s">
        <v>152</v>
      </c>
      <c r="G13" t="s">
        <v>6</v>
      </c>
    </row>
    <row r="14" spans="1:64">
      <c r="A14">
        <v>0.72519999999999996</v>
      </c>
      <c r="B14" s="1">
        <f t="shared" si="0"/>
        <v>7.0184665321825813E-4</v>
      </c>
      <c r="C14">
        <v>2009.5890999999999</v>
      </c>
      <c r="D14">
        <v>142</v>
      </c>
      <c r="F14" s="2" t="s">
        <v>4</v>
      </c>
      <c r="K14" s="2" t="s">
        <v>4</v>
      </c>
      <c r="P14" s="2" t="s">
        <v>4</v>
      </c>
      <c r="U14" s="2" t="s">
        <v>4</v>
      </c>
      <c r="Z14" s="2" t="s">
        <v>4</v>
      </c>
      <c r="AE14" s="2" t="s">
        <v>4</v>
      </c>
      <c r="AJ14" s="2" t="s">
        <v>4</v>
      </c>
      <c r="AO14" s="2" t="s">
        <v>4</v>
      </c>
      <c r="AT14" s="2" t="s">
        <v>4</v>
      </c>
      <c r="AY14" s="2" t="s">
        <v>4</v>
      </c>
      <c r="BD14" s="2" t="s">
        <v>4</v>
      </c>
      <c r="BI14" s="2" t="s">
        <v>4</v>
      </c>
    </row>
    <row r="15" spans="1:64">
      <c r="A15">
        <v>1.054</v>
      </c>
      <c r="B15" s="1">
        <f t="shared" si="0"/>
        <v>1.0158792192000001E-3</v>
      </c>
      <c r="C15">
        <v>1984.1391000000001</v>
      </c>
      <c r="D15">
        <v>125</v>
      </c>
      <c r="F15" s="2" t="s">
        <v>7</v>
      </c>
      <c r="K15" s="2" t="s">
        <v>122</v>
      </c>
      <c r="P15" s="2" t="s">
        <v>13</v>
      </c>
      <c r="U15" s="2" t="s">
        <v>19</v>
      </c>
      <c r="Z15" s="2" t="s">
        <v>128</v>
      </c>
      <c r="AE15" s="2" t="s">
        <v>25</v>
      </c>
      <c r="AJ15" s="2" t="s">
        <v>153</v>
      </c>
      <c r="AO15" s="2" t="s">
        <v>31</v>
      </c>
      <c r="AT15" s="2" t="s">
        <v>37</v>
      </c>
      <c r="AY15" s="2" t="s">
        <v>146</v>
      </c>
      <c r="BD15" s="2" t="s">
        <v>43</v>
      </c>
      <c r="BI15" s="2" t="s">
        <v>104</v>
      </c>
    </row>
    <row r="16" spans="1:64">
      <c r="A16">
        <v>2.1093000000000002</v>
      </c>
      <c r="B16" s="1">
        <f t="shared" si="0"/>
        <v>2.0830337165722457E-3</v>
      </c>
      <c r="C16">
        <v>2039.5954999999999</v>
      </c>
      <c r="D16">
        <v>99.3</v>
      </c>
      <c r="F16" s="2" t="s">
        <v>8</v>
      </c>
      <c r="K16" s="2" t="s">
        <v>123</v>
      </c>
      <c r="P16" s="2" t="s">
        <v>14</v>
      </c>
      <c r="U16" s="2" t="s">
        <v>20</v>
      </c>
      <c r="Z16" s="2" t="s">
        <v>129</v>
      </c>
      <c r="AE16" s="2" t="s">
        <v>26</v>
      </c>
      <c r="AJ16" s="2" t="s">
        <v>154</v>
      </c>
      <c r="AO16" s="2" t="s">
        <v>32</v>
      </c>
      <c r="AT16" s="2" t="s">
        <v>38</v>
      </c>
      <c r="AY16" s="2" t="s">
        <v>147</v>
      </c>
      <c r="BD16" s="2" t="s">
        <v>44</v>
      </c>
      <c r="BI16" s="2" t="s">
        <v>105</v>
      </c>
    </row>
    <row r="17" spans="1:61">
      <c r="A17">
        <v>3.3711000000000002</v>
      </c>
      <c r="B17" s="1">
        <f t="shared" si="0"/>
        <v>3.4096351783877575E-3</v>
      </c>
      <c r="C17">
        <v>1999.3290999999999</v>
      </c>
      <c r="D17">
        <v>83.7</v>
      </c>
      <c r="F17" s="2" t="s">
        <v>9</v>
      </c>
      <c r="K17" s="2" t="s">
        <v>124</v>
      </c>
      <c r="P17" s="2" t="s">
        <v>15</v>
      </c>
      <c r="U17" s="2" t="s">
        <v>21</v>
      </c>
      <c r="Z17" s="2" t="s">
        <v>130</v>
      </c>
      <c r="AE17" s="2" t="s">
        <v>27</v>
      </c>
      <c r="AJ17" s="2" t="s">
        <v>155</v>
      </c>
      <c r="AO17" s="2" t="s">
        <v>33</v>
      </c>
      <c r="AT17" s="2" t="s">
        <v>39</v>
      </c>
      <c r="AY17" s="2" t="s">
        <v>148</v>
      </c>
      <c r="BD17" s="2" t="s">
        <v>45</v>
      </c>
      <c r="BI17" s="2" t="s">
        <v>106</v>
      </c>
    </row>
    <row r="18" spans="1:61">
      <c r="A18">
        <v>4.4962999999999997</v>
      </c>
      <c r="B18" s="1">
        <f t="shared" si="0"/>
        <v>4.7016612173574968E-3</v>
      </c>
      <c r="C18">
        <v>2015.4191000000001</v>
      </c>
      <c r="D18">
        <v>75.400000000000006</v>
      </c>
      <c r="F18" s="2" t="s">
        <v>10</v>
      </c>
      <c r="K18" s="2" t="s">
        <v>125</v>
      </c>
      <c r="P18" s="2" t="s">
        <v>16</v>
      </c>
      <c r="U18" s="2" t="s">
        <v>22</v>
      </c>
      <c r="Z18" s="2" t="s">
        <v>131</v>
      </c>
      <c r="AE18" s="2" t="s">
        <v>28</v>
      </c>
      <c r="AJ18" s="2" t="s">
        <v>156</v>
      </c>
      <c r="AO18" s="2" t="s">
        <v>34</v>
      </c>
      <c r="AT18" s="2" t="s">
        <v>40</v>
      </c>
      <c r="AY18" s="2" t="s">
        <v>149</v>
      </c>
      <c r="BD18" s="2" t="s">
        <v>46</v>
      </c>
      <c r="BI18" s="2" t="s">
        <v>107</v>
      </c>
    </row>
    <row r="19" spans="1:61">
      <c r="A19">
        <v>5.2613000000000003</v>
      </c>
      <c r="B19" s="1">
        <f t="shared" si="0"/>
        <v>5.4757817885214164E-3</v>
      </c>
      <c r="C19">
        <v>1993.1536000000001</v>
      </c>
      <c r="D19">
        <v>71.400000000000006</v>
      </c>
      <c r="F19" s="2" t="s">
        <v>11</v>
      </c>
      <c r="K19" s="2" t="s">
        <v>126</v>
      </c>
      <c r="P19" s="2" t="s">
        <v>17</v>
      </c>
      <c r="U19" s="2" t="s">
        <v>23</v>
      </c>
      <c r="Z19" s="2" t="s">
        <v>132</v>
      </c>
      <c r="AE19" s="2" t="s">
        <v>29</v>
      </c>
      <c r="AJ19" s="2" t="s">
        <v>157</v>
      </c>
      <c r="AO19" s="2" t="s">
        <v>35</v>
      </c>
      <c r="AT19" s="2" t="s">
        <v>41</v>
      </c>
      <c r="AY19" s="2" t="s">
        <v>150</v>
      </c>
      <c r="BD19" s="2" t="s">
        <v>47</v>
      </c>
      <c r="BI19" s="2" t="s">
        <v>108</v>
      </c>
    </row>
    <row r="20" spans="1:61">
      <c r="A20">
        <v>6.2336999999999998</v>
      </c>
      <c r="B20" s="1">
        <f t="shared" si="0"/>
        <v>6.3660157950238957E-3</v>
      </c>
      <c r="C20">
        <v>1984.0690999999999</v>
      </c>
      <c r="D20">
        <v>67.8</v>
      </c>
      <c r="F20" s="2" t="s">
        <v>5</v>
      </c>
      <c r="K20" s="2" t="s">
        <v>5</v>
      </c>
      <c r="P20" s="2" t="s">
        <v>5</v>
      </c>
      <c r="U20" s="2" t="s">
        <v>5</v>
      </c>
      <c r="Z20" s="2" t="s">
        <v>5</v>
      </c>
      <c r="AE20" s="2" t="s">
        <v>5</v>
      </c>
      <c r="AJ20" s="2" t="s">
        <v>5</v>
      </c>
      <c r="AO20" s="2" t="s">
        <v>5</v>
      </c>
      <c r="AT20" s="2" t="s">
        <v>5</v>
      </c>
      <c r="AY20" s="2" t="s">
        <v>5</v>
      </c>
      <c r="BD20" s="2" t="s">
        <v>5</v>
      </c>
      <c r="BI20" s="2" t="s">
        <v>5</v>
      </c>
    </row>
    <row r="21" spans="1:61">
      <c r="F21" s="3" t="s">
        <v>12</v>
      </c>
      <c r="K21" s="3" t="s">
        <v>127</v>
      </c>
      <c r="P21" s="3" t="s">
        <v>18</v>
      </c>
      <c r="U21" s="3" t="s">
        <v>24</v>
      </c>
      <c r="Z21" s="3" t="s">
        <v>133</v>
      </c>
      <c r="AE21" s="3" t="s">
        <v>30</v>
      </c>
      <c r="AJ21" s="3" t="s">
        <v>121</v>
      </c>
      <c r="AO21" s="3" t="s">
        <v>36</v>
      </c>
      <c r="AT21" s="3" t="s">
        <v>42</v>
      </c>
      <c r="AY21" s="3" t="s">
        <v>151</v>
      </c>
      <c r="BD21" s="3" t="s">
        <v>48</v>
      </c>
      <c r="BI21" s="3" t="s">
        <v>109</v>
      </c>
    </row>
    <row r="22" spans="1:61">
      <c r="A22" t="s">
        <v>103</v>
      </c>
    </row>
    <row r="23" spans="1:61">
      <c r="A23" s="2" t="s">
        <v>4</v>
      </c>
    </row>
    <row r="24" spans="1:61">
      <c r="A24" s="2" t="s">
        <v>91</v>
      </c>
    </row>
    <row r="25" spans="1:61">
      <c r="A25" s="2" t="s">
        <v>92</v>
      </c>
    </row>
    <row r="26" spans="1:61">
      <c r="A26" s="2" t="s">
        <v>93</v>
      </c>
    </row>
    <row r="27" spans="1:61">
      <c r="A27" s="2" t="s">
        <v>94</v>
      </c>
    </row>
    <row r="28" spans="1:61">
      <c r="A28" s="2" t="s">
        <v>95</v>
      </c>
    </row>
    <row r="29" spans="1:61">
      <c r="A29" s="2" t="s">
        <v>96</v>
      </c>
    </row>
    <row r="30" spans="1:61">
      <c r="A30" s="2" t="s">
        <v>97</v>
      </c>
    </row>
    <row r="31" spans="1:61">
      <c r="A31" s="2" t="s">
        <v>5</v>
      </c>
    </row>
    <row r="32" spans="1:61">
      <c r="A32" s="3" t="s">
        <v>90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8D848-6634-4F6B-BFDC-8628502FF890}">
  <dimension ref="A1:BL31"/>
  <sheetViews>
    <sheetView workbookViewId="0"/>
  </sheetViews>
  <sheetFormatPr defaultRowHeight="18"/>
  <sheetData>
    <row r="1" spans="1:64">
      <c r="A1" t="s">
        <v>170</v>
      </c>
      <c r="F1" s="1" t="s">
        <v>171</v>
      </c>
      <c r="G1" s="1"/>
      <c r="H1" s="1"/>
      <c r="I1" s="1"/>
      <c r="K1" s="1" t="s">
        <v>172</v>
      </c>
      <c r="L1" s="1"/>
      <c r="M1" s="1"/>
      <c r="N1" s="1"/>
      <c r="P1" t="s">
        <v>173</v>
      </c>
      <c r="U1" t="s">
        <v>174</v>
      </c>
      <c r="Z1" t="s">
        <v>175</v>
      </c>
      <c r="AE1" t="s">
        <v>176</v>
      </c>
      <c r="AJ1" t="s">
        <v>177</v>
      </c>
      <c r="AO1" t="s">
        <v>178</v>
      </c>
      <c r="AT1" t="s">
        <v>179</v>
      </c>
      <c r="AY1" t="s">
        <v>180</v>
      </c>
      <c r="BD1" t="s">
        <v>181</v>
      </c>
      <c r="BI1" t="s">
        <v>182</v>
      </c>
    </row>
    <row r="2" spans="1:64">
      <c r="A2" s="1" t="s">
        <v>0</v>
      </c>
      <c r="B2" s="1" t="s">
        <v>3</v>
      </c>
      <c r="C2" s="1" t="s">
        <v>1</v>
      </c>
      <c r="D2" s="1" t="s">
        <v>2</v>
      </c>
      <c r="F2" s="1" t="s">
        <v>0</v>
      </c>
      <c r="G2" s="1" t="s">
        <v>3</v>
      </c>
      <c r="H2" s="1" t="s">
        <v>1</v>
      </c>
      <c r="I2" s="1" t="s">
        <v>2</v>
      </c>
      <c r="K2" s="1" t="s">
        <v>0</v>
      </c>
      <c r="L2" s="1" t="s">
        <v>3</v>
      </c>
      <c r="M2" s="1" t="s">
        <v>1</v>
      </c>
      <c r="N2" s="1" t="s">
        <v>2</v>
      </c>
      <c r="P2" s="1" t="s">
        <v>0</v>
      </c>
      <c r="Q2" s="1" t="s">
        <v>3</v>
      </c>
      <c r="R2" s="1" t="s">
        <v>1</v>
      </c>
      <c r="S2" s="1" t="s">
        <v>2</v>
      </c>
      <c r="U2" s="1" t="s">
        <v>0</v>
      </c>
      <c r="V2" s="1" t="s">
        <v>3</v>
      </c>
      <c r="W2" s="1" t="s">
        <v>1</v>
      </c>
      <c r="X2" s="1" t="s">
        <v>2</v>
      </c>
      <c r="Z2" s="1" t="s">
        <v>0</v>
      </c>
      <c r="AA2" s="1" t="s">
        <v>3</v>
      </c>
      <c r="AB2" s="1" t="s">
        <v>1</v>
      </c>
      <c r="AC2" s="1" t="s">
        <v>2</v>
      </c>
      <c r="AE2" s="1" t="s">
        <v>0</v>
      </c>
      <c r="AF2" s="1" t="s">
        <v>3</v>
      </c>
      <c r="AG2" s="1" t="s">
        <v>1</v>
      </c>
      <c r="AH2" s="1" t="s">
        <v>2</v>
      </c>
      <c r="AJ2" s="1" t="s">
        <v>0</v>
      </c>
      <c r="AK2" s="1" t="s">
        <v>3</v>
      </c>
      <c r="AL2" s="1" t="s">
        <v>1</v>
      </c>
      <c r="AM2" s="1" t="s">
        <v>2</v>
      </c>
      <c r="AO2" s="1" t="s">
        <v>0</v>
      </c>
      <c r="AP2" s="1" t="s">
        <v>3</v>
      </c>
      <c r="AQ2" s="1" t="s">
        <v>1</v>
      </c>
      <c r="AR2" s="1" t="s">
        <v>2</v>
      </c>
      <c r="AS2" s="1"/>
      <c r="AT2" s="1" t="s">
        <v>0</v>
      </c>
      <c r="AU2" s="1" t="s">
        <v>3</v>
      </c>
      <c r="AV2" s="1" t="s">
        <v>1</v>
      </c>
      <c r="AW2" s="1" t="s">
        <v>2</v>
      </c>
      <c r="AY2" s="1" t="s">
        <v>0</v>
      </c>
      <c r="AZ2" s="1" t="s">
        <v>3</v>
      </c>
      <c r="BA2" s="1" t="s">
        <v>1</v>
      </c>
      <c r="BB2" s="1" t="s">
        <v>2</v>
      </c>
      <c r="BD2" s="1" t="s">
        <v>0</v>
      </c>
      <c r="BE2" s="1" t="s">
        <v>3</v>
      </c>
      <c r="BF2" s="1" t="s">
        <v>1</v>
      </c>
      <c r="BG2" s="1" t="s">
        <v>2</v>
      </c>
      <c r="BI2" s="1" t="s">
        <v>0</v>
      </c>
      <c r="BJ2" s="1" t="s">
        <v>3</v>
      </c>
      <c r="BK2" s="1" t="s">
        <v>1</v>
      </c>
      <c r="BL2" s="1" t="s">
        <v>2</v>
      </c>
    </row>
    <row r="3" spans="1:64">
      <c r="A3">
        <v>3.0999999999999999E-3</v>
      </c>
      <c r="B3" s="1">
        <f t="shared" ref="B3:B21" si="0">C3/D3^3</f>
        <v>2.8921103225058351E-6</v>
      </c>
      <c r="C3">
        <v>2004.6782000000001</v>
      </c>
      <c r="D3">
        <v>885</v>
      </c>
      <c r="F3">
        <v>0.95409999999999995</v>
      </c>
      <c r="G3" s="1">
        <f>H3/I3^3</f>
        <v>2.7266972946498913E-4</v>
      </c>
      <c r="H3">
        <v>1990.8664000000001</v>
      </c>
      <c r="I3">
        <v>194</v>
      </c>
      <c r="K3">
        <v>0.96909999999999996</v>
      </c>
      <c r="L3" s="1">
        <f>M3/N3^3</f>
        <v>2.65856289152479E-4</v>
      </c>
      <c r="M3">
        <v>2001.7745</v>
      </c>
      <c r="N3">
        <v>196</v>
      </c>
      <c r="P3">
        <v>0.97119999999999995</v>
      </c>
      <c r="Q3" s="1">
        <f>R3/S3^3</f>
        <v>2.6330269301445461E-4</v>
      </c>
      <c r="R3">
        <v>2013.0473</v>
      </c>
      <c r="S3">
        <v>197</v>
      </c>
      <c r="U3">
        <v>0.96960000000000002</v>
      </c>
      <c r="V3" s="1">
        <f>W3/X3^3</f>
        <v>2.5751821088138813E-4</v>
      </c>
      <c r="W3">
        <v>1998.9573</v>
      </c>
      <c r="X3">
        <v>198</v>
      </c>
      <c r="Z3">
        <v>0.96209999999999996</v>
      </c>
      <c r="AA3" s="1">
        <f>AB3/AC3^3</f>
        <v>2.4782642924608321E-4</v>
      </c>
      <c r="AB3">
        <v>2003.5018</v>
      </c>
      <c r="AC3">
        <v>200.7</v>
      </c>
      <c r="AE3">
        <v>0.96640000000000004</v>
      </c>
      <c r="AF3" s="1">
        <f>AG3/AH3^3</f>
        <v>2.3950261722373696E-4</v>
      </c>
      <c r="AG3">
        <v>1988.7736</v>
      </c>
      <c r="AH3">
        <v>202.5</v>
      </c>
      <c r="AJ3">
        <v>0.9506</v>
      </c>
      <c r="AK3" s="1">
        <f>AL3/AM3^3</f>
        <v>2.2982631812613538E-4</v>
      </c>
      <c r="AL3">
        <v>1994.5055</v>
      </c>
      <c r="AM3">
        <v>205.5</v>
      </c>
      <c r="AO3">
        <v>0.98160000000000003</v>
      </c>
      <c r="AP3" s="1">
        <f>AQ3/AR3^3</f>
        <v>2.2834092817123692E-4</v>
      </c>
      <c r="AQ3">
        <v>2010.6845000000001</v>
      </c>
      <c r="AR3">
        <v>206.5</v>
      </c>
      <c r="AT3">
        <v>0.9708</v>
      </c>
      <c r="AU3" s="1">
        <f>AV3/AW3^3</f>
        <v>2.2201229437514224E-4</v>
      </c>
      <c r="AV3">
        <v>1997.8690999999999</v>
      </c>
      <c r="AW3">
        <v>208</v>
      </c>
      <c r="AY3">
        <v>0.96319999999999995</v>
      </c>
      <c r="AZ3" s="1">
        <f>BA3/BB3^3</f>
        <v>2.1710309901738472E-4</v>
      </c>
      <c r="BA3">
        <v>2010.5917999999999</v>
      </c>
      <c r="BB3">
        <v>210</v>
      </c>
      <c r="BD3">
        <v>0.96960000000000002</v>
      </c>
      <c r="BE3" s="1">
        <f>BF3/BG3^3</f>
        <v>2.1278194949638535E-4</v>
      </c>
      <c r="BF3">
        <v>1984.6827000000001</v>
      </c>
      <c r="BG3">
        <v>210.5</v>
      </c>
      <c r="BI3">
        <v>0.9768</v>
      </c>
      <c r="BJ3" s="1">
        <f>BK3/BL3^3</f>
        <v>1.8775638617580766E-4</v>
      </c>
      <c r="BK3">
        <v>1999.23</v>
      </c>
      <c r="BL3">
        <v>220</v>
      </c>
    </row>
    <row r="4" spans="1:64">
      <c r="A4">
        <v>5.1000000000000004E-3</v>
      </c>
      <c r="B4" s="1">
        <f t="shared" si="0"/>
        <v>4.7997169838319052E-6</v>
      </c>
      <c r="C4">
        <v>2000.6791000000001</v>
      </c>
      <c r="D4">
        <v>747</v>
      </c>
      <c r="F4">
        <v>3.8292999999999999</v>
      </c>
      <c r="G4" s="1">
        <f t="shared" ref="G4:G10" si="1">H4/I4^3</f>
        <v>9.1598707328174791E-4</v>
      </c>
      <c r="H4">
        <v>2012.4236000000001</v>
      </c>
      <c r="I4">
        <v>130</v>
      </c>
      <c r="K4">
        <v>3.7482000000000002</v>
      </c>
      <c r="L4" s="1">
        <f t="shared" ref="L4:L10" si="2">M4/N4^3</f>
        <v>8.9177600017081155E-4</v>
      </c>
      <c r="M4">
        <v>2004.7936</v>
      </c>
      <c r="N4">
        <v>131</v>
      </c>
      <c r="P4">
        <v>3.8597000000000001</v>
      </c>
      <c r="Q4" s="1">
        <f t="shared" ref="Q4:Q10" si="3">R4/S4^3</f>
        <v>8.753367003367003E-4</v>
      </c>
      <c r="R4">
        <v>2013.2464</v>
      </c>
      <c r="S4">
        <v>132</v>
      </c>
      <c r="U4">
        <v>3.8224999999999998</v>
      </c>
      <c r="V4" s="1">
        <f t="shared" ref="V4:V10" si="4">W4/X4^3</f>
        <v>8.5395974814644155E-4</v>
      </c>
      <c r="W4">
        <v>2009.0572999999999</v>
      </c>
      <c r="X4">
        <v>133</v>
      </c>
      <c r="Z4">
        <v>3.9220999999999999</v>
      </c>
      <c r="AA4" s="1">
        <f t="shared" ref="AA4:AA10" si="5">AB4/AC4^3</f>
        <v>8.4787215917929383E-4</v>
      </c>
      <c r="AB4">
        <v>1999.2382</v>
      </c>
      <c r="AC4">
        <v>133.1</v>
      </c>
      <c r="AE4">
        <v>4.0373000000000001</v>
      </c>
      <c r="AF4" s="1">
        <f t="shared" ref="AF4:AF10" si="6">AG4/AH4^3</f>
        <v>8.4755492760489766E-4</v>
      </c>
      <c r="AG4">
        <v>2007.5127</v>
      </c>
      <c r="AH4">
        <v>133.30000000000001</v>
      </c>
      <c r="AJ4">
        <v>4.1425000000000001</v>
      </c>
      <c r="AK4" s="1">
        <f t="shared" ref="AK4:AK10" si="7">AL4/AM4^3</f>
        <v>8.3230213656600041E-4</v>
      </c>
      <c r="AL4">
        <v>2002.6054999999999</v>
      </c>
      <c r="AM4">
        <v>134</v>
      </c>
      <c r="AO4">
        <v>4.1012000000000004</v>
      </c>
      <c r="AP4" s="1">
        <f t="shared" ref="AP4:AP10" si="8">AQ4/AR4^3</f>
        <v>8.1911798819113283E-4</v>
      </c>
      <c r="AQ4">
        <v>1984.15</v>
      </c>
      <c r="AR4">
        <v>134.30000000000001</v>
      </c>
      <c r="AT4">
        <v>4.1353</v>
      </c>
      <c r="AU4" s="1">
        <f t="shared" ref="AU4:AU10" si="9">AV4/AW4^3</f>
        <v>8.0872754196694081E-4</v>
      </c>
      <c r="AV4">
        <v>2011.9636</v>
      </c>
      <c r="AW4">
        <v>135.5</v>
      </c>
      <c r="AY4">
        <v>4.1353</v>
      </c>
      <c r="AZ4" s="1">
        <f t="shared" ref="AZ4:AZ10" si="10">BA4/BB4^3</f>
        <v>8.0872754196694081E-4</v>
      </c>
      <c r="BA4">
        <v>2011.9636</v>
      </c>
      <c r="BB4">
        <v>135.5</v>
      </c>
      <c r="BD4">
        <v>4.0914999999999999</v>
      </c>
      <c r="BE4" s="1">
        <f t="shared" ref="BE4:BE10" si="11">BF4/BG4^3</f>
        <v>7.749141358379981E-4</v>
      </c>
      <c r="BF4">
        <v>2005.6964</v>
      </c>
      <c r="BG4">
        <v>137.30000000000001</v>
      </c>
      <c r="BI4">
        <v>4.1962000000000002</v>
      </c>
      <c r="BJ4" s="1">
        <f t="shared" ref="BJ4:BJ10" si="12">BK4/BL4^3</f>
        <v>7.030391896198421E-4</v>
      </c>
      <c r="BK4">
        <v>2004.51</v>
      </c>
      <c r="BL4">
        <v>141.80000000000001</v>
      </c>
    </row>
    <row r="5" spans="1:64">
      <c r="A5">
        <v>7.1999999999999998E-3</v>
      </c>
      <c r="B5" s="1">
        <f t="shared" si="0"/>
        <v>6.7229522357242279E-6</v>
      </c>
      <c r="C5">
        <v>2004.8617999999999</v>
      </c>
      <c r="D5">
        <v>668.1</v>
      </c>
      <c r="F5">
        <v>6.2556000000000003</v>
      </c>
      <c r="G5" s="1">
        <f t="shared" si="1"/>
        <v>1.3235042327607463E-3</v>
      </c>
      <c r="H5">
        <v>2012.8844999999999</v>
      </c>
      <c r="I5">
        <v>115</v>
      </c>
      <c r="K5">
        <v>6.3948999999999998</v>
      </c>
      <c r="L5" s="1">
        <f t="shared" si="2"/>
        <v>1.3014600322137943E-3</v>
      </c>
      <c r="M5">
        <v>1994.8891000000001</v>
      </c>
      <c r="N5">
        <v>115.3</v>
      </c>
      <c r="P5">
        <v>6.5434999999999999</v>
      </c>
      <c r="Q5" s="1">
        <f t="shared" si="3"/>
        <v>1.320754039615353E-3</v>
      </c>
      <c r="R5">
        <v>2008.7018</v>
      </c>
      <c r="S5">
        <v>115</v>
      </c>
      <c r="U5">
        <v>6.6199000000000003</v>
      </c>
      <c r="V5" s="1">
        <f t="shared" si="4"/>
        <v>1.3083384422902049E-3</v>
      </c>
      <c r="W5">
        <v>2015.8864000000001</v>
      </c>
      <c r="X5">
        <v>115.5</v>
      </c>
      <c r="Z5">
        <v>6.5084999999999997</v>
      </c>
      <c r="AA5" s="1">
        <f t="shared" si="5"/>
        <v>1.2615399526473205E-3</v>
      </c>
      <c r="AB5">
        <v>1994.7055</v>
      </c>
      <c r="AC5">
        <v>116.5</v>
      </c>
      <c r="AE5">
        <v>6.9206000000000003</v>
      </c>
      <c r="AF5" s="1">
        <f t="shared" si="6"/>
        <v>1.270622420764029E-3</v>
      </c>
      <c r="AG5">
        <v>2009.0663999999999</v>
      </c>
      <c r="AH5">
        <v>116.5</v>
      </c>
      <c r="AJ5">
        <v>6.6733000000000002</v>
      </c>
      <c r="AK5" s="1">
        <f t="shared" si="7"/>
        <v>1.2048520539994845E-3</v>
      </c>
      <c r="AL5">
        <v>2004.8818000000001</v>
      </c>
      <c r="AM5">
        <v>118.5</v>
      </c>
      <c r="AO5">
        <v>7.2358000000000002</v>
      </c>
      <c r="AP5" s="1">
        <f t="shared" si="8"/>
        <v>1.2546616794886644E-3</v>
      </c>
      <c r="AQ5">
        <v>1994.0645</v>
      </c>
      <c r="AR5">
        <v>116.7</v>
      </c>
      <c r="AT5">
        <v>7.0602999999999998</v>
      </c>
      <c r="AU5" s="1">
        <f t="shared" si="9"/>
        <v>1.207693509032754E-3</v>
      </c>
      <c r="AV5">
        <v>2009.61</v>
      </c>
      <c r="AW5">
        <v>118.5</v>
      </c>
      <c r="AY5">
        <v>6.9015000000000004</v>
      </c>
      <c r="AZ5" s="1">
        <f t="shared" si="10"/>
        <v>1.1976838456190389E-3</v>
      </c>
      <c r="BA5">
        <v>2003.0617999999999</v>
      </c>
      <c r="BB5">
        <v>118.7</v>
      </c>
      <c r="BD5">
        <v>7.1098999999999997</v>
      </c>
      <c r="BE5" s="1">
        <f t="shared" si="11"/>
        <v>1.1815308287985379E-3</v>
      </c>
      <c r="BF5">
        <v>2021.3363999999999</v>
      </c>
      <c r="BG5">
        <v>119.6</v>
      </c>
      <c r="BI5">
        <v>7.1414</v>
      </c>
      <c r="BJ5" s="1">
        <f t="shared" si="12"/>
        <v>1.0789037583019097E-3</v>
      </c>
      <c r="BK5">
        <v>2007.6964</v>
      </c>
      <c r="BL5">
        <v>123</v>
      </c>
    </row>
    <row r="6" spans="1:64">
      <c r="A6">
        <v>1.03E-2</v>
      </c>
      <c r="B6" s="1">
        <f t="shared" si="0"/>
        <v>9.5925576984182021E-6</v>
      </c>
      <c r="C6">
        <v>2000.3154999999999</v>
      </c>
      <c r="D6">
        <v>593</v>
      </c>
      <c r="F6">
        <v>16.639199999999999</v>
      </c>
      <c r="G6" s="1">
        <f t="shared" si="1"/>
        <v>2.4484918210384071E-3</v>
      </c>
      <c r="H6">
        <v>2040.1755000000001</v>
      </c>
      <c r="I6">
        <v>94.1</v>
      </c>
      <c r="K6">
        <v>17.209</v>
      </c>
      <c r="L6" s="1">
        <f t="shared" si="2"/>
        <v>2.4485497697502279E-3</v>
      </c>
      <c r="M6">
        <v>2001.4455</v>
      </c>
      <c r="N6">
        <v>93.5</v>
      </c>
      <c r="P6">
        <v>17.206399999999999</v>
      </c>
      <c r="Q6" s="1">
        <f t="shared" si="3"/>
        <v>2.4173131028572504E-3</v>
      </c>
      <c r="R6">
        <v>2020.6244999999999</v>
      </c>
      <c r="S6">
        <v>94.2</v>
      </c>
      <c r="U6">
        <v>17.007000000000001</v>
      </c>
      <c r="V6" s="1">
        <f t="shared" si="4"/>
        <v>2.3644147492863934E-3</v>
      </c>
      <c r="W6">
        <v>1995.35</v>
      </c>
      <c r="X6">
        <v>94.5</v>
      </c>
      <c r="Z6">
        <v>17.6431</v>
      </c>
      <c r="AA6" s="1">
        <f t="shared" si="5"/>
        <v>2.3732402082982896E-3</v>
      </c>
      <c r="AB6">
        <v>2009.1627000000001</v>
      </c>
      <c r="AC6">
        <v>94.6</v>
      </c>
      <c r="AE6">
        <v>17.784199999999998</v>
      </c>
      <c r="AF6" s="1">
        <f t="shared" si="6"/>
        <v>2.3446447589702013E-3</v>
      </c>
      <c r="AG6">
        <v>1991.2555</v>
      </c>
      <c r="AH6">
        <v>94.7</v>
      </c>
      <c r="AJ6">
        <v>17.607099999999999</v>
      </c>
      <c r="AK6" s="1">
        <f t="shared" si="7"/>
        <v>2.3130678525735554E-3</v>
      </c>
      <c r="AL6">
        <v>1995.7182</v>
      </c>
      <c r="AM6">
        <v>95.2</v>
      </c>
      <c r="AO6">
        <v>18.9514</v>
      </c>
      <c r="AP6" s="1">
        <f t="shared" si="8"/>
        <v>2.3516089086872663E-3</v>
      </c>
      <c r="AQ6">
        <v>1997.17</v>
      </c>
      <c r="AR6">
        <v>94.7</v>
      </c>
      <c r="AT6">
        <v>18.792100000000001</v>
      </c>
      <c r="AU6" s="1">
        <f t="shared" si="9"/>
        <v>2.3283393853710541E-3</v>
      </c>
      <c r="AV6">
        <v>2008.8945000000001</v>
      </c>
      <c r="AW6">
        <v>95.2</v>
      </c>
      <c r="AY6">
        <v>18.305700000000002</v>
      </c>
      <c r="AZ6" s="1">
        <f t="shared" si="10"/>
        <v>2.2662959346064814E-3</v>
      </c>
      <c r="BA6">
        <v>2005.0735999999999</v>
      </c>
      <c r="BB6">
        <v>96</v>
      </c>
      <c r="BD6">
        <v>18.871700000000001</v>
      </c>
      <c r="BE6" s="1">
        <f t="shared" si="11"/>
        <v>2.263531137239325E-3</v>
      </c>
      <c r="BF6">
        <v>2015.17</v>
      </c>
      <c r="BG6">
        <v>96.2</v>
      </c>
      <c r="BI6">
        <v>21.0304</v>
      </c>
      <c r="BJ6" s="1">
        <f t="shared" si="12"/>
        <v>2.23875721835241E-3</v>
      </c>
      <c r="BK6">
        <v>2018.08</v>
      </c>
      <c r="BL6">
        <v>96.6</v>
      </c>
    </row>
    <row r="7" spans="1:64">
      <c r="A7">
        <v>3.0499999999999999E-2</v>
      </c>
      <c r="B7" s="1">
        <f t="shared" si="0"/>
        <v>2.8435440205924062E-5</v>
      </c>
      <c r="C7">
        <v>2003.1344999999999</v>
      </c>
      <c r="D7">
        <v>413</v>
      </c>
      <c r="F7">
        <v>28.022600000000001</v>
      </c>
      <c r="G7" s="1">
        <f t="shared" si="1"/>
        <v>3.2096027947620611E-3</v>
      </c>
      <c r="H7">
        <v>2006.0863999999999</v>
      </c>
      <c r="I7">
        <v>85.5</v>
      </c>
      <c r="K7">
        <v>30.8856</v>
      </c>
      <c r="L7" s="1">
        <f t="shared" si="2"/>
        <v>3.2906376388520905E-3</v>
      </c>
      <c r="M7">
        <v>1999.5409</v>
      </c>
      <c r="N7">
        <v>84.7</v>
      </c>
      <c r="P7">
        <v>30.060099999999998</v>
      </c>
      <c r="Q7" s="1">
        <f t="shared" si="3"/>
        <v>3.2519769495926074E-3</v>
      </c>
      <c r="R7">
        <v>2004.1773000000001</v>
      </c>
      <c r="S7">
        <v>85.1</v>
      </c>
      <c r="U7">
        <v>30.25</v>
      </c>
      <c r="V7" s="1">
        <f t="shared" si="4"/>
        <v>3.1961332229670301E-3</v>
      </c>
      <c r="W7">
        <v>2011.7191</v>
      </c>
      <c r="X7">
        <v>85.7</v>
      </c>
      <c r="Z7">
        <v>30.9284</v>
      </c>
      <c r="AA7" s="1">
        <f t="shared" si="5"/>
        <v>3.1948361615814569E-3</v>
      </c>
      <c r="AB7">
        <v>2010.9027000000001</v>
      </c>
      <c r="AC7">
        <v>85.7</v>
      </c>
      <c r="AE7">
        <v>31.477900000000002</v>
      </c>
      <c r="AF7" s="1">
        <f t="shared" si="6"/>
        <v>3.1843350115771129E-3</v>
      </c>
      <c r="AG7">
        <v>2018.3581999999999</v>
      </c>
      <c r="AH7">
        <v>85.9</v>
      </c>
      <c r="AJ7">
        <v>33.217599999999997</v>
      </c>
      <c r="AK7" s="1">
        <f t="shared" si="7"/>
        <v>3.1918493039593729E-3</v>
      </c>
      <c r="AL7">
        <v>1994.99</v>
      </c>
      <c r="AM7">
        <v>85.5</v>
      </c>
      <c r="AO7">
        <v>34.390999999999998</v>
      </c>
      <c r="AP7" s="1">
        <f t="shared" si="8"/>
        <v>3.2071115352824537E-3</v>
      </c>
      <c r="AQ7">
        <v>2018.6291000000001</v>
      </c>
      <c r="AR7">
        <v>85.7</v>
      </c>
      <c r="AT7">
        <v>33.100999999999999</v>
      </c>
      <c r="AU7" s="1">
        <f t="shared" si="9"/>
        <v>3.1592992822364078E-3</v>
      </c>
      <c r="AV7">
        <v>2023.5436</v>
      </c>
      <c r="AW7">
        <v>86.2</v>
      </c>
      <c r="AY7">
        <v>33.336300000000001</v>
      </c>
      <c r="AZ7" s="1">
        <f t="shared" si="10"/>
        <v>3.1185629200387978E-3</v>
      </c>
      <c r="BA7">
        <v>1997.4518</v>
      </c>
      <c r="BB7">
        <v>86.2</v>
      </c>
      <c r="BD7">
        <v>34.558500000000002</v>
      </c>
      <c r="BE7" s="1">
        <f t="shared" si="11"/>
        <v>3.1639699281164864E-3</v>
      </c>
      <c r="BF7">
        <v>2005.45</v>
      </c>
      <c r="BG7">
        <v>85.9</v>
      </c>
      <c r="BI7">
        <v>39.651400000000002</v>
      </c>
      <c r="BJ7" s="1">
        <f t="shared" si="12"/>
        <v>3.1807478274411042E-3</v>
      </c>
      <c r="BK7">
        <v>2016.0844999999999</v>
      </c>
      <c r="BL7">
        <v>85.9</v>
      </c>
    </row>
    <row r="8" spans="1:64">
      <c r="A8">
        <v>5.0799999999999998E-2</v>
      </c>
      <c r="B8" s="1">
        <f t="shared" si="0"/>
        <v>4.7046108301650095E-5</v>
      </c>
      <c r="C8">
        <v>1999.8617999999999</v>
      </c>
      <c r="D8">
        <v>349</v>
      </c>
      <c r="F8">
        <v>49.976700000000001</v>
      </c>
      <c r="G8" s="1">
        <f t="shared" si="1"/>
        <v>4.0937144931739678E-3</v>
      </c>
      <c r="H8">
        <v>2018.3608999999999</v>
      </c>
      <c r="I8">
        <v>79</v>
      </c>
      <c r="K8">
        <v>51.570599999999999</v>
      </c>
      <c r="L8" s="1">
        <f t="shared" si="2"/>
        <v>4.0697462066895318E-3</v>
      </c>
      <c r="M8">
        <v>2006.5436</v>
      </c>
      <c r="N8">
        <v>79</v>
      </c>
      <c r="P8">
        <v>51.439799999999998</v>
      </c>
      <c r="Q8" s="1">
        <f t="shared" si="3"/>
        <v>4.0625534694010007E-3</v>
      </c>
      <c r="R8">
        <v>2002.9973</v>
      </c>
      <c r="S8">
        <v>79</v>
      </c>
      <c r="U8">
        <v>49.839100000000002</v>
      </c>
      <c r="V8" s="1">
        <f t="shared" si="4"/>
        <v>4.0114521599405517E-3</v>
      </c>
      <c r="W8">
        <v>2007.9973</v>
      </c>
      <c r="X8">
        <v>79.400000000000006</v>
      </c>
      <c r="Z8">
        <v>52.388599999999997</v>
      </c>
      <c r="AA8" s="1">
        <f t="shared" si="5"/>
        <v>4.0357565374191506E-3</v>
      </c>
      <c r="AB8">
        <v>2012.54</v>
      </c>
      <c r="AC8">
        <v>79.3</v>
      </c>
      <c r="AE8">
        <v>54.530500000000004</v>
      </c>
      <c r="AF8" s="1">
        <f t="shared" si="6"/>
        <v>4.0217248166984285E-3</v>
      </c>
      <c r="AG8">
        <v>2005.5427</v>
      </c>
      <c r="AH8">
        <v>79.3</v>
      </c>
      <c r="AJ8">
        <v>54.506599999999999</v>
      </c>
      <c r="AK8" s="1">
        <f t="shared" si="7"/>
        <v>4.0119951450815535E-3</v>
      </c>
      <c r="AL8">
        <v>2008.2691</v>
      </c>
      <c r="AM8">
        <v>79.400000000000006</v>
      </c>
      <c r="AO8">
        <v>57.0199</v>
      </c>
      <c r="AP8" s="1">
        <f t="shared" si="8"/>
        <v>4.0446889236928551E-3</v>
      </c>
      <c r="AQ8">
        <v>2024.6344999999999</v>
      </c>
      <c r="AR8">
        <v>79.400000000000006</v>
      </c>
      <c r="AT8">
        <v>58.343299999999999</v>
      </c>
      <c r="AU8" s="1">
        <f t="shared" si="9"/>
        <v>4.0339630693071345E-3</v>
      </c>
      <c r="AV8">
        <v>2019.2655</v>
      </c>
      <c r="AW8">
        <v>79.400000000000006</v>
      </c>
      <c r="AY8">
        <v>58.195</v>
      </c>
      <c r="AZ8" s="1">
        <f t="shared" si="10"/>
        <v>4.0087224509756337E-3</v>
      </c>
      <c r="BA8">
        <v>2006.6309000000001</v>
      </c>
      <c r="BB8">
        <v>79.400000000000006</v>
      </c>
      <c r="BD8">
        <v>57.500999999999998</v>
      </c>
      <c r="BE8" s="1">
        <f t="shared" si="11"/>
        <v>3.9729976823462288E-3</v>
      </c>
      <c r="BF8">
        <v>2003.8145</v>
      </c>
      <c r="BG8">
        <v>79.599999999999994</v>
      </c>
      <c r="BI8">
        <v>66.043599999999998</v>
      </c>
      <c r="BJ8" s="1">
        <f t="shared" si="12"/>
        <v>4.0273743624927331E-3</v>
      </c>
      <c r="BK8">
        <v>2008.36</v>
      </c>
      <c r="BL8">
        <v>79.3</v>
      </c>
    </row>
    <row r="9" spans="1:64">
      <c r="A9">
        <v>7.1499999999999994E-2</v>
      </c>
      <c r="B9" s="1">
        <f t="shared" si="0"/>
        <v>6.5716106574598084E-5</v>
      </c>
      <c r="C9">
        <v>1990.1335999999999</v>
      </c>
      <c r="D9">
        <v>311.7</v>
      </c>
      <c r="F9">
        <v>68.578400000000002</v>
      </c>
      <c r="G9" s="1">
        <f t="shared" si="1"/>
        <v>4.6389337518890046E-3</v>
      </c>
      <c r="H9">
        <v>1996.4527</v>
      </c>
      <c r="I9">
        <v>75.5</v>
      </c>
      <c r="K9">
        <v>70.894300000000001</v>
      </c>
      <c r="L9" s="1">
        <f t="shared" si="2"/>
        <v>4.6597504829596556E-3</v>
      </c>
      <c r="M9">
        <v>1997.4536000000001</v>
      </c>
      <c r="N9">
        <v>75.400000000000006</v>
      </c>
      <c r="P9">
        <v>72.459000000000003</v>
      </c>
      <c r="Q9" s="1">
        <f t="shared" si="3"/>
        <v>4.6574134384176303E-3</v>
      </c>
      <c r="R9">
        <v>1996.4518</v>
      </c>
      <c r="S9">
        <v>75.400000000000006</v>
      </c>
      <c r="U9">
        <v>73.569900000000004</v>
      </c>
      <c r="V9" s="1">
        <f t="shared" si="4"/>
        <v>4.6393534975728897E-3</v>
      </c>
      <c r="W9">
        <v>2012.5427</v>
      </c>
      <c r="X9">
        <v>75.7</v>
      </c>
      <c r="Z9">
        <v>74.569199999999995</v>
      </c>
      <c r="AA9" s="1">
        <f t="shared" si="5"/>
        <v>4.6272029139602508E-3</v>
      </c>
      <c r="AB9">
        <v>2007.2718</v>
      </c>
      <c r="AC9">
        <v>75.7</v>
      </c>
      <c r="AE9">
        <v>79.846100000000007</v>
      </c>
      <c r="AF9" s="1">
        <f t="shared" si="6"/>
        <v>4.6865120727951192E-3</v>
      </c>
      <c r="AG9">
        <v>2033</v>
      </c>
      <c r="AH9">
        <v>75.7</v>
      </c>
      <c r="AJ9">
        <v>80.206800000000001</v>
      </c>
      <c r="AK9" s="1">
        <f t="shared" si="7"/>
        <v>4.6175608706514066E-3</v>
      </c>
      <c r="AL9">
        <v>2003.0890999999999</v>
      </c>
      <c r="AM9">
        <v>75.7</v>
      </c>
      <c r="AO9">
        <v>81.407799999999995</v>
      </c>
      <c r="AP9" s="1">
        <f t="shared" si="8"/>
        <v>4.6318133537760842E-3</v>
      </c>
      <c r="AQ9">
        <v>2009.2718</v>
      </c>
      <c r="AR9">
        <v>75.7</v>
      </c>
      <c r="AT9">
        <v>80.206800000000001</v>
      </c>
      <c r="AU9" s="1">
        <f t="shared" si="9"/>
        <v>4.6175608706514066E-3</v>
      </c>
      <c r="AV9">
        <v>2003.0890999999999</v>
      </c>
      <c r="AW9">
        <v>75.7</v>
      </c>
      <c r="AY9">
        <v>80.206800000000001</v>
      </c>
      <c r="AZ9" s="1">
        <f t="shared" si="10"/>
        <v>4.6175608706514066E-3</v>
      </c>
      <c r="BA9">
        <v>2003.0890999999999</v>
      </c>
      <c r="BB9">
        <v>75.7</v>
      </c>
      <c r="BD9">
        <v>83.064899999999994</v>
      </c>
      <c r="BE9" s="1">
        <f t="shared" si="11"/>
        <v>4.6165522270702006E-3</v>
      </c>
      <c r="BF9">
        <v>1994.7255</v>
      </c>
      <c r="BG9">
        <v>75.599999999999994</v>
      </c>
      <c r="BI9">
        <v>96.691299999999998</v>
      </c>
      <c r="BJ9" s="1">
        <f t="shared" si="12"/>
        <v>4.7139121389287528E-3</v>
      </c>
      <c r="BK9">
        <v>2004.6335999999999</v>
      </c>
      <c r="BL9">
        <v>75.2</v>
      </c>
    </row>
    <row r="10" spans="1:64">
      <c r="A10">
        <v>0.1</v>
      </c>
      <c r="B10" s="1">
        <f t="shared" si="0"/>
        <v>9.2043840025125387E-5</v>
      </c>
      <c r="C10">
        <v>1994.6791000000001</v>
      </c>
      <c r="D10">
        <v>278.8</v>
      </c>
      <c r="F10">
        <v>98.968800000000002</v>
      </c>
      <c r="G10" s="1">
        <f t="shared" si="1"/>
        <v>5.285854812208491E-3</v>
      </c>
      <c r="H10">
        <v>2006</v>
      </c>
      <c r="I10">
        <v>72.400000000000006</v>
      </c>
      <c r="K10">
        <v>101.7912</v>
      </c>
      <c r="L10" s="1">
        <f t="shared" si="2"/>
        <v>5.3032430210717711E-3</v>
      </c>
      <c r="M10">
        <v>2004.2709</v>
      </c>
      <c r="N10">
        <v>72.3</v>
      </c>
      <c r="P10">
        <v>105.13030000000001</v>
      </c>
      <c r="Q10" s="1">
        <f t="shared" si="3"/>
        <v>5.3028457475373875E-3</v>
      </c>
      <c r="R10">
        <v>1995.8163999999999</v>
      </c>
      <c r="S10">
        <v>72.2</v>
      </c>
      <c r="U10">
        <v>103.28919999999999</v>
      </c>
      <c r="V10" s="1">
        <f t="shared" si="4"/>
        <v>5.2574926753758315E-3</v>
      </c>
      <c r="W10">
        <v>2011.8172999999999</v>
      </c>
      <c r="X10">
        <v>72.599999999999994</v>
      </c>
      <c r="Z10">
        <v>102.51739999999999</v>
      </c>
      <c r="AA10" s="1">
        <f t="shared" si="5"/>
        <v>5.2090918777311975E-3</v>
      </c>
      <c r="AB10">
        <v>2001.5445</v>
      </c>
      <c r="AC10">
        <v>72.7</v>
      </c>
      <c r="AE10">
        <v>106.8145</v>
      </c>
      <c r="AF10" s="1">
        <f t="shared" si="6"/>
        <v>5.2441103026329731E-3</v>
      </c>
      <c r="AG10">
        <v>2015</v>
      </c>
      <c r="AH10">
        <v>72.7</v>
      </c>
      <c r="AJ10">
        <v>109.36069999999999</v>
      </c>
      <c r="AK10" s="1">
        <f t="shared" si="7"/>
        <v>5.240085740761017E-3</v>
      </c>
      <c r="AL10">
        <v>2013.4536000000001</v>
      </c>
      <c r="AM10">
        <v>72.7</v>
      </c>
      <c r="AO10">
        <v>114.21850000000001</v>
      </c>
      <c r="AP10" s="1">
        <f t="shared" si="8"/>
        <v>5.272494602684902E-3</v>
      </c>
      <c r="AQ10">
        <v>2025.9064000000001</v>
      </c>
      <c r="AR10">
        <v>72.7</v>
      </c>
      <c r="AT10">
        <v>114.80540000000001</v>
      </c>
      <c r="AU10" s="1">
        <f t="shared" si="9"/>
        <v>5.2623280555453462E-3</v>
      </c>
      <c r="AV10">
        <v>2022</v>
      </c>
      <c r="AW10">
        <v>72.7</v>
      </c>
      <c r="AY10">
        <v>115.5193</v>
      </c>
      <c r="AZ10" s="1">
        <f t="shared" si="10"/>
        <v>5.2482652999302961E-3</v>
      </c>
      <c r="BA10">
        <v>1999.9991</v>
      </c>
      <c r="BB10">
        <v>72.5</v>
      </c>
      <c r="BD10">
        <v>119.239</v>
      </c>
      <c r="BE10" s="1">
        <f t="shared" si="11"/>
        <v>5.2788742161208038E-3</v>
      </c>
      <c r="BF10">
        <v>2019.9991</v>
      </c>
      <c r="BG10">
        <v>72.599999999999994</v>
      </c>
      <c r="BI10">
        <v>134.12780000000001</v>
      </c>
      <c r="BJ10" s="1">
        <f t="shared" si="12"/>
        <v>5.3388380058181925E-3</v>
      </c>
      <c r="BK10">
        <v>2009.3626999999999</v>
      </c>
      <c r="BL10">
        <v>72.2</v>
      </c>
    </row>
    <row r="11" spans="1:64">
      <c r="A11">
        <v>0.19489999999999999</v>
      </c>
      <c r="B11" s="1">
        <f t="shared" si="0"/>
        <v>1.7641693058984912E-4</v>
      </c>
      <c r="C11">
        <v>2009.4991</v>
      </c>
      <c r="D11">
        <v>225</v>
      </c>
    </row>
    <row r="12" spans="1:64">
      <c r="A12">
        <v>0.2918</v>
      </c>
      <c r="B12" s="1">
        <f t="shared" si="0"/>
        <v>2.5259466951687301E-4</v>
      </c>
      <c r="C12">
        <v>1990.5972999999999</v>
      </c>
      <c r="D12">
        <v>199</v>
      </c>
      <c r="F12" t="s">
        <v>152</v>
      </c>
      <c r="G12" t="s">
        <v>6</v>
      </c>
    </row>
    <row r="13" spans="1:64">
      <c r="A13">
        <v>0.5121</v>
      </c>
      <c r="B13" s="1">
        <f t="shared" si="0"/>
        <v>4.3191262577134935E-4</v>
      </c>
      <c r="C13">
        <v>1993.6026999999999</v>
      </c>
      <c r="D13">
        <v>166.5</v>
      </c>
      <c r="F13" s="2" t="s">
        <v>4</v>
      </c>
      <c r="K13" s="2" t="s">
        <v>4</v>
      </c>
      <c r="P13" s="2" t="s">
        <v>4</v>
      </c>
      <c r="U13" s="2" t="s">
        <v>4</v>
      </c>
      <c r="Z13" s="2" t="s">
        <v>4</v>
      </c>
      <c r="AE13" s="2" t="s">
        <v>4</v>
      </c>
      <c r="AJ13" s="2" t="s">
        <v>4</v>
      </c>
      <c r="AO13" s="2" t="s">
        <v>4</v>
      </c>
      <c r="AT13" s="2" t="s">
        <v>4</v>
      </c>
      <c r="AY13" s="2" t="s">
        <v>4</v>
      </c>
      <c r="BD13" s="2" t="s">
        <v>4</v>
      </c>
      <c r="BI13" s="2" t="s">
        <v>4</v>
      </c>
    </row>
    <row r="14" spans="1:64">
      <c r="A14">
        <v>0.72060000000000002</v>
      </c>
      <c r="B14" s="1">
        <f t="shared" si="0"/>
        <v>5.7811583725705072E-4</v>
      </c>
      <c r="C14">
        <v>1990.4245000000001</v>
      </c>
      <c r="D14">
        <v>151</v>
      </c>
      <c r="F14" s="2" t="s">
        <v>49</v>
      </c>
      <c r="K14" s="2" t="s">
        <v>134</v>
      </c>
      <c r="P14" s="2" t="s">
        <v>55</v>
      </c>
      <c r="U14" s="2" t="s">
        <v>61</v>
      </c>
      <c r="Z14" s="2" t="s">
        <v>140</v>
      </c>
      <c r="AE14" s="2" t="s">
        <v>67</v>
      </c>
      <c r="AJ14" s="2" t="s">
        <v>158</v>
      </c>
      <c r="AO14" s="2" t="s">
        <v>73</v>
      </c>
      <c r="AT14" s="2" t="s">
        <v>79</v>
      </c>
      <c r="AY14" s="2" t="s">
        <v>164</v>
      </c>
      <c r="BD14" s="2" t="s">
        <v>116</v>
      </c>
      <c r="BI14" s="2" t="s">
        <v>110</v>
      </c>
    </row>
    <row r="15" spans="1:64">
      <c r="A15">
        <v>0.88880000000000003</v>
      </c>
      <c r="B15" s="1">
        <f t="shared" si="0"/>
        <v>6.778274107403806E-4</v>
      </c>
      <c r="C15">
        <v>1998.7873</v>
      </c>
      <c r="D15">
        <v>143.4</v>
      </c>
      <c r="F15" s="2" t="s">
        <v>50</v>
      </c>
      <c r="K15" s="2" t="s">
        <v>135</v>
      </c>
      <c r="P15" s="2" t="s">
        <v>56</v>
      </c>
      <c r="U15" s="2" t="s">
        <v>62</v>
      </c>
      <c r="Z15" s="2" t="s">
        <v>141</v>
      </c>
      <c r="AE15" s="2" t="s">
        <v>68</v>
      </c>
      <c r="AJ15" s="2" t="s">
        <v>159</v>
      </c>
      <c r="AO15" s="2" t="s">
        <v>74</v>
      </c>
      <c r="AT15" s="2" t="s">
        <v>80</v>
      </c>
      <c r="AY15" s="2" t="s">
        <v>165</v>
      </c>
      <c r="BD15" s="2" t="s">
        <v>117</v>
      </c>
      <c r="BI15" s="2" t="s">
        <v>111</v>
      </c>
    </row>
    <row r="16" spans="1:64">
      <c r="A16">
        <v>1.5598000000000001</v>
      </c>
      <c r="B16" s="1">
        <f t="shared" si="0"/>
        <v>1.0548282723809204E-3</v>
      </c>
      <c r="C16">
        <v>2011.1609000000001</v>
      </c>
      <c r="D16">
        <v>124</v>
      </c>
      <c r="F16" s="2" t="s">
        <v>51</v>
      </c>
      <c r="K16" s="2" t="s">
        <v>136</v>
      </c>
      <c r="P16" s="2" t="s">
        <v>57</v>
      </c>
      <c r="U16" s="2" t="s">
        <v>63</v>
      </c>
      <c r="Z16" s="2" t="s">
        <v>142</v>
      </c>
      <c r="AE16" s="2" t="s">
        <v>69</v>
      </c>
      <c r="AJ16" s="2" t="s">
        <v>160</v>
      </c>
      <c r="AO16" s="2" t="s">
        <v>75</v>
      </c>
      <c r="AT16" s="2" t="s">
        <v>81</v>
      </c>
      <c r="AY16" s="2" t="s">
        <v>166</v>
      </c>
      <c r="BD16" s="2" t="s">
        <v>118</v>
      </c>
      <c r="BI16" s="2" t="s">
        <v>112</v>
      </c>
    </row>
    <row r="17" spans="1:61">
      <c r="A17">
        <v>2.0432000000000001</v>
      </c>
      <c r="B17" s="1">
        <f t="shared" si="0"/>
        <v>1.2902351128442143E-3</v>
      </c>
      <c r="C17">
        <v>1993.1609000000001</v>
      </c>
      <c r="D17">
        <v>115.6</v>
      </c>
      <c r="F17" s="2" t="s">
        <v>52</v>
      </c>
      <c r="K17" s="2" t="s">
        <v>137</v>
      </c>
      <c r="P17" s="2" t="s">
        <v>58</v>
      </c>
      <c r="U17" s="2" t="s">
        <v>64</v>
      </c>
      <c r="Z17" s="2" t="s">
        <v>143</v>
      </c>
      <c r="AE17" s="2" t="s">
        <v>70</v>
      </c>
      <c r="AJ17" s="2" t="s">
        <v>161</v>
      </c>
      <c r="AO17" s="2" t="s">
        <v>76</v>
      </c>
      <c r="AT17" s="2" t="s">
        <v>82</v>
      </c>
      <c r="AY17" s="2" t="s">
        <v>167</v>
      </c>
      <c r="BD17" s="2" t="s">
        <v>119</v>
      </c>
      <c r="BI17" s="2" t="s">
        <v>113</v>
      </c>
    </row>
    <row r="18" spans="1:61">
      <c r="A18">
        <v>2.8759999999999999</v>
      </c>
      <c r="B18" s="1">
        <f t="shared" si="0"/>
        <v>1.6136782266343217E-3</v>
      </c>
      <c r="C18">
        <v>1999.0781999999999</v>
      </c>
      <c r="D18">
        <v>107.4</v>
      </c>
      <c r="F18" s="2" t="s">
        <v>53</v>
      </c>
      <c r="K18" s="2" t="s">
        <v>138</v>
      </c>
      <c r="P18" s="2" t="s">
        <v>59</v>
      </c>
      <c r="U18" s="2" t="s">
        <v>65</v>
      </c>
      <c r="Z18" s="2" t="s">
        <v>144</v>
      </c>
      <c r="AE18" s="2" t="s">
        <v>71</v>
      </c>
      <c r="AJ18" s="2" t="s">
        <v>162</v>
      </c>
      <c r="AO18" s="2" t="s">
        <v>77</v>
      </c>
      <c r="AT18" s="2" t="s">
        <v>83</v>
      </c>
      <c r="AY18" s="2" t="s">
        <v>168</v>
      </c>
      <c r="BD18" s="2" t="s">
        <v>120</v>
      </c>
      <c r="BI18" s="2" t="s">
        <v>114</v>
      </c>
    </row>
    <row r="19" spans="1:61">
      <c r="A19">
        <v>4.2931999999999997</v>
      </c>
      <c r="B19" s="1">
        <f t="shared" si="0"/>
        <v>2.0392040798650262E-3</v>
      </c>
      <c r="C19">
        <v>2002.7182</v>
      </c>
      <c r="D19">
        <v>99.4</v>
      </c>
      <c r="F19" s="2" t="s">
        <v>5</v>
      </c>
      <c r="K19" s="2" t="s">
        <v>5</v>
      </c>
      <c r="P19" s="2" t="s">
        <v>5</v>
      </c>
      <c r="U19" s="2" t="s">
        <v>5</v>
      </c>
      <c r="Z19" s="2" t="s">
        <v>5</v>
      </c>
      <c r="AE19" s="2" t="s">
        <v>5</v>
      </c>
      <c r="AJ19" s="2" t="s">
        <v>5</v>
      </c>
      <c r="AO19" s="2" t="s">
        <v>5</v>
      </c>
      <c r="AT19" s="2" t="s">
        <v>5</v>
      </c>
      <c r="AY19" s="2" t="s">
        <v>5</v>
      </c>
      <c r="BD19" s="2" t="s">
        <v>5</v>
      </c>
      <c r="BI19" s="2" t="s">
        <v>5</v>
      </c>
    </row>
    <row r="20" spans="1:61">
      <c r="A20">
        <v>5.0247999999999999</v>
      </c>
      <c r="B20" s="1">
        <f t="shared" si="0"/>
        <v>2.1873671073867639E-3</v>
      </c>
      <c r="C20">
        <v>1996.3508999999999</v>
      </c>
      <c r="D20">
        <v>97</v>
      </c>
      <c r="F20" s="3" t="s">
        <v>54</v>
      </c>
      <c r="K20" s="3" t="s">
        <v>139</v>
      </c>
      <c r="P20" s="3" t="s">
        <v>60</v>
      </c>
      <c r="U20" s="3" t="s">
        <v>66</v>
      </c>
      <c r="Z20" s="3" t="s">
        <v>145</v>
      </c>
      <c r="AE20" s="3" t="s">
        <v>72</v>
      </c>
      <c r="AJ20" s="3" t="s">
        <v>163</v>
      </c>
      <c r="AO20" s="3" t="s">
        <v>78</v>
      </c>
      <c r="AT20" s="3" t="s">
        <v>84</v>
      </c>
      <c r="AY20" s="3" t="s">
        <v>169</v>
      </c>
      <c r="BD20" s="3" t="s">
        <v>66</v>
      </c>
      <c r="BI20" s="3" t="s">
        <v>115</v>
      </c>
    </row>
    <row r="21" spans="1:61">
      <c r="A21">
        <v>5.7519999999999998</v>
      </c>
      <c r="B21" s="1">
        <f t="shared" si="0"/>
        <v>2.3682689086776763E-3</v>
      </c>
      <c r="C21">
        <v>1992.2645</v>
      </c>
      <c r="D21">
        <v>94.4</v>
      </c>
    </row>
    <row r="23" spans="1:61">
      <c r="A23" t="s">
        <v>6</v>
      </c>
    </row>
    <row r="24" spans="1:61">
      <c r="A24" s="2" t="s">
        <v>4</v>
      </c>
    </row>
    <row r="25" spans="1:61">
      <c r="A25" s="2" t="s">
        <v>85</v>
      </c>
    </row>
    <row r="26" spans="1:61">
      <c r="A26" s="2" t="s">
        <v>86</v>
      </c>
    </row>
    <row r="27" spans="1:61">
      <c r="A27" s="2" t="s">
        <v>87</v>
      </c>
    </row>
    <row r="28" spans="1:61">
      <c r="A28" s="2" t="s">
        <v>88</v>
      </c>
    </row>
    <row r="29" spans="1:61">
      <c r="A29" s="2" t="s">
        <v>89</v>
      </c>
    </row>
    <row r="30" spans="1:61">
      <c r="A30" s="2" t="s">
        <v>5</v>
      </c>
    </row>
    <row r="31" spans="1:61">
      <c r="A31" s="3" t="s">
        <v>90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77F63-7358-4861-9669-CB838F1D87BA}">
  <dimension ref="A1:D20"/>
  <sheetViews>
    <sheetView workbookViewId="0">
      <selection activeCell="A16" sqref="A16"/>
    </sheetView>
  </sheetViews>
  <sheetFormatPr defaultRowHeight="18"/>
  <sheetData>
    <row r="1" spans="1:4">
      <c r="A1" t="s">
        <v>170</v>
      </c>
    </row>
    <row r="2" spans="1:4">
      <c r="A2" s="1" t="s">
        <v>0</v>
      </c>
      <c r="B2" s="1" t="s">
        <v>3</v>
      </c>
      <c r="C2" s="1" t="s">
        <v>1</v>
      </c>
      <c r="D2" s="1" t="s">
        <v>2</v>
      </c>
    </row>
    <row r="3" spans="1:4">
      <c r="A3">
        <v>3.0999999999999999E-3</v>
      </c>
      <c r="B3" s="1">
        <f t="shared" ref="B3:B9" si="0">C3/D3^3</f>
        <v>2.9067902871927532E-6</v>
      </c>
      <c r="C3">
        <v>2001.2245</v>
      </c>
      <c r="D3">
        <v>883</v>
      </c>
    </row>
    <row r="4" spans="1:4">
      <c r="A4">
        <v>5.1000000000000004E-3</v>
      </c>
      <c r="B4" s="1">
        <f t="shared" si="0"/>
        <v>4.8351785350983342E-6</v>
      </c>
      <c r="C4">
        <v>1999.3154999999999</v>
      </c>
      <c r="D4">
        <v>745</v>
      </c>
    </row>
    <row r="5" spans="1:4">
      <c r="A5">
        <v>7.1999999999999998E-3</v>
      </c>
      <c r="B5" s="1">
        <f t="shared" si="0"/>
        <v>6.7579527374000769E-6</v>
      </c>
      <c r="C5">
        <v>1999.9545000000001</v>
      </c>
      <c r="D5">
        <v>666.4</v>
      </c>
    </row>
    <row r="6" spans="1:4">
      <c r="A6">
        <v>1.03E-2</v>
      </c>
      <c r="B6" s="1">
        <f t="shared" si="0"/>
        <v>9.6639591770039656E-6</v>
      </c>
      <c r="C6">
        <v>1999.9509</v>
      </c>
      <c r="D6">
        <v>591.5</v>
      </c>
    </row>
    <row r="7" spans="1:4">
      <c r="A7">
        <v>3.1099999999999999E-2</v>
      </c>
      <c r="B7" s="1">
        <f t="shared" si="0"/>
        <v>2.9694115215911302E-5</v>
      </c>
      <c r="C7">
        <v>2001.9518</v>
      </c>
      <c r="D7">
        <v>407</v>
      </c>
    </row>
    <row r="8" spans="1:4">
      <c r="A8">
        <v>5.1700000000000003E-2</v>
      </c>
      <c r="B8" s="1">
        <f t="shared" si="0"/>
        <v>4.9565266866974249E-5</v>
      </c>
      <c r="C8">
        <v>2000.1373000000001</v>
      </c>
      <c r="D8">
        <v>343</v>
      </c>
    </row>
    <row r="9" spans="1:4">
      <c r="A9">
        <v>7.2099999999999997E-2</v>
      </c>
      <c r="B9" s="1">
        <f t="shared" si="0"/>
        <v>7.0621274636031324E-5</v>
      </c>
      <c r="C9">
        <v>1999.7718</v>
      </c>
      <c r="D9">
        <v>304.8</v>
      </c>
    </row>
    <row r="10" spans="1:4">
      <c r="A10">
        <v>0.1055</v>
      </c>
      <c r="B10" s="1">
        <f>C10/D10^3</f>
        <v>1.0223054009315834E-4</v>
      </c>
      <c r="C10">
        <v>2001.0454999999999</v>
      </c>
      <c r="D10">
        <v>269.5</v>
      </c>
    </row>
    <row r="11" spans="1:4">
      <c r="A11">
        <v>0.21779999999999999</v>
      </c>
      <c r="B11" s="1">
        <f>C11/D11^3</f>
        <v>2.2281594549831702E-4</v>
      </c>
      <c r="C11">
        <v>1999.3226999999999</v>
      </c>
      <c r="D11">
        <v>207.8</v>
      </c>
    </row>
    <row r="12" spans="1:4">
      <c r="A12">
        <v>0.2747</v>
      </c>
      <c r="B12" s="1">
        <f>C12/D12^3</f>
        <v>2.9697474770538549E-4</v>
      </c>
      <c r="C12">
        <v>1998.5981999999999</v>
      </c>
      <c r="D12">
        <v>188.8</v>
      </c>
    </row>
    <row r="13" spans="1:4">
      <c r="A13">
        <v>0.30349999999999999</v>
      </c>
      <c r="B13" s="1">
        <f>C13/D13^3</f>
        <v>3.208172529368725E-4</v>
      </c>
      <c r="C13">
        <v>2005.0563999999999</v>
      </c>
      <c r="D13">
        <v>184.2</v>
      </c>
    </row>
    <row r="15" spans="1:4">
      <c r="A15" t="s">
        <v>184</v>
      </c>
      <c r="B15" t="s">
        <v>102</v>
      </c>
    </row>
    <row r="16" spans="1:4">
      <c r="A16" s="2" t="s">
        <v>4</v>
      </c>
    </row>
    <row r="17" spans="1:1">
      <c r="A17" s="2" t="s">
        <v>98</v>
      </c>
    </row>
    <row r="18" spans="1:1">
      <c r="A18" s="2" t="s">
        <v>99</v>
      </c>
    </row>
    <row r="19" spans="1:1">
      <c r="A19" s="2" t="s">
        <v>100</v>
      </c>
    </row>
    <row r="20" spans="1:1">
      <c r="A20" s="3" t="s">
        <v>101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H2</vt:lpstr>
      <vt:lpstr>He</vt:lpstr>
      <vt:lpstr>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inukai</dc:creator>
  <cp:lastModifiedBy>inukai</cp:lastModifiedBy>
  <dcterms:created xsi:type="dcterms:W3CDTF">2015-06-05T18:19:34Z</dcterms:created>
  <dcterms:modified xsi:type="dcterms:W3CDTF">2021-01-21T04:56:07Z</dcterms:modified>
</cp:coreProperties>
</file>