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b\OneDrive\デスクトップ\lammps_metal\smatb\"/>
    </mc:Choice>
  </mc:AlternateContent>
  <xr:revisionPtr revIDLastSave="0" documentId="13_ncr:1_{0885C360-5B8D-443E-848C-0ECBEC9034F0}" xr6:coauthVersionLast="47" xr6:coauthVersionMax="47" xr10:uidLastSave="{00000000-0000-0000-0000-000000000000}"/>
  <bookViews>
    <workbookView xWindow="4605" yWindow="495" windowWidth="20025" windowHeight="14565" xr2:uid="{B1CE91EC-0DE3-4F38-BC70-60547E21D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1" l="1"/>
  <c r="H16" i="1"/>
  <c r="E9" i="1"/>
  <c r="I16" i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49" i="1"/>
  <c r="I49" i="1" s="1"/>
  <c r="H50" i="1"/>
  <c r="I50" i="1" s="1"/>
  <c r="H51" i="1"/>
  <c r="I51" i="1" s="1"/>
  <c r="H52" i="1"/>
  <c r="I52" i="1" s="1"/>
  <c r="H53" i="1"/>
  <c r="I53" i="1"/>
  <c r="H54" i="1"/>
  <c r="I54" i="1" s="1"/>
  <c r="H55" i="1"/>
  <c r="I55" i="1" s="1"/>
  <c r="H56" i="1"/>
  <c r="I56" i="1" s="1"/>
  <c r="H57" i="1"/>
  <c r="I57" i="1" s="1"/>
  <c r="H58" i="1"/>
  <c r="I58" i="1" s="1"/>
  <c r="H59" i="1"/>
  <c r="I59" i="1" s="1"/>
  <c r="H60" i="1"/>
  <c r="I60" i="1" s="1"/>
  <c r="H61" i="1"/>
  <c r="I61" i="1" s="1"/>
  <c r="H62" i="1"/>
  <c r="I62" i="1" s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/>
  <c r="H69" i="1"/>
  <c r="I69" i="1" s="1"/>
  <c r="H70" i="1"/>
  <c r="I70" i="1" s="1"/>
  <c r="H71" i="1"/>
  <c r="I71" i="1" s="1"/>
  <c r="H72" i="1"/>
  <c r="I72" i="1" s="1"/>
  <c r="H73" i="1"/>
  <c r="I73" i="1"/>
  <c r="H74" i="1"/>
  <c r="I74" i="1"/>
  <c r="H75" i="1"/>
  <c r="I75" i="1" s="1"/>
  <c r="H76" i="1"/>
  <c r="I76" i="1" s="1"/>
  <c r="H77" i="1"/>
  <c r="I77" i="1"/>
  <c r="H78" i="1"/>
  <c r="I78" i="1" s="1"/>
  <c r="H79" i="1"/>
  <c r="I79" i="1" s="1"/>
  <c r="H80" i="1"/>
  <c r="I80" i="1" s="1"/>
  <c r="H81" i="1"/>
  <c r="I81" i="1" s="1"/>
  <c r="H82" i="1"/>
  <c r="I82" i="1" s="1"/>
  <c r="H83" i="1"/>
  <c r="I83" i="1" s="1"/>
  <c r="H84" i="1"/>
  <c r="I84" i="1" s="1"/>
  <c r="H85" i="1"/>
  <c r="I85" i="1" s="1"/>
  <c r="H86" i="1"/>
  <c r="I86" i="1" s="1"/>
  <c r="H87" i="1"/>
  <c r="I87" i="1"/>
  <c r="H88" i="1"/>
  <c r="I88" i="1" s="1"/>
  <c r="H89" i="1"/>
  <c r="I89" i="1" s="1"/>
  <c r="H90" i="1"/>
  <c r="I90" i="1" s="1"/>
  <c r="H91" i="1"/>
  <c r="I91" i="1" s="1"/>
  <c r="H92" i="1"/>
  <c r="I92" i="1" s="1"/>
  <c r="H93" i="1"/>
  <c r="I93" i="1" s="1"/>
  <c r="H94" i="1"/>
  <c r="I94" i="1" s="1"/>
  <c r="H95" i="1"/>
  <c r="I95" i="1" s="1"/>
  <c r="H96" i="1"/>
  <c r="I96" i="1" s="1"/>
  <c r="H97" i="1"/>
  <c r="I97" i="1" s="1"/>
  <c r="H98" i="1"/>
  <c r="I98" i="1" s="1"/>
  <c r="H99" i="1"/>
  <c r="I99" i="1"/>
  <c r="H100" i="1"/>
  <c r="I100" i="1" s="1"/>
  <c r="H101" i="1"/>
  <c r="I101" i="1"/>
  <c r="H102" i="1"/>
  <c r="I102" i="1" s="1"/>
  <c r="H103" i="1"/>
  <c r="I103" i="1" s="1"/>
  <c r="H104" i="1"/>
  <c r="I104" i="1" s="1"/>
  <c r="H105" i="1"/>
  <c r="I105" i="1" s="1"/>
  <c r="H106" i="1"/>
  <c r="I106" i="1" s="1"/>
  <c r="H107" i="1"/>
  <c r="I107" i="1" s="1"/>
  <c r="H108" i="1"/>
  <c r="I108" i="1" s="1"/>
  <c r="H109" i="1"/>
  <c r="I109" i="1" s="1"/>
  <c r="H110" i="1"/>
  <c r="I110" i="1" s="1"/>
  <c r="H111" i="1"/>
  <c r="I111" i="1" s="1"/>
  <c r="H112" i="1"/>
  <c r="I112" i="1" s="1"/>
  <c r="H113" i="1"/>
  <c r="I113" i="1" s="1"/>
  <c r="H114" i="1"/>
  <c r="I114" i="1" s="1"/>
  <c r="H115" i="1"/>
  <c r="I115" i="1" s="1"/>
  <c r="H116" i="1"/>
  <c r="I116" i="1" s="1"/>
  <c r="H117" i="1"/>
  <c r="I117" i="1" s="1"/>
  <c r="H118" i="1"/>
  <c r="I118" i="1" s="1"/>
  <c r="H119" i="1"/>
  <c r="I119" i="1" s="1"/>
  <c r="H120" i="1"/>
  <c r="I120" i="1" s="1"/>
  <c r="H121" i="1"/>
  <c r="I121" i="1"/>
  <c r="H122" i="1"/>
  <c r="I122" i="1" s="1"/>
  <c r="H123" i="1"/>
  <c r="I123" i="1" s="1"/>
  <c r="H124" i="1"/>
  <c r="I124" i="1" s="1"/>
  <c r="H125" i="1"/>
  <c r="I125" i="1" s="1"/>
  <c r="H126" i="1"/>
  <c r="I126" i="1" s="1"/>
  <c r="H127" i="1"/>
  <c r="I127" i="1" s="1"/>
  <c r="H128" i="1"/>
  <c r="I128" i="1" s="1"/>
  <c r="H129" i="1"/>
  <c r="I129" i="1" s="1"/>
  <c r="H130" i="1"/>
  <c r="I130" i="1" s="1"/>
  <c r="H131" i="1"/>
  <c r="I131" i="1" s="1"/>
  <c r="H132" i="1"/>
  <c r="I132" i="1" s="1"/>
  <c r="H133" i="1"/>
  <c r="I133" i="1" s="1"/>
  <c r="H134" i="1"/>
  <c r="I134" i="1" s="1"/>
  <c r="H135" i="1"/>
  <c r="I135" i="1" s="1"/>
  <c r="H136" i="1"/>
  <c r="I136" i="1" s="1"/>
  <c r="H137" i="1"/>
  <c r="I137" i="1" s="1"/>
  <c r="H138" i="1"/>
  <c r="I138" i="1" s="1"/>
  <c r="H139" i="1"/>
  <c r="I139" i="1" s="1"/>
  <c r="H140" i="1"/>
  <c r="I140" i="1" s="1"/>
  <c r="H141" i="1"/>
  <c r="I141" i="1" s="1"/>
  <c r="H142" i="1"/>
  <c r="I142" i="1" s="1"/>
  <c r="H143" i="1"/>
  <c r="I143" i="1" s="1"/>
  <c r="H144" i="1"/>
  <c r="I144" i="1" s="1"/>
  <c r="H145" i="1"/>
  <c r="I145" i="1" s="1"/>
  <c r="H146" i="1"/>
  <c r="I146" i="1" s="1"/>
  <c r="H147" i="1"/>
  <c r="I147" i="1" s="1"/>
  <c r="H148" i="1"/>
  <c r="I148" i="1" s="1"/>
  <c r="H149" i="1"/>
  <c r="I149" i="1" s="1"/>
  <c r="H150" i="1"/>
  <c r="I150" i="1" s="1"/>
  <c r="H151" i="1"/>
  <c r="I151" i="1" s="1"/>
  <c r="H152" i="1"/>
  <c r="I152" i="1" s="1"/>
  <c r="H153" i="1"/>
  <c r="I153" i="1" s="1"/>
  <c r="H154" i="1"/>
  <c r="I154" i="1"/>
  <c r="H155" i="1"/>
  <c r="I155" i="1" s="1"/>
  <c r="H156" i="1"/>
  <c r="I156" i="1" s="1"/>
  <c r="H157" i="1"/>
  <c r="I157" i="1" s="1"/>
  <c r="H158" i="1"/>
  <c r="I158" i="1" s="1"/>
  <c r="H159" i="1"/>
  <c r="I159" i="1" s="1"/>
  <c r="H160" i="1"/>
  <c r="I160" i="1" s="1"/>
  <c r="H161" i="1"/>
  <c r="I161" i="1" s="1"/>
  <c r="H162" i="1"/>
  <c r="I162" i="1" s="1"/>
  <c r="H163" i="1"/>
  <c r="I163" i="1" s="1"/>
  <c r="H164" i="1"/>
  <c r="I164" i="1"/>
  <c r="H165" i="1"/>
  <c r="I165" i="1" s="1"/>
  <c r="H166" i="1"/>
  <c r="I166" i="1" s="1"/>
  <c r="H167" i="1"/>
  <c r="I167" i="1" s="1"/>
  <c r="H168" i="1"/>
  <c r="I168" i="1"/>
  <c r="H169" i="1"/>
  <c r="I169" i="1"/>
  <c r="H170" i="1"/>
  <c r="I170" i="1" s="1"/>
  <c r="H171" i="1"/>
  <c r="I171" i="1"/>
  <c r="H172" i="1"/>
  <c r="I172" i="1" s="1"/>
  <c r="H173" i="1"/>
  <c r="I173" i="1"/>
  <c r="H174" i="1"/>
  <c r="I174" i="1"/>
  <c r="H175" i="1"/>
  <c r="I175" i="1" s="1"/>
  <c r="H176" i="1"/>
  <c r="I176" i="1" s="1"/>
  <c r="H177" i="1"/>
  <c r="I177" i="1" s="1"/>
  <c r="H178" i="1"/>
  <c r="I178" i="1" s="1"/>
  <c r="H179" i="1"/>
  <c r="I179" i="1" s="1"/>
  <c r="H180" i="1"/>
  <c r="I180" i="1" s="1"/>
  <c r="H181" i="1"/>
  <c r="I181" i="1" s="1"/>
  <c r="H182" i="1"/>
  <c r="I182" i="1" s="1"/>
  <c r="H183" i="1"/>
  <c r="I183" i="1" s="1"/>
  <c r="H184" i="1"/>
  <c r="I184" i="1" s="1"/>
  <c r="H185" i="1"/>
  <c r="I185" i="1" s="1"/>
  <c r="H186" i="1"/>
  <c r="I186" i="1"/>
  <c r="H187" i="1"/>
  <c r="I187" i="1" s="1"/>
  <c r="H188" i="1"/>
  <c r="I188" i="1" s="1"/>
  <c r="H189" i="1"/>
  <c r="I189" i="1" s="1"/>
  <c r="H190" i="1"/>
  <c r="I190" i="1" s="1"/>
  <c r="H191" i="1"/>
  <c r="I191" i="1" s="1"/>
  <c r="H192" i="1"/>
  <c r="I192" i="1" s="1"/>
  <c r="H193" i="1"/>
  <c r="I193" i="1" s="1"/>
  <c r="H194" i="1"/>
  <c r="I194" i="1"/>
  <c r="H195" i="1"/>
  <c r="I195" i="1" s="1"/>
  <c r="H196" i="1"/>
  <c r="I196" i="1" s="1"/>
  <c r="H197" i="1"/>
  <c r="I197" i="1" s="1"/>
  <c r="H198" i="1"/>
  <c r="I198" i="1" s="1"/>
  <c r="H199" i="1"/>
  <c r="I199" i="1" s="1"/>
  <c r="H200" i="1"/>
  <c r="I200" i="1" s="1"/>
  <c r="H201" i="1"/>
  <c r="I201" i="1" s="1"/>
  <c r="H202" i="1"/>
  <c r="I202" i="1" s="1"/>
  <c r="H203" i="1"/>
  <c r="I203" i="1" s="1"/>
  <c r="H204" i="1"/>
  <c r="I204" i="1" s="1"/>
  <c r="H205" i="1"/>
  <c r="I205" i="1" s="1"/>
  <c r="H206" i="1"/>
  <c r="I206" i="1" s="1"/>
  <c r="H207" i="1"/>
  <c r="I207" i="1" s="1"/>
  <c r="H208" i="1"/>
  <c r="I208" i="1" s="1"/>
  <c r="H209" i="1"/>
  <c r="I209" i="1"/>
  <c r="H210" i="1"/>
  <c r="I210" i="1" s="1"/>
  <c r="H211" i="1"/>
  <c r="I211" i="1" s="1"/>
  <c r="H212" i="1"/>
  <c r="I212" i="1" s="1"/>
  <c r="H213" i="1"/>
  <c r="I213" i="1"/>
  <c r="H214" i="1"/>
  <c r="I214" i="1" s="1"/>
  <c r="H215" i="1"/>
  <c r="I215" i="1" s="1"/>
  <c r="H216" i="1"/>
  <c r="I216" i="1" s="1"/>
  <c r="H217" i="1"/>
  <c r="I217" i="1" s="1"/>
  <c r="H218" i="1"/>
  <c r="I218" i="1" s="1"/>
  <c r="H219" i="1"/>
  <c r="I219" i="1" s="1"/>
  <c r="H220" i="1"/>
  <c r="I220" i="1" s="1"/>
  <c r="H221" i="1"/>
  <c r="I221" i="1" s="1"/>
  <c r="H222" i="1"/>
  <c r="I222" i="1" s="1"/>
  <c r="H223" i="1"/>
  <c r="I223" i="1" s="1"/>
  <c r="H224" i="1"/>
  <c r="I224" i="1" s="1"/>
  <c r="H225" i="1"/>
  <c r="I225" i="1" s="1"/>
  <c r="H226" i="1"/>
  <c r="I226" i="1" s="1"/>
  <c r="H227" i="1"/>
  <c r="I227" i="1" s="1"/>
  <c r="H228" i="1"/>
  <c r="I228" i="1"/>
  <c r="H229" i="1"/>
  <c r="I229" i="1" s="1"/>
  <c r="H230" i="1"/>
  <c r="I230" i="1" s="1"/>
  <c r="H231" i="1"/>
  <c r="I231" i="1"/>
  <c r="H232" i="1"/>
  <c r="I232" i="1" s="1"/>
  <c r="H233" i="1"/>
  <c r="I233" i="1" s="1"/>
  <c r="H234" i="1"/>
  <c r="I234" i="1" s="1"/>
  <c r="H235" i="1"/>
  <c r="I235" i="1" s="1"/>
  <c r="H236" i="1"/>
  <c r="I236" i="1" s="1"/>
  <c r="H237" i="1"/>
  <c r="I237" i="1"/>
  <c r="H238" i="1"/>
  <c r="I238" i="1" s="1"/>
  <c r="H239" i="1"/>
  <c r="I239" i="1" s="1"/>
  <c r="H240" i="1"/>
  <c r="I240" i="1" s="1"/>
  <c r="H241" i="1"/>
  <c r="I241" i="1"/>
  <c r="H242" i="1"/>
  <c r="I242" i="1" s="1"/>
  <c r="H243" i="1"/>
  <c r="I243" i="1" s="1"/>
  <c r="H244" i="1"/>
  <c r="I244" i="1" s="1"/>
  <c r="H245" i="1"/>
  <c r="I245" i="1" s="1"/>
  <c r="H246" i="1"/>
  <c r="I246" i="1" s="1"/>
  <c r="H247" i="1"/>
  <c r="I247" i="1" s="1"/>
  <c r="H248" i="1"/>
  <c r="I248" i="1" s="1"/>
  <c r="H249" i="1"/>
  <c r="I249" i="1" s="1"/>
  <c r="H250" i="1"/>
  <c r="I250" i="1" s="1"/>
  <c r="H251" i="1"/>
  <c r="I251" i="1" s="1"/>
  <c r="H252" i="1"/>
  <c r="I252" i="1" s="1"/>
  <c r="H253" i="1"/>
  <c r="I253" i="1" s="1"/>
  <c r="H254" i="1"/>
  <c r="I254" i="1"/>
  <c r="H255" i="1"/>
  <c r="I255" i="1" s="1"/>
  <c r="H256" i="1"/>
  <c r="I256" i="1" s="1"/>
  <c r="H257" i="1"/>
  <c r="I257" i="1" s="1"/>
  <c r="H258" i="1"/>
  <c r="I258" i="1"/>
  <c r="H259" i="1"/>
  <c r="I259" i="1" s="1"/>
  <c r="H260" i="1"/>
  <c r="I260" i="1" s="1"/>
  <c r="H261" i="1"/>
  <c r="I261" i="1" s="1"/>
  <c r="H262" i="1"/>
  <c r="I262" i="1" s="1"/>
  <c r="H263" i="1"/>
  <c r="I263" i="1" s="1"/>
  <c r="H264" i="1"/>
  <c r="I264" i="1" s="1"/>
  <c r="H265" i="1"/>
  <c r="I265" i="1" s="1"/>
  <c r="H266" i="1"/>
  <c r="I266" i="1" s="1"/>
  <c r="H267" i="1"/>
  <c r="I267" i="1"/>
  <c r="H268" i="1"/>
  <c r="I268" i="1"/>
  <c r="H269" i="1"/>
  <c r="I269" i="1" s="1"/>
  <c r="H270" i="1"/>
  <c r="I270" i="1" s="1"/>
  <c r="H271" i="1"/>
  <c r="I271" i="1" s="1"/>
  <c r="H272" i="1"/>
  <c r="I272" i="1" s="1"/>
  <c r="H273" i="1"/>
  <c r="I273" i="1" s="1"/>
  <c r="H274" i="1"/>
  <c r="I274" i="1" s="1"/>
  <c r="H275" i="1"/>
  <c r="I275" i="1" s="1"/>
  <c r="H276" i="1"/>
  <c r="I276" i="1" s="1"/>
  <c r="H277" i="1"/>
  <c r="I277" i="1" s="1"/>
  <c r="H278" i="1"/>
  <c r="I278" i="1" s="1"/>
  <c r="H279" i="1"/>
  <c r="I279" i="1" s="1"/>
  <c r="H280" i="1"/>
  <c r="I280" i="1" s="1"/>
  <c r="H281" i="1"/>
  <c r="I281" i="1" s="1"/>
  <c r="H282" i="1"/>
  <c r="I282" i="1" s="1"/>
  <c r="H283" i="1"/>
  <c r="I283" i="1"/>
  <c r="H284" i="1"/>
  <c r="I284" i="1" s="1"/>
  <c r="H285" i="1"/>
  <c r="I285" i="1" s="1"/>
  <c r="H286" i="1"/>
  <c r="I286" i="1"/>
  <c r="H287" i="1"/>
  <c r="I287" i="1" s="1"/>
  <c r="H288" i="1"/>
  <c r="I288" i="1" s="1"/>
  <c r="H289" i="1"/>
  <c r="I289" i="1" s="1"/>
  <c r="H290" i="1"/>
  <c r="I290" i="1" s="1"/>
  <c r="H291" i="1"/>
  <c r="I291" i="1" s="1"/>
  <c r="H292" i="1"/>
  <c r="I292" i="1" s="1"/>
  <c r="H293" i="1"/>
  <c r="I293" i="1" s="1"/>
  <c r="H294" i="1"/>
  <c r="I294" i="1" s="1"/>
  <c r="H295" i="1"/>
  <c r="I295" i="1" s="1"/>
  <c r="H296" i="1"/>
  <c r="I296" i="1"/>
  <c r="H297" i="1"/>
  <c r="I297" i="1" s="1"/>
  <c r="H298" i="1"/>
  <c r="I298" i="1" s="1"/>
  <c r="H299" i="1"/>
  <c r="I299" i="1" s="1"/>
  <c r="H300" i="1"/>
  <c r="I300" i="1" s="1"/>
  <c r="H301" i="1"/>
  <c r="I301" i="1"/>
  <c r="H302" i="1"/>
  <c r="I302" i="1" s="1"/>
  <c r="H303" i="1"/>
  <c r="I303" i="1" s="1"/>
  <c r="H304" i="1"/>
  <c r="I304" i="1" s="1"/>
  <c r="H305" i="1"/>
  <c r="I305" i="1" s="1"/>
  <c r="H306" i="1"/>
  <c r="I306" i="1" s="1"/>
  <c r="H307" i="1"/>
  <c r="I307" i="1" s="1"/>
  <c r="H308" i="1"/>
  <c r="I308" i="1"/>
  <c r="H309" i="1"/>
  <c r="I309" i="1" s="1"/>
  <c r="H310" i="1"/>
  <c r="I310" i="1" s="1"/>
  <c r="H311" i="1"/>
  <c r="I311" i="1" s="1"/>
  <c r="H312" i="1"/>
  <c r="I312" i="1" s="1"/>
  <c r="H313" i="1"/>
  <c r="I313" i="1" s="1"/>
  <c r="H314" i="1"/>
  <c r="I314" i="1"/>
  <c r="H315" i="1"/>
  <c r="I315" i="1" s="1"/>
  <c r="H316" i="1"/>
  <c r="I316" i="1" s="1"/>
  <c r="H317" i="1"/>
  <c r="I317" i="1" s="1"/>
  <c r="H318" i="1"/>
  <c r="I318" i="1" s="1"/>
  <c r="H319" i="1"/>
  <c r="I319" i="1" s="1"/>
  <c r="H320" i="1"/>
  <c r="I320" i="1" s="1"/>
  <c r="H321" i="1"/>
  <c r="I321" i="1" s="1"/>
  <c r="H322" i="1"/>
  <c r="I322" i="1" s="1"/>
  <c r="H323" i="1"/>
  <c r="I323" i="1"/>
  <c r="H324" i="1"/>
  <c r="I324" i="1" s="1"/>
  <c r="H325" i="1"/>
  <c r="I325" i="1" s="1"/>
  <c r="H326" i="1"/>
  <c r="I326" i="1" s="1"/>
  <c r="H327" i="1"/>
  <c r="I327" i="1"/>
  <c r="H328" i="1"/>
  <c r="I328" i="1" s="1"/>
  <c r="H329" i="1"/>
  <c r="I329" i="1" s="1"/>
  <c r="H330" i="1"/>
  <c r="I330" i="1" s="1"/>
  <c r="H331" i="1"/>
  <c r="I331" i="1" s="1"/>
  <c r="H332" i="1"/>
  <c r="I332" i="1" s="1"/>
  <c r="H333" i="1"/>
  <c r="I333" i="1" s="1"/>
  <c r="H334" i="1"/>
  <c r="I334" i="1" s="1"/>
  <c r="H335" i="1"/>
  <c r="I335" i="1" s="1"/>
  <c r="H336" i="1"/>
  <c r="I336" i="1"/>
  <c r="H337" i="1"/>
  <c r="I337" i="1" s="1"/>
  <c r="H338" i="1"/>
  <c r="I338" i="1" s="1"/>
  <c r="H339" i="1"/>
  <c r="I339" i="1" s="1"/>
  <c r="H340" i="1"/>
  <c r="I340" i="1" s="1"/>
  <c r="H341" i="1"/>
  <c r="I341" i="1" s="1"/>
  <c r="H342" i="1"/>
  <c r="I342" i="1" s="1"/>
  <c r="H343" i="1"/>
  <c r="I343" i="1"/>
  <c r="H344" i="1"/>
  <c r="I344" i="1" s="1"/>
  <c r="H345" i="1"/>
  <c r="I345" i="1" s="1"/>
  <c r="H346" i="1"/>
  <c r="I346" i="1" s="1"/>
  <c r="H347" i="1"/>
  <c r="I347" i="1"/>
  <c r="H348" i="1"/>
  <c r="I348" i="1" s="1"/>
  <c r="H349" i="1"/>
  <c r="I349" i="1" s="1"/>
  <c r="H350" i="1"/>
  <c r="I350" i="1" s="1"/>
  <c r="H351" i="1"/>
  <c r="I351" i="1" s="1"/>
  <c r="H352" i="1"/>
  <c r="I352" i="1" s="1"/>
  <c r="H353" i="1"/>
  <c r="I353" i="1" s="1"/>
  <c r="H354" i="1"/>
  <c r="I354" i="1" s="1"/>
  <c r="H355" i="1"/>
  <c r="I355" i="1" s="1"/>
  <c r="H356" i="1"/>
  <c r="I356" i="1" s="1"/>
  <c r="H357" i="1"/>
  <c r="I357" i="1" s="1"/>
  <c r="H358" i="1"/>
  <c r="I358" i="1"/>
  <c r="H359" i="1"/>
  <c r="I359" i="1" s="1"/>
  <c r="H360" i="1"/>
  <c r="I360" i="1" s="1"/>
  <c r="H361" i="1"/>
  <c r="I361" i="1" s="1"/>
  <c r="H362" i="1"/>
  <c r="I362" i="1" s="1"/>
  <c r="H363" i="1"/>
  <c r="I363" i="1" s="1"/>
  <c r="H364" i="1"/>
  <c r="I364" i="1" s="1"/>
  <c r="H365" i="1"/>
  <c r="I365" i="1" s="1"/>
  <c r="H366" i="1"/>
  <c r="I366" i="1" s="1"/>
  <c r="H367" i="1"/>
  <c r="I367" i="1" s="1"/>
  <c r="H368" i="1"/>
  <c r="I368" i="1" s="1"/>
  <c r="H369" i="1"/>
  <c r="I369" i="1" s="1"/>
  <c r="H370" i="1"/>
  <c r="I370" i="1" s="1"/>
  <c r="H371" i="1"/>
  <c r="I371" i="1" s="1"/>
  <c r="H372" i="1"/>
  <c r="I372" i="1" s="1"/>
  <c r="H373" i="1"/>
  <c r="I373" i="1" s="1"/>
  <c r="H374" i="1"/>
  <c r="I374" i="1"/>
  <c r="H375" i="1"/>
  <c r="I375" i="1" s="1"/>
  <c r="H376" i="1"/>
  <c r="I376" i="1" s="1"/>
  <c r="H377" i="1"/>
  <c r="I377" i="1" s="1"/>
  <c r="H378" i="1"/>
  <c r="I378" i="1" s="1"/>
  <c r="H379" i="1"/>
  <c r="I379" i="1" s="1"/>
  <c r="H380" i="1"/>
  <c r="I380" i="1" s="1"/>
  <c r="H381" i="1"/>
  <c r="I381" i="1" s="1"/>
  <c r="H382" i="1"/>
  <c r="I382" i="1" s="1"/>
  <c r="H383" i="1"/>
  <c r="I383" i="1" s="1"/>
  <c r="H384" i="1"/>
  <c r="I384" i="1" s="1"/>
  <c r="H385" i="1"/>
  <c r="I385" i="1" s="1"/>
  <c r="H386" i="1"/>
  <c r="I386" i="1" s="1"/>
  <c r="H387" i="1"/>
  <c r="I387" i="1" s="1"/>
  <c r="H388" i="1"/>
  <c r="I388" i="1" s="1"/>
  <c r="H389" i="1"/>
  <c r="I389" i="1" s="1"/>
  <c r="H390" i="1"/>
  <c r="I390" i="1" s="1"/>
  <c r="H391" i="1"/>
  <c r="I391" i="1" s="1"/>
  <c r="H392" i="1"/>
  <c r="I392" i="1" s="1"/>
  <c r="H393" i="1"/>
  <c r="I393" i="1" s="1"/>
  <c r="H394" i="1"/>
  <c r="I394" i="1" s="1"/>
  <c r="H395" i="1"/>
  <c r="I395" i="1" s="1"/>
  <c r="H396" i="1"/>
  <c r="I396" i="1" s="1"/>
  <c r="H397" i="1"/>
  <c r="I397" i="1" s="1"/>
  <c r="H398" i="1"/>
  <c r="I398" i="1" s="1"/>
  <c r="H399" i="1"/>
  <c r="I399" i="1" s="1"/>
  <c r="H400" i="1"/>
  <c r="I400" i="1" s="1"/>
  <c r="H401" i="1"/>
  <c r="I401" i="1" s="1"/>
  <c r="H402" i="1"/>
  <c r="I402" i="1" s="1"/>
  <c r="H403" i="1"/>
  <c r="I403" i="1" s="1"/>
  <c r="H404" i="1"/>
  <c r="I404" i="1" s="1"/>
  <c r="H405" i="1"/>
  <c r="I405" i="1" s="1"/>
  <c r="H406" i="1"/>
  <c r="I406" i="1"/>
  <c r="H407" i="1"/>
  <c r="I407" i="1" s="1"/>
  <c r="H408" i="1"/>
  <c r="I408" i="1" s="1"/>
  <c r="H409" i="1"/>
  <c r="I409" i="1" s="1"/>
  <c r="H410" i="1"/>
  <c r="I410" i="1" s="1"/>
  <c r="H411" i="1"/>
  <c r="I411" i="1" s="1"/>
  <c r="H412" i="1"/>
  <c r="I412" i="1" s="1"/>
  <c r="H413" i="1"/>
  <c r="I413" i="1"/>
  <c r="H414" i="1"/>
  <c r="I414" i="1" s="1"/>
  <c r="H415" i="1"/>
  <c r="I415" i="1" s="1"/>
  <c r="H416" i="1"/>
  <c r="I416" i="1" s="1"/>
  <c r="H417" i="1"/>
  <c r="I417" i="1" s="1"/>
  <c r="H418" i="1"/>
  <c r="I418" i="1" s="1"/>
  <c r="H419" i="1"/>
  <c r="I419" i="1" s="1"/>
  <c r="H420" i="1"/>
  <c r="I420" i="1" s="1"/>
  <c r="H421" i="1"/>
  <c r="I421" i="1" s="1"/>
  <c r="H422" i="1"/>
  <c r="I422" i="1" s="1"/>
  <c r="H423" i="1"/>
  <c r="I423" i="1" s="1"/>
  <c r="H424" i="1"/>
  <c r="I424" i="1" s="1"/>
  <c r="H425" i="1"/>
  <c r="I425" i="1" s="1"/>
  <c r="H426" i="1"/>
  <c r="I426" i="1" s="1"/>
  <c r="H427" i="1"/>
  <c r="I427" i="1" s="1"/>
  <c r="H428" i="1"/>
  <c r="I428" i="1"/>
  <c r="H429" i="1"/>
  <c r="I429" i="1" s="1"/>
  <c r="H430" i="1"/>
  <c r="I430" i="1" s="1"/>
  <c r="H431" i="1"/>
  <c r="I431" i="1" s="1"/>
  <c r="H432" i="1"/>
  <c r="I432" i="1" s="1"/>
  <c r="H433" i="1"/>
  <c r="I433" i="1"/>
  <c r="H434" i="1"/>
  <c r="I434" i="1" s="1"/>
  <c r="H435" i="1"/>
  <c r="I435" i="1" s="1"/>
  <c r="H436" i="1"/>
  <c r="I436" i="1"/>
  <c r="H437" i="1"/>
  <c r="I437" i="1" s="1"/>
  <c r="H438" i="1"/>
  <c r="I438" i="1" s="1"/>
  <c r="H439" i="1"/>
  <c r="I439" i="1" s="1"/>
  <c r="H440" i="1"/>
  <c r="I440" i="1" s="1"/>
  <c r="H441" i="1"/>
  <c r="I441" i="1" s="1"/>
  <c r="H442" i="1"/>
  <c r="I442" i="1" s="1"/>
  <c r="H443" i="1"/>
  <c r="I443" i="1"/>
  <c r="H444" i="1"/>
  <c r="I444" i="1" s="1"/>
  <c r="H445" i="1"/>
  <c r="I445" i="1" s="1"/>
  <c r="H446" i="1"/>
  <c r="I446" i="1" s="1"/>
  <c r="H447" i="1"/>
  <c r="I447" i="1" s="1"/>
  <c r="H448" i="1"/>
  <c r="I448" i="1" s="1"/>
  <c r="H449" i="1"/>
  <c r="I449" i="1" s="1"/>
  <c r="H450" i="1"/>
  <c r="I450" i="1" s="1"/>
  <c r="H451" i="1"/>
  <c r="I451" i="1" s="1"/>
  <c r="H452" i="1"/>
  <c r="I452" i="1" s="1"/>
  <c r="H453" i="1"/>
  <c r="I453" i="1" s="1"/>
  <c r="H454" i="1"/>
  <c r="I454" i="1" s="1"/>
  <c r="H455" i="1"/>
  <c r="I455" i="1" s="1"/>
  <c r="H456" i="1"/>
  <c r="I456" i="1" s="1"/>
  <c r="H457" i="1"/>
  <c r="I457" i="1" s="1"/>
  <c r="H458" i="1"/>
  <c r="I458" i="1"/>
  <c r="H459" i="1"/>
  <c r="I459" i="1"/>
  <c r="H460" i="1"/>
  <c r="I460" i="1" s="1"/>
  <c r="H461" i="1"/>
  <c r="I461" i="1"/>
  <c r="H462" i="1"/>
  <c r="I462" i="1" s="1"/>
  <c r="H463" i="1"/>
  <c r="I463" i="1" s="1"/>
  <c r="H464" i="1"/>
  <c r="I464" i="1" s="1"/>
  <c r="H465" i="1"/>
  <c r="I465" i="1" s="1"/>
  <c r="H466" i="1"/>
  <c r="I466" i="1" s="1"/>
  <c r="B9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10" i="1" l="1"/>
  <c r="E11" i="1" s="1"/>
  <c r="E12" i="1"/>
  <c r="E13" i="1" s="1"/>
  <c r="G463" i="1"/>
  <c r="G446" i="1"/>
  <c r="G437" i="1"/>
  <c r="G403" i="1"/>
  <c r="G396" i="1"/>
  <c r="G365" i="1"/>
  <c r="G358" i="1"/>
  <c r="G315" i="1"/>
  <c r="G303" i="1"/>
  <c r="G285" i="1"/>
  <c r="G269" i="1"/>
  <c r="G241" i="1"/>
  <c r="G191" i="1"/>
  <c r="G211" i="1"/>
  <c r="G172" i="1"/>
  <c r="G119" i="1"/>
  <c r="G139" i="1"/>
  <c r="G159" i="1"/>
  <c r="G82" i="1"/>
  <c r="G102" i="1"/>
  <c r="G22" i="1"/>
  <c r="G42" i="1"/>
  <c r="G62" i="1"/>
  <c r="G176" i="1"/>
  <c r="G46" i="1"/>
  <c r="G66" i="1"/>
  <c r="G425" i="1"/>
  <c r="G50" i="1"/>
  <c r="G95" i="1"/>
  <c r="G422" i="1"/>
  <c r="G342" i="1"/>
  <c r="G299" i="1"/>
  <c r="G18" i="1"/>
  <c r="G464" i="1"/>
  <c r="G447" i="1"/>
  <c r="G438" i="1"/>
  <c r="G404" i="1"/>
  <c r="G397" i="1"/>
  <c r="G366" i="1"/>
  <c r="G328" i="1"/>
  <c r="G316" i="1"/>
  <c r="G304" i="1"/>
  <c r="G286" i="1"/>
  <c r="G270" i="1"/>
  <c r="G242" i="1"/>
  <c r="G192" i="1"/>
  <c r="G212" i="1"/>
  <c r="G173" i="1"/>
  <c r="G120" i="1"/>
  <c r="G140" i="1"/>
  <c r="G160" i="1"/>
  <c r="G83" i="1"/>
  <c r="G103" i="1"/>
  <c r="G23" i="1"/>
  <c r="G43" i="1"/>
  <c r="G63" i="1"/>
  <c r="G465" i="1"/>
  <c r="G439" i="1"/>
  <c r="G405" i="1"/>
  <c r="G373" i="1"/>
  <c r="G367" i="1"/>
  <c r="G329" i="1"/>
  <c r="G317" i="1"/>
  <c r="G305" i="1"/>
  <c r="G287" i="1"/>
  <c r="G271" i="1"/>
  <c r="G243" i="1"/>
  <c r="G193" i="1"/>
  <c r="G213" i="1"/>
  <c r="G174" i="1"/>
  <c r="G121" i="1"/>
  <c r="G141" i="1"/>
  <c r="G161" i="1"/>
  <c r="G84" i="1"/>
  <c r="G104" i="1"/>
  <c r="G24" i="1"/>
  <c r="G44" i="1"/>
  <c r="G64" i="1"/>
  <c r="G122" i="1"/>
  <c r="G162" i="1"/>
  <c r="G105" i="1"/>
  <c r="G25" i="1"/>
  <c r="G45" i="1"/>
  <c r="G65" i="1"/>
  <c r="G195" i="1"/>
  <c r="G67" i="1"/>
  <c r="G416" i="1"/>
  <c r="G431" i="1"/>
  <c r="G56" i="1"/>
  <c r="G298" i="1"/>
  <c r="G354" i="1"/>
  <c r="G448" i="1"/>
  <c r="G346" i="1"/>
  <c r="G462" i="1"/>
  <c r="G236" i="1"/>
  <c r="G361" i="1"/>
  <c r="G58" i="1"/>
  <c r="G466" i="1"/>
  <c r="G449" i="1"/>
  <c r="G440" i="1"/>
  <c r="G406" i="1"/>
  <c r="G374" i="1"/>
  <c r="G368" i="1"/>
  <c r="G330" i="1"/>
  <c r="G318" i="1"/>
  <c r="G306" i="1"/>
  <c r="G288" i="1"/>
  <c r="G272" i="1"/>
  <c r="G244" i="1"/>
  <c r="G194" i="1"/>
  <c r="G214" i="1"/>
  <c r="G175" i="1"/>
  <c r="G142" i="1"/>
  <c r="G85" i="1"/>
  <c r="G132" i="1"/>
  <c r="G279" i="1"/>
  <c r="G264" i="1"/>
  <c r="G343" i="1"/>
  <c r="G452" i="1"/>
  <c r="G450" i="1"/>
  <c r="G412" i="1"/>
  <c r="G407" i="1"/>
  <c r="G375" i="1"/>
  <c r="G369" i="1"/>
  <c r="G331" i="1"/>
  <c r="G319" i="1"/>
  <c r="G307" i="1"/>
  <c r="G289" i="1"/>
  <c r="G273" i="1"/>
  <c r="G245" i="1"/>
  <c r="G215" i="1"/>
  <c r="G123" i="1"/>
  <c r="G143" i="1"/>
  <c r="G163" i="1"/>
  <c r="G86" i="1"/>
  <c r="G106" i="1"/>
  <c r="G26" i="1"/>
  <c r="G75" i="1"/>
  <c r="G235" i="1"/>
  <c r="G280" i="1"/>
  <c r="G237" i="1"/>
  <c r="G453" i="1"/>
  <c r="G451" i="1"/>
  <c r="G413" i="1"/>
  <c r="G408" i="1"/>
  <c r="G376" i="1"/>
  <c r="G370" i="1"/>
  <c r="G332" i="1"/>
  <c r="G320" i="1"/>
  <c r="G308" i="1"/>
  <c r="G290" i="1"/>
  <c r="G274" i="1"/>
  <c r="G246" i="1"/>
  <c r="G196" i="1"/>
  <c r="G216" i="1"/>
  <c r="G177" i="1"/>
  <c r="G124" i="1"/>
  <c r="G144" i="1"/>
  <c r="G164" i="1"/>
  <c r="G87" i="1"/>
  <c r="G107" i="1"/>
  <c r="G27" i="1"/>
  <c r="G47" i="1"/>
  <c r="G224" i="1"/>
  <c r="G353" i="1"/>
  <c r="G265" i="1"/>
  <c r="G454" i="1"/>
  <c r="G423" i="1"/>
  <c r="G414" i="1"/>
  <c r="G409" i="1"/>
  <c r="G377" i="1"/>
  <c r="G371" i="1"/>
  <c r="G333" i="1"/>
  <c r="G321" i="1"/>
  <c r="G309" i="1"/>
  <c r="G291" i="1"/>
  <c r="G275" i="1"/>
  <c r="G247" i="1"/>
  <c r="G197" i="1"/>
  <c r="G217" i="1"/>
  <c r="G178" i="1"/>
  <c r="G125" i="1"/>
  <c r="G145" i="1"/>
  <c r="G165" i="1"/>
  <c r="G88" i="1"/>
  <c r="G108" i="1"/>
  <c r="G28" i="1"/>
  <c r="G48" i="1"/>
  <c r="G68" i="1"/>
  <c r="G455" i="1"/>
  <c r="G424" i="1"/>
  <c r="G415" i="1"/>
  <c r="G410" i="1"/>
  <c r="G378" i="1"/>
  <c r="G372" i="1"/>
  <c r="G334" i="1"/>
  <c r="G322" i="1"/>
  <c r="G310" i="1"/>
  <c r="G292" i="1"/>
  <c r="G228" i="1"/>
  <c r="G248" i="1"/>
  <c r="G198" i="1"/>
  <c r="G218" i="1"/>
  <c r="G179" i="1"/>
  <c r="G126" i="1"/>
  <c r="G146" i="1"/>
  <c r="G166" i="1"/>
  <c r="G89" i="1"/>
  <c r="G109" i="1"/>
  <c r="G29" i="1"/>
  <c r="G49" i="1"/>
  <c r="G69" i="1"/>
  <c r="G456" i="1"/>
  <c r="G411" i="1"/>
  <c r="G379" i="1"/>
  <c r="G311" i="1"/>
  <c r="G293" i="1"/>
  <c r="G229" i="1"/>
  <c r="G249" i="1"/>
  <c r="G199" i="1"/>
  <c r="G219" i="1"/>
  <c r="G180" i="1"/>
  <c r="G127" i="1"/>
  <c r="G147" i="1"/>
  <c r="G167" i="1"/>
  <c r="G90" i="1"/>
  <c r="G110" i="1"/>
  <c r="G30" i="1"/>
  <c r="G70" i="1"/>
  <c r="G115" i="1"/>
  <c r="G341" i="1"/>
  <c r="G153" i="1"/>
  <c r="G360" i="1"/>
  <c r="G281" i="1"/>
  <c r="G155" i="1"/>
  <c r="G457" i="1"/>
  <c r="G426" i="1"/>
  <c r="G417" i="1"/>
  <c r="G385" i="1"/>
  <c r="G380" i="1"/>
  <c r="G347" i="1"/>
  <c r="G336" i="1"/>
  <c r="G324" i="1"/>
  <c r="G312" i="1"/>
  <c r="G294" i="1"/>
  <c r="G230" i="1"/>
  <c r="G250" i="1"/>
  <c r="G200" i="1"/>
  <c r="G220" i="1"/>
  <c r="G181" i="1"/>
  <c r="G128" i="1"/>
  <c r="G148" i="1"/>
  <c r="G168" i="1"/>
  <c r="G91" i="1"/>
  <c r="G111" i="1"/>
  <c r="G31" i="1"/>
  <c r="G51" i="1"/>
  <c r="G71" i="1"/>
  <c r="G460" i="1"/>
  <c r="G420" i="1"/>
  <c r="G388" i="1"/>
  <c r="G383" i="1"/>
  <c r="G339" i="1"/>
  <c r="G277" i="1"/>
  <c r="G233" i="1"/>
  <c r="G203" i="1"/>
  <c r="G184" i="1"/>
  <c r="G151" i="1"/>
  <c r="G94" i="1"/>
  <c r="G34" i="1"/>
  <c r="G461" i="1"/>
  <c r="G389" i="1"/>
  <c r="G340" i="1"/>
  <c r="G262" i="1"/>
  <c r="G254" i="1"/>
  <c r="G185" i="1"/>
  <c r="G55" i="1"/>
  <c r="G359" i="1"/>
  <c r="G205" i="1"/>
  <c r="G96" i="1"/>
  <c r="G441" i="1"/>
  <c r="G206" i="1"/>
  <c r="G154" i="1"/>
  <c r="G37" i="1"/>
  <c r="G399" i="1"/>
  <c r="G227" i="1"/>
  <c r="G38" i="1"/>
  <c r="G458" i="1"/>
  <c r="G427" i="1"/>
  <c r="G418" i="1"/>
  <c r="G386" i="1"/>
  <c r="G381" i="1"/>
  <c r="G348" i="1"/>
  <c r="G337" i="1"/>
  <c r="G325" i="1"/>
  <c r="G313" i="1"/>
  <c r="G295" i="1"/>
  <c r="G231" i="1"/>
  <c r="G251" i="1"/>
  <c r="G201" i="1"/>
  <c r="G221" i="1"/>
  <c r="G182" i="1"/>
  <c r="G129" i="1"/>
  <c r="G149" i="1"/>
  <c r="G72" i="1"/>
  <c r="G92" i="1"/>
  <c r="G112" i="1"/>
  <c r="G32" i="1"/>
  <c r="G52" i="1"/>
  <c r="G459" i="1"/>
  <c r="G428" i="1"/>
  <c r="G419" i="1"/>
  <c r="G387" i="1"/>
  <c r="G382" i="1"/>
  <c r="G349" i="1"/>
  <c r="G338" i="1"/>
  <c r="G326" i="1"/>
  <c r="G276" i="1"/>
  <c r="G260" i="1"/>
  <c r="G232" i="1"/>
  <c r="G252" i="1"/>
  <c r="G202" i="1"/>
  <c r="G222" i="1"/>
  <c r="G183" i="1"/>
  <c r="G130" i="1"/>
  <c r="G150" i="1"/>
  <c r="G73" i="1"/>
  <c r="G93" i="1"/>
  <c r="G113" i="1"/>
  <c r="G33" i="1"/>
  <c r="G53" i="1"/>
  <c r="G429" i="1"/>
  <c r="G350" i="1"/>
  <c r="G327" i="1"/>
  <c r="G261" i="1"/>
  <c r="G253" i="1"/>
  <c r="G223" i="1"/>
  <c r="G131" i="1"/>
  <c r="G74" i="1"/>
  <c r="G114" i="1"/>
  <c r="G54" i="1"/>
  <c r="G430" i="1"/>
  <c r="G421" i="1"/>
  <c r="G384" i="1"/>
  <c r="G296" i="1"/>
  <c r="G234" i="1"/>
  <c r="G204" i="1"/>
  <c r="G152" i="1"/>
  <c r="G35" i="1"/>
  <c r="G297" i="1"/>
  <c r="G263" i="1"/>
  <c r="G186" i="1"/>
  <c r="G76" i="1"/>
  <c r="G398" i="1"/>
  <c r="G187" i="1"/>
  <c r="G97" i="1"/>
  <c r="G442" i="1"/>
  <c r="G188" i="1"/>
  <c r="G78" i="1"/>
  <c r="G443" i="1"/>
  <c r="G434" i="1"/>
  <c r="G400" i="1"/>
  <c r="G393" i="1"/>
  <c r="G362" i="1"/>
  <c r="G355" i="1"/>
  <c r="G344" i="1"/>
  <c r="G300" i="1"/>
  <c r="G282" i="1"/>
  <c r="G266" i="1"/>
  <c r="G238" i="1"/>
  <c r="G258" i="1"/>
  <c r="G208" i="1"/>
  <c r="G169" i="1"/>
  <c r="G189" i="1"/>
  <c r="G136" i="1"/>
  <c r="G156" i="1"/>
  <c r="G79" i="1"/>
  <c r="G99" i="1"/>
  <c r="G19" i="1"/>
  <c r="G39" i="1"/>
  <c r="G59" i="1"/>
  <c r="G335" i="1"/>
  <c r="G351" i="1"/>
  <c r="G352" i="1"/>
  <c r="G255" i="1"/>
  <c r="G133" i="1"/>
  <c r="G36" i="1"/>
  <c r="G391" i="1"/>
  <c r="G226" i="1"/>
  <c r="G134" i="1"/>
  <c r="G17" i="1"/>
  <c r="G433" i="1"/>
  <c r="G207" i="1"/>
  <c r="G98" i="1"/>
  <c r="G444" i="1"/>
  <c r="G435" i="1"/>
  <c r="G401" i="1"/>
  <c r="G394" i="1"/>
  <c r="G363" i="1"/>
  <c r="G356" i="1"/>
  <c r="G345" i="1"/>
  <c r="G301" i="1"/>
  <c r="G283" i="1"/>
  <c r="G267" i="1"/>
  <c r="G239" i="1"/>
  <c r="G259" i="1"/>
  <c r="G209" i="1"/>
  <c r="G170" i="1"/>
  <c r="G117" i="1"/>
  <c r="G137" i="1"/>
  <c r="G157" i="1"/>
  <c r="G80" i="1"/>
  <c r="G100" i="1"/>
  <c r="G20" i="1"/>
  <c r="G40" i="1"/>
  <c r="G60" i="1"/>
  <c r="G445" i="1"/>
  <c r="G436" i="1"/>
  <c r="G402" i="1"/>
  <c r="G395" i="1"/>
  <c r="G364" i="1"/>
  <c r="G357" i="1"/>
  <c r="G314" i="1"/>
  <c r="G302" i="1"/>
  <c r="G284" i="1"/>
  <c r="G268" i="1"/>
  <c r="G240" i="1"/>
  <c r="G190" i="1"/>
  <c r="G210" i="1"/>
  <c r="G171" i="1"/>
  <c r="G118" i="1"/>
  <c r="G138" i="1"/>
  <c r="G158" i="1"/>
  <c r="G81" i="1"/>
  <c r="G101" i="1"/>
  <c r="G21" i="1"/>
  <c r="G41" i="1"/>
  <c r="G61" i="1"/>
  <c r="G323" i="1"/>
  <c r="G278" i="1"/>
  <c r="G390" i="1"/>
  <c r="G225" i="1"/>
  <c r="G116" i="1"/>
  <c r="G432" i="1"/>
  <c r="G256" i="1"/>
  <c r="G77" i="1"/>
  <c r="G57" i="1"/>
  <c r="G392" i="1"/>
  <c r="G257" i="1"/>
  <c r="G135" i="1"/>
</calcChain>
</file>

<file path=xl/sharedStrings.xml><?xml version="1.0" encoding="utf-8"?>
<sst xmlns="http://schemas.openxmlformats.org/spreadsheetml/2006/main" count="35" uniqueCount="31">
  <si>
    <t>B</t>
    <phoneticPr fontId="1"/>
  </si>
  <si>
    <t>C</t>
    <phoneticPr fontId="1"/>
  </si>
  <si>
    <t>a</t>
    <phoneticPr fontId="1"/>
  </si>
  <si>
    <t>d</t>
    <phoneticPr fontId="1"/>
  </si>
  <si>
    <t>Rose function</t>
  </si>
  <si>
    <t>Rose function</t>
    <phoneticPr fontId="1"/>
  </si>
  <si>
    <t>input</t>
    <phoneticPr fontId="1"/>
  </si>
  <si>
    <t>output</t>
    <phoneticPr fontId="1"/>
  </si>
  <si>
    <t>re[A]</t>
    <phoneticPr fontId="1"/>
  </si>
  <si>
    <t>r[A]</t>
    <phoneticPr fontId="1"/>
  </si>
  <si>
    <t>Eu(r)[eV]</t>
    <phoneticPr fontId="1"/>
  </si>
  <si>
    <t>a*</t>
    <phoneticPr fontId="1"/>
  </si>
  <si>
    <t>E0[eV/atom]</t>
    <phoneticPr fontId="1"/>
  </si>
  <si>
    <t>Eu(r)[eV/atom]</t>
    <phoneticPr fontId="1"/>
  </si>
  <si>
    <t>Z</t>
    <phoneticPr fontId="1"/>
  </si>
  <si>
    <t>Note: Z(FCC)=12, Z(HCP)=12, Z(BCC)=8</t>
  </si>
  <si>
    <t>Eu*(a*)</t>
    <phoneticPr fontId="1"/>
  </si>
  <si>
    <t>r [A]</t>
    <phoneticPr fontId="1"/>
  </si>
  <si>
    <t>Eu(r) [eV/atom]</t>
    <phoneticPr fontId="1"/>
  </si>
  <si>
    <t>Eu(r) [eV]</t>
    <phoneticPr fontId="1"/>
  </si>
  <si>
    <t>murnaghan (e.g., material project)</t>
    <phoneticPr fontId="1"/>
  </si>
  <si>
    <t>References: https://doi.org/10.1103/PhysRevB.29.2963 , https://doi.org/10.1103/PhysRevB.62.8564, and https://doi.org/10.1103/PhysRevB.64.184102</t>
    <phoneticPr fontId="1"/>
  </si>
  <si>
    <t>TB-SMA</t>
    <phoneticPr fontId="1"/>
  </si>
  <si>
    <t>r = re</t>
    <phoneticPr fontId="1"/>
  </si>
  <si>
    <t>sqrt(Z)*A = -Ec/sqrt(Z) + xi^2</t>
    <phoneticPr fontId="1"/>
  </si>
  <si>
    <t>2nd Derivative, Eu(re)'' = Ec</t>
    <phoneticPr fontId="1"/>
  </si>
  <si>
    <t>sqrt(Z)*A*p^2 = Ec + xi^2*4*q^2</t>
    <phoneticPr fontId="1"/>
  </si>
  <si>
    <t>r = (1+dr)*re</t>
    <phoneticPr fontId="1"/>
  </si>
  <si>
    <t>Z*A*exp(-dr*p) - sqrt(Z*(xi*exp(-dr*q))^2) = -Ec*(1+(dr*a)+d*(dr*a)^3)*exp(-dr*a)</t>
    <phoneticPr fontId="1"/>
  </si>
  <si>
    <t>V0[A^3/atom]</t>
    <phoneticPr fontId="1"/>
  </si>
  <si>
    <t>Note: Material project: Table (correct) [eV] -&gt; [eV/atom], [A^3] -&gt; [A^3/atom]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</si>
</sst>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"/>
    <numFmt numFmtId="177" formatCode="0.000"/>
    <numFmt numFmtId="178" formatCode="0.0000E+0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2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76" fontId="0" fillId="0" borderId="0" xfId="0" applyNumberFormat="1">
      <alignment vertical="center"/>
    </xf>
    <xf numFmtId="0" fontId="0" fillId="0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Rose function (Eu* vs. a*)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080565260468273"/>
          <c:y val="0.15476851851851853"/>
          <c:w val="0.80073265519921599"/>
          <c:h val="0.70171296296296293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Sheet1!$D$16:$D$466</c:f>
              <c:numCache>
                <c:formatCode>0.00</c:formatCode>
                <c:ptCount val="451"/>
                <c:pt idx="0">
                  <c:v>-1</c:v>
                </c:pt>
                <c:pt idx="1">
                  <c:v>-0.98</c:v>
                </c:pt>
                <c:pt idx="2">
                  <c:v>-0.96</c:v>
                </c:pt>
                <c:pt idx="3">
                  <c:v>-0.94</c:v>
                </c:pt>
                <c:pt idx="4">
                  <c:v>-0.92</c:v>
                </c:pt>
                <c:pt idx="5">
                  <c:v>-0.9</c:v>
                </c:pt>
                <c:pt idx="6">
                  <c:v>-0.88</c:v>
                </c:pt>
                <c:pt idx="7">
                  <c:v>-0.86</c:v>
                </c:pt>
                <c:pt idx="8">
                  <c:v>-0.84</c:v>
                </c:pt>
                <c:pt idx="9">
                  <c:v>-0.82</c:v>
                </c:pt>
                <c:pt idx="10">
                  <c:v>-0.8</c:v>
                </c:pt>
                <c:pt idx="11">
                  <c:v>-0.78</c:v>
                </c:pt>
                <c:pt idx="12">
                  <c:v>-0.76</c:v>
                </c:pt>
                <c:pt idx="13">
                  <c:v>-0.74</c:v>
                </c:pt>
                <c:pt idx="14">
                  <c:v>-0.72</c:v>
                </c:pt>
                <c:pt idx="15">
                  <c:v>-0.7</c:v>
                </c:pt>
                <c:pt idx="16">
                  <c:v>-0.68</c:v>
                </c:pt>
                <c:pt idx="17">
                  <c:v>-0.66</c:v>
                </c:pt>
                <c:pt idx="18">
                  <c:v>-0.64</c:v>
                </c:pt>
                <c:pt idx="19">
                  <c:v>-0.62</c:v>
                </c:pt>
                <c:pt idx="20">
                  <c:v>-0.6</c:v>
                </c:pt>
                <c:pt idx="21">
                  <c:v>-0.57999999999999996</c:v>
                </c:pt>
                <c:pt idx="22">
                  <c:v>-0.56000000000000005</c:v>
                </c:pt>
                <c:pt idx="23">
                  <c:v>-0.54</c:v>
                </c:pt>
                <c:pt idx="24">
                  <c:v>-0.52</c:v>
                </c:pt>
                <c:pt idx="25">
                  <c:v>-0.5</c:v>
                </c:pt>
                <c:pt idx="26">
                  <c:v>-0.48</c:v>
                </c:pt>
                <c:pt idx="27">
                  <c:v>-0.46</c:v>
                </c:pt>
                <c:pt idx="28">
                  <c:v>-0.44</c:v>
                </c:pt>
                <c:pt idx="29">
                  <c:v>-0.41999999999999899</c:v>
                </c:pt>
                <c:pt idx="30">
                  <c:v>-0.39999999999999902</c:v>
                </c:pt>
                <c:pt idx="31">
                  <c:v>-0.37999999999999901</c:v>
                </c:pt>
                <c:pt idx="32">
                  <c:v>-0.35999999999999899</c:v>
                </c:pt>
                <c:pt idx="33">
                  <c:v>-0.33999999999999903</c:v>
                </c:pt>
                <c:pt idx="34">
                  <c:v>-0.31999999999999901</c:v>
                </c:pt>
                <c:pt idx="35">
                  <c:v>-0.29999999999999899</c:v>
                </c:pt>
                <c:pt idx="36">
                  <c:v>-0.27999999999999903</c:v>
                </c:pt>
                <c:pt idx="37">
                  <c:v>-0.25999999999999901</c:v>
                </c:pt>
                <c:pt idx="38">
                  <c:v>-0.23999999999999899</c:v>
                </c:pt>
                <c:pt idx="39">
                  <c:v>-0.219999999999999</c:v>
                </c:pt>
                <c:pt idx="40">
                  <c:v>-0.19999999999999901</c:v>
                </c:pt>
                <c:pt idx="41">
                  <c:v>-0.17999999999999899</c:v>
                </c:pt>
                <c:pt idx="42">
                  <c:v>-0.159999999999999</c:v>
                </c:pt>
                <c:pt idx="43">
                  <c:v>-0.13999999999999899</c:v>
                </c:pt>
                <c:pt idx="44">
                  <c:v>-0.119999999999999</c:v>
                </c:pt>
                <c:pt idx="45">
                  <c:v>-9.9999999999999006E-2</c:v>
                </c:pt>
                <c:pt idx="46">
                  <c:v>-7.9999999999999002E-2</c:v>
                </c:pt>
                <c:pt idx="47">
                  <c:v>-5.9999999999999103E-2</c:v>
                </c:pt>
                <c:pt idx="48">
                  <c:v>-3.9999999999999002E-2</c:v>
                </c:pt>
                <c:pt idx="49">
                  <c:v>-1.9999999999999001E-2</c:v>
                </c:pt>
                <c:pt idx="50">
                  <c:v>0</c:v>
                </c:pt>
                <c:pt idx="51">
                  <c:v>0.02</c:v>
                </c:pt>
                <c:pt idx="52">
                  <c:v>0.04</c:v>
                </c:pt>
                <c:pt idx="53">
                  <c:v>6.0000000000000102E-2</c:v>
                </c:pt>
                <c:pt idx="54">
                  <c:v>8.0000000000000099E-2</c:v>
                </c:pt>
                <c:pt idx="55">
                  <c:v>0.1</c:v>
                </c:pt>
                <c:pt idx="56">
                  <c:v>0.12</c:v>
                </c:pt>
                <c:pt idx="57">
                  <c:v>0.14000000000000001</c:v>
                </c:pt>
                <c:pt idx="58">
                  <c:v>0.16</c:v>
                </c:pt>
                <c:pt idx="59">
                  <c:v>0.18</c:v>
                </c:pt>
                <c:pt idx="60">
                  <c:v>0.2</c:v>
                </c:pt>
                <c:pt idx="61">
                  <c:v>0.22</c:v>
                </c:pt>
                <c:pt idx="62">
                  <c:v>0.24</c:v>
                </c:pt>
                <c:pt idx="63">
                  <c:v>0.26</c:v>
                </c:pt>
                <c:pt idx="64">
                  <c:v>0.28000000000000003</c:v>
                </c:pt>
                <c:pt idx="65">
                  <c:v>0.3</c:v>
                </c:pt>
                <c:pt idx="66">
                  <c:v>0.32</c:v>
                </c:pt>
                <c:pt idx="67">
                  <c:v>0.34</c:v>
                </c:pt>
                <c:pt idx="68">
                  <c:v>0.36</c:v>
                </c:pt>
                <c:pt idx="69">
                  <c:v>0.38</c:v>
                </c:pt>
                <c:pt idx="70">
                  <c:v>0.4</c:v>
                </c:pt>
                <c:pt idx="71">
                  <c:v>0.42</c:v>
                </c:pt>
                <c:pt idx="72">
                  <c:v>0.44</c:v>
                </c:pt>
                <c:pt idx="73">
                  <c:v>0.46</c:v>
                </c:pt>
                <c:pt idx="74">
                  <c:v>0.48</c:v>
                </c:pt>
                <c:pt idx="75">
                  <c:v>0.5</c:v>
                </c:pt>
                <c:pt idx="76">
                  <c:v>0.52</c:v>
                </c:pt>
                <c:pt idx="77">
                  <c:v>0.54</c:v>
                </c:pt>
                <c:pt idx="78">
                  <c:v>0.56000000000000005</c:v>
                </c:pt>
                <c:pt idx="79">
                  <c:v>0.57999999999999996</c:v>
                </c:pt>
                <c:pt idx="80">
                  <c:v>0.6</c:v>
                </c:pt>
                <c:pt idx="81">
                  <c:v>0.62</c:v>
                </c:pt>
                <c:pt idx="82">
                  <c:v>0.64</c:v>
                </c:pt>
                <c:pt idx="83">
                  <c:v>0.66</c:v>
                </c:pt>
                <c:pt idx="84">
                  <c:v>0.68</c:v>
                </c:pt>
                <c:pt idx="85">
                  <c:v>0.7</c:v>
                </c:pt>
                <c:pt idx="86">
                  <c:v>0.72</c:v>
                </c:pt>
                <c:pt idx="87">
                  <c:v>0.74</c:v>
                </c:pt>
                <c:pt idx="88">
                  <c:v>0.76</c:v>
                </c:pt>
                <c:pt idx="89">
                  <c:v>0.78</c:v>
                </c:pt>
                <c:pt idx="90">
                  <c:v>0.8</c:v>
                </c:pt>
                <c:pt idx="91">
                  <c:v>0.82</c:v>
                </c:pt>
                <c:pt idx="92">
                  <c:v>0.84</c:v>
                </c:pt>
                <c:pt idx="93">
                  <c:v>0.86</c:v>
                </c:pt>
                <c:pt idx="94">
                  <c:v>0.88</c:v>
                </c:pt>
                <c:pt idx="95">
                  <c:v>0.9</c:v>
                </c:pt>
                <c:pt idx="96">
                  <c:v>0.92</c:v>
                </c:pt>
                <c:pt idx="97">
                  <c:v>0.94</c:v>
                </c:pt>
                <c:pt idx="98">
                  <c:v>0.96</c:v>
                </c:pt>
                <c:pt idx="99">
                  <c:v>0.98</c:v>
                </c:pt>
                <c:pt idx="100">
                  <c:v>1</c:v>
                </c:pt>
                <c:pt idx="101">
                  <c:v>1.02</c:v>
                </c:pt>
                <c:pt idx="102">
                  <c:v>1.04</c:v>
                </c:pt>
                <c:pt idx="103">
                  <c:v>1.06</c:v>
                </c:pt>
                <c:pt idx="104">
                  <c:v>1.08</c:v>
                </c:pt>
                <c:pt idx="105">
                  <c:v>1.1000000000000001</c:v>
                </c:pt>
                <c:pt idx="106">
                  <c:v>1.1200000000000001</c:v>
                </c:pt>
                <c:pt idx="107">
                  <c:v>1.1399999999999999</c:v>
                </c:pt>
                <c:pt idx="108">
                  <c:v>1.1599999999999999</c:v>
                </c:pt>
                <c:pt idx="109">
                  <c:v>1.18</c:v>
                </c:pt>
                <c:pt idx="110">
                  <c:v>1.2</c:v>
                </c:pt>
                <c:pt idx="111">
                  <c:v>1.22</c:v>
                </c:pt>
                <c:pt idx="112">
                  <c:v>1.24</c:v>
                </c:pt>
                <c:pt idx="113">
                  <c:v>1.26</c:v>
                </c:pt>
                <c:pt idx="114">
                  <c:v>1.28</c:v>
                </c:pt>
                <c:pt idx="115">
                  <c:v>1.3</c:v>
                </c:pt>
                <c:pt idx="116">
                  <c:v>1.32</c:v>
                </c:pt>
                <c:pt idx="117">
                  <c:v>1.34</c:v>
                </c:pt>
                <c:pt idx="118">
                  <c:v>1.36</c:v>
                </c:pt>
                <c:pt idx="119">
                  <c:v>1.38</c:v>
                </c:pt>
                <c:pt idx="120">
                  <c:v>1.4</c:v>
                </c:pt>
                <c:pt idx="121">
                  <c:v>1.42</c:v>
                </c:pt>
                <c:pt idx="122">
                  <c:v>1.44</c:v>
                </c:pt>
                <c:pt idx="123">
                  <c:v>1.46</c:v>
                </c:pt>
                <c:pt idx="124">
                  <c:v>1.48</c:v>
                </c:pt>
                <c:pt idx="125">
                  <c:v>1.5</c:v>
                </c:pt>
                <c:pt idx="126">
                  <c:v>1.52</c:v>
                </c:pt>
                <c:pt idx="127">
                  <c:v>1.54</c:v>
                </c:pt>
                <c:pt idx="128">
                  <c:v>1.56</c:v>
                </c:pt>
                <c:pt idx="129">
                  <c:v>1.58</c:v>
                </c:pt>
                <c:pt idx="130">
                  <c:v>1.6</c:v>
                </c:pt>
                <c:pt idx="131">
                  <c:v>1.62</c:v>
                </c:pt>
                <c:pt idx="132">
                  <c:v>1.64</c:v>
                </c:pt>
                <c:pt idx="133">
                  <c:v>1.66</c:v>
                </c:pt>
                <c:pt idx="134">
                  <c:v>1.68</c:v>
                </c:pt>
                <c:pt idx="135">
                  <c:v>1.7</c:v>
                </c:pt>
                <c:pt idx="136">
                  <c:v>1.72</c:v>
                </c:pt>
                <c:pt idx="137">
                  <c:v>1.74</c:v>
                </c:pt>
                <c:pt idx="138">
                  <c:v>1.76</c:v>
                </c:pt>
                <c:pt idx="139">
                  <c:v>1.78</c:v>
                </c:pt>
                <c:pt idx="140">
                  <c:v>1.8</c:v>
                </c:pt>
                <c:pt idx="141">
                  <c:v>1.82</c:v>
                </c:pt>
                <c:pt idx="142">
                  <c:v>1.84</c:v>
                </c:pt>
                <c:pt idx="143">
                  <c:v>1.86</c:v>
                </c:pt>
                <c:pt idx="144">
                  <c:v>1.88</c:v>
                </c:pt>
                <c:pt idx="145">
                  <c:v>1.9</c:v>
                </c:pt>
                <c:pt idx="146">
                  <c:v>1.92</c:v>
                </c:pt>
                <c:pt idx="147">
                  <c:v>1.94</c:v>
                </c:pt>
                <c:pt idx="148">
                  <c:v>1.96</c:v>
                </c:pt>
                <c:pt idx="149">
                  <c:v>1.98</c:v>
                </c:pt>
                <c:pt idx="150">
                  <c:v>2</c:v>
                </c:pt>
                <c:pt idx="151">
                  <c:v>2.02</c:v>
                </c:pt>
                <c:pt idx="152">
                  <c:v>2.04</c:v>
                </c:pt>
                <c:pt idx="153">
                  <c:v>2.06</c:v>
                </c:pt>
                <c:pt idx="154">
                  <c:v>2.08</c:v>
                </c:pt>
                <c:pt idx="155">
                  <c:v>2.1</c:v>
                </c:pt>
                <c:pt idx="156">
                  <c:v>2.12</c:v>
                </c:pt>
                <c:pt idx="157">
                  <c:v>2.14</c:v>
                </c:pt>
                <c:pt idx="158">
                  <c:v>2.16</c:v>
                </c:pt>
                <c:pt idx="159">
                  <c:v>2.1800000000000002</c:v>
                </c:pt>
                <c:pt idx="160">
                  <c:v>2.2000000000000002</c:v>
                </c:pt>
                <c:pt idx="161">
                  <c:v>2.2200000000000002</c:v>
                </c:pt>
                <c:pt idx="162">
                  <c:v>2.2400000000000002</c:v>
                </c:pt>
                <c:pt idx="163">
                  <c:v>2.2599999999999998</c:v>
                </c:pt>
                <c:pt idx="164">
                  <c:v>2.2799999999999998</c:v>
                </c:pt>
                <c:pt idx="165">
                  <c:v>2.2999999999999998</c:v>
                </c:pt>
                <c:pt idx="166">
                  <c:v>2.3199999999999998</c:v>
                </c:pt>
                <c:pt idx="167">
                  <c:v>2.34</c:v>
                </c:pt>
                <c:pt idx="168">
                  <c:v>2.36</c:v>
                </c:pt>
                <c:pt idx="169">
                  <c:v>2.38</c:v>
                </c:pt>
                <c:pt idx="170">
                  <c:v>2.4</c:v>
                </c:pt>
                <c:pt idx="171">
                  <c:v>2.42</c:v>
                </c:pt>
                <c:pt idx="172">
                  <c:v>2.44</c:v>
                </c:pt>
                <c:pt idx="173">
                  <c:v>2.46</c:v>
                </c:pt>
                <c:pt idx="174">
                  <c:v>2.48</c:v>
                </c:pt>
                <c:pt idx="175">
                  <c:v>2.5</c:v>
                </c:pt>
                <c:pt idx="176">
                  <c:v>2.52</c:v>
                </c:pt>
                <c:pt idx="177">
                  <c:v>2.54</c:v>
                </c:pt>
                <c:pt idx="178">
                  <c:v>2.56</c:v>
                </c:pt>
                <c:pt idx="179">
                  <c:v>2.58</c:v>
                </c:pt>
                <c:pt idx="180">
                  <c:v>2.6</c:v>
                </c:pt>
                <c:pt idx="181">
                  <c:v>2.62</c:v>
                </c:pt>
                <c:pt idx="182">
                  <c:v>2.64</c:v>
                </c:pt>
                <c:pt idx="183">
                  <c:v>2.66</c:v>
                </c:pt>
                <c:pt idx="184">
                  <c:v>2.68</c:v>
                </c:pt>
                <c:pt idx="185">
                  <c:v>2.7</c:v>
                </c:pt>
                <c:pt idx="186">
                  <c:v>2.72</c:v>
                </c:pt>
                <c:pt idx="187">
                  <c:v>2.74</c:v>
                </c:pt>
                <c:pt idx="188">
                  <c:v>2.76</c:v>
                </c:pt>
                <c:pt idx="189">
                  <c:v>2.78</c:v>
                </c:pt>
                <c:pt idx="190">
                  <c:v>2.8</c:v>
                </c:pt>
                <c:pt idx="191">
                  <c:v>2.82</c:v>
                </c:pt>
                <c:pt idx="192">
                  <c:v>2.84</c:v>
                </c:pt>
                <c:pt idx="193">
                  <c:v>2.86</c:v>
                </c:pt>
                <c:pt idx="194">
                  <c:v>2.88</c:v>
                </c:pt>
                <c:pt idx="195">
                  <c:v>2.9</c:v>
                </c:pt>
                <c:pt idx="196">
                  <c:v>2.92</c:v>
                </c:pt>
                <c:pt idx="197">
                  <c:v>2.94</c:v>
                </c:pt>
                <c:pt idx="198">
                  <c:v>2.96</c:v>
                </c:pt>
                <c:pt idx="199">
                  <c:v>2.98</c:v>
                </c:pt>
                <c:pt idx="200">
                  <c:v>3</c:v>
                </c:pt>
                <c:pt idx="201">
                  <c:v>3.02</c:v>
                </c:pt>
                <c:pt idx="202">
                  <c:v>3.04</c:v>
                </c:pt>
                <c:pt idx="203">
                  <c:v>3.06</c:v>
                </c:pt>
                <c:pt idx="204">
                  <c:v>3.08</c:v>
                </c:pt>
                <c:pt idx="205">
                  <c:v>3.1</c:v>
                </c:pt>
                <c:pt idx="206">
                  <c:v>3.12</c:v>
                </c:pt>
                <c:pt idx="207">
                  <c:v>3.14</c:v>
                </c:pt>
                <c:pt idx="208">
                  <c:v>3.16</c:v>
                </c:pt>
                <c:pt idx="209">
                  <c:v>3.18</c:v>
                </c:pt>
                <c:pt idx="210">
                  <c:v>3.2</c:v>
                </c:pt>
                <c:pt idx="211">
                  <c:v>3.22</c:v>
                </c:pt>
                <c:pt idx="212">
                  <c:v>3.24</c:v>
                </c:pt>
                <c:pt idx="213">
                  <c:v>3.26</c:v>
                </c:pt>
                <c:pt idx="214">
                  <c:v>3.28</c:v>
                </c:pt>
                <c:pt idx="215">
                  <c:v>3.3</c:v>
                </c:pt>
                <c:pt idx="216">
                  <c:v>3.32</c:v>
                </c:pt>
                <c:pt idx="217">
                  <c:v>3.34</c:v>
                </c:pt>
                <c:pt idx="218">
                  <c:v>3.36</c:v>
                </c:pt>
                <c:pt idx="219">
                  <c:v>3.38</c:v>
                </c:pt>
                <c:pt idx="220">
                  <c:v>3.4</c:v>
                </c:pt>
                <c:pt idx="221">
                  <c:v>3.42</c:v>
                </c:pt>
                <c:pt idx="222">
                  <c:v>3.44</c:v>
                </c:pt>
                <c:pt idx="223">
                  <c:v>3.46</c:v>
                </c:pt>
                <c:pt idx="224">
                  <c:v>3.48</c:v>
                </c:pt>
                <c:pt idx="225">
                  <c:v>3.5</c:v>
                </c:pt>
                <c:pt idx="226">
                  <c:v>3.52</c:v>
                </c:pt>
                <c:pt idx="227">
                  <c:v>3.54</c:v>
                </c:pt>
                <c:pt idx="228">
                  <c:v>3.56</c:v>
                </c:pt>
                <c:pt idx="229">
                  <c:v>3.58</c:v>
                </c:pt>
                <c:pt idx="230">
                  <c:v>3.6</c:v>
                </c:pt>
                <c:pt idx="231">
                  <c:v>3.62</c:v>
                </c:pt>
                <c:pt idx="232">
                  <c:v>3.64</c:v>
                </c:pt>
                <c:pt idx="233">
                  <c:v>3.66</c:v>
                </c:pt>
                <c:pt idx="234">
                  <c:v>3.68</c:v>
                </c:pt>
                <c:pt idx="235">
                  <c:v>3.7</c:v>
                </c:pt>
                <c:pt idx="236">
                  <c:v>3.72</c:v>
                </c:pt>
                <c:pt idx="237">
                  <c:v>3.74</c:v>
                </c:pt>
                <c:pt idx="238">
                  <c:v>3.76</c:v>
                </c:pt>
                <c:pt idx="239">
                  <c:v>3.78</c:v>
                </c:pt>
                <c:pt idx="240">
                  <c:v>3.8</c:v>
                </c:pt>
                <c:pt idx="241">
                  <c:v>3.82</c:v>
                </c:pt>
                <c:pt idx="242">
                  <c:v>3.84</c:v>
                </c:pt>
                <c:pt idx="243">
                  <c:v>3.86</c:v>
                </c:pt>
                <c:pt idx="244">
                  <c:v>3.88</c:v>
                </c:pt>
                <c:pt idx="245">
                  <c:v>3.9</c:v>
                </c:pt>
                <c:pt idx="246">
                  <c:v>3.92</c:v>
                </c:pt>
                <c:pt idx="247">
                  <c:v>3.94</c:v>
                </c:pt>
                <c:pt idx="248">
                  <c:v>3.96</c:v>
                </c:pt>
                <c:pt idx="249">
                  <c:v>3.98</c:v>
                </c:pt>
                <c:pt idx="250">
                  <c:v>4</c:v>
                </c:pt>
                <c:pt idx="251">
                  <c:v>4.0199999999999996</c:v>
                </c:pt>
                <c:pt idx="252">
                  <c:v>4.04</c:v>
                </c:pt>
                <c:pt idx="253">
                  <c:v>4.0599999999999996</c:v>
                </c:pt>
                <c:pt idx="254">
                  <c:v>4.08</c:v>
                </c:pt>
                <c:pt idx="255">
                  <c:v>4.0999999999999996</c:v>
                </c:pt>
                <c:pt idx="256">
                  <c:v>4.12</c:v>
                </c:pt>
                <c:pt idx="257">
                  <c:v>4.1399999999999997</c:v>
                </c:pt>
                <c:pt idx="258">
                  <c:v>4.16</c:v>
                </c:pt>
                <c:pt idx="259">
                  <c:v>4.1800000000000104</c:v>
                </c:pt>
                <c:pt idx="260">
                  <c:v>4.2</c:v>
                </c:pt>
                <c:pt idx="261">
                  <c:v>4.22</c:v>
                </c:pt>
                <c:pt idx="262">
                  <c:v>4.24</c:v>
                </c:pt>
                <c:pt idx="263">
                  <c:v>4.2600000000000096</c:v>
                </c:pt>
                <c:pt idx="264">
                  <c:v>4.28</c:v>
                </c:pt>
                <c:pt idx="265">
                  <c:v>4.3</c:v>
                </c:pt>
                <c:pt idx="266">
                  <c:v>4.32</c:v>
                </c:pt>
                <c:pt idx="267">
                  <c:v>4.3400000000000096</c:v>
                </c:pt>
                <c:pt idx="268">
                  <c:v>4.3600000000000003</c:v>
                </c:pt>
                <c:pt idx="269">
                  <c:v>4.38</c:v>
                </c:pt>
                <c:pt idx="270">
                  <c:v>4.4000000000000004</c:v>
                </c:pt>
                <c:pt idx="271">
                  <c:v>4.4200000000000097</c:v>
                </c:pt>
                <c:pt idx="272">
                  <c:v>4.4400000000000004</c:v>
                </c:pt>
                <c:pt idx="273">
                  <c:v>4.46</c:v>
                </c:pt>
                <c:pt idx="274">
                  <c:v>4.4800000000000004</c:v>
                </c:pt>
                <c:pt idx="275">
                  <c:v>4.5000000000000098</c:v>
                </c:pt>
                <c:pt idx="276">
                  <c:v>4.5199999999999996</c:v>
                </c:pt>
                <c:pt idx="277">
                  <c:v>4.54</c:v>
                </c:pt>
                <c:pt idx="278">
                  <c:v>4.5599999999999996</c:v>
                </c:pt>
                <c:pt idx="279">
                  <c:v>4.5800000000000098</c:v>
                </c:pt>
                <c:pt idx="280">
                  <c:v>4.5999999999999996</c:v>
                </c:pt>
                <c:pt idx="281">
                  <c:v>4.62</c:v>
                </c:pt>
                <c:pt idx="282">
                  <c:v>4.6400000000000103</c:v>
                </c:pt>
                <c:pt idx="283">
                  <c:v>4.6600000000000099</c:v>
                </c:pt>
                <c:pt idx="284">
                  <c:v>4.6800000000000104</c:v>
                </c:pt>
                <c:pt idx="285">
                  <c:v>4.7</c:v>
                </c:pt>
                <c:pt idx="286">
                  <c:v>4.7200000000000104</c:v>
                </c:pt>
                <c:pt idx="287">
                  <c:v>4.74000000000001</c:v>
                </c:pt>
                <c:pt idx="288">
                  <c:v>4.7600000000000096</c:v>
                </c:pt>
                <c:pt idx="289">
                  <c:v>4.78</c:v>
                </c:pt>
                <c:pt idx="290">
                  <c:v>4.8000000000000096</c:v>
                </c:pt>
                <c:pt idx="291">
                  <c:v>4.8200000000000101</c:v>
                </c:pt>
                <c:pt idx="292">
                  <c:v>4.8400000000000096</c:v>
                </c:pt>
                <c:pt idx="293">
                  <c:v>4.8600000000000003</c:v>
                </c:pt>
                <c:pt idx="294">
                  <c:v>4.8800000000000097</c:v>
                </c:pt>
                <c:pt idx="295">
                  <c:v>4.9000000000000101</c:v>
                </c:pt>
                <c:pt idx="296">
                  <c:v>4.9200000000000097</c:v>
                </c:pt>
                <c:pt idx="297">
                  <c:v>4.9400000000000004</c:v>
                </c:pt>
                <c:pt idx="298">
                  <c:v>4.9600000000000097</c:v>
                </c:pt>
                <c:pt idx="299">
                  <c:v>4.9800000000000102</c:v>
                </c:pt>
                <c:pt idx="300">
                  <c:v>5.0000000000000098</c:v>
                </c:pt>
                <c:pt idx="301">
                  <c:v>5.0199999999999996</c:v>
                </c:pt>
                <c:pt idx="302">
                  <c:v>5.0400000000000098</c:v>
                </c:pt>
                <c:pt idx="303">
                  <c:v>5.0600000000000103</c:v>
                </c:pt>
                <c:pt idx="304">
                  <c:v>5.0800000000000098</c:v>
                </c:pt>
                <c:pt idx="305">
                  <c:v>5.0999999999999996</c:v>
                </c:pt>
                <c:pt idx="306">
                  <c:v>5.1200000000000099</c:v>
                </c:pt>
                <c:pt idx="307">
                  <c:v>5.1400000000000103</c:v>
                </c:pt>
                <c:pt idx="308">
                  <c:v>5.1600000000000099</c:v>
                </c:pt>
                <c:pt idx="309">
                  <c:v>5.1800000000000104</c:v>
                </c:pt>
                <c:pt idx="310">
                  <c:v>5.2000000000000099</c:v>
                </c:pt>
                <c:pt idx="311">
                  <c:v>5.2200000000000104</c:v>
                </c:pt>
                <c:pt idx="312">
                  <c:v>5.24000000000001</c:v>
                </c:pt>
                <c:pt idx="313">
                  <c:v>5.2600000000000096</c:v>
                </c:pt>
                <c:pt idx="314">
                  <c:v>5.28000000000001</c:v>
                </c:pt>
                <c:pt idx="315">
                  <c:v>5.3000000000000096</c:v>
                </c:pt>
                <c:pt idx="316">
                  <c:v>5.3200000000000101</c:v>
                </c:pt>
                <c:pt idx="317">
                  <c:v>5.3400000000000096</c:v>
                </c:pt>
                <c:pt idx="318">
                  <c:v>5.3600000000000101</c:v>
                </c:pt>
                <c:pt idx="319">
                  <c:v>5.3800000000000097</c:v>
                </c:pt>
                <c:pt idx="320">
                  <c:v>5.4000000000000101</c:v>
                </c:pt>
                <c:pt idx="321">
                  <c:v>5.4200000000000097</c:v>
                </c:pt>
                <c:pt idx="322">
                  <c:v>5.4400000000000102</c:v>
                </c:pt>
                <c:pt idx="323">
                  <c:v>5.4600000000000097</c:v>
                </c:pt>
                <c:pt idx="324">
                  <c:v>5.4800000000000102</c:v>
                </c:pt>
                <c:pt idx="325">
                  <c:v>5.5000000000000098</c:v>
                </c:pt>
                <c:pt idx="326">
                  <c:v>5.5200000000000102</c:v>
                </c:pt>
                <c:pt idx="327">
                  <c:v>5.5400000000000098</c:v>
                </c:pt>
                <c:pt idx="328">
                  <c:v>5.5600000000000103</c:v>
                </c:pt>
                <c:pt idx="329">
                  <c:v>5.5800000000000098</c:v>
                </c:pt>
                <c:pt idx="330">
                  <c:v>5.6000000000000103</c:v>
                </c:pt>
                <c:pt idx="331">
                  <c:v>5.6200000000000099</c:v>
                </c:pt>
                <c:pt idx="332">
                  <c:v>5.6400000000000103</c:v>
                </c:pt>
                <c:pt idx="333">
                  <c:v>5.6600000000000099</c:v>
                </c:pt>
                <c:pt idx="334">
                  <c:v>5.6800000000000104</c:v>
                </c:pt>
                <c:pt idx="335">
                  <c:v>5.7000000000000099</c:v>
                </c:pt>
                <c:pt idx="336">
                  <c:v>5.7200000000000104</c:v>
                </c:pt>
                <c:pt idx="337">
                  <c:v>5.74000000000001</c:v>
                </c:pt>
                <c:pt idx="338">
                  <c:v>5.7600000000000096</c:v>
                </c:pt>
                <c:pt idx="339">
                  <c:v>5.78000000000001</c:v>
                </c:pt>
                <c:pt idx="340">
                  <c:v>5.8000000000000096</c:v>
                </c:pt>
                <c:pt idx="341">
                  <c:v>5.8200000000000101</c:v>
                </c:pt>
                <c:pt idx="342">
                  <c:v>5.8400000000000096</c:v>
                </c:pt>
                <c:pt idx="343">
                  <c:v>5.8600000000000101</c:v>
                </c:pt>
                <c:pt idx="344">
                  <c:v>5.8800000000000097</c:v>
                </c:pt>
                <c:pt idx="345">
                  <c:v>5.9000000000000101</c:v>
                </c:pt>
                <c:pt idx="346">
                  <c:v>5.9200000000000097</c:v>
                </c:pt>
                <c:pt idx="347">
                  <c:v>5.9400000000000102</c:v>
                </c:pt>
                <c:pt idx="348">
                  <c:v>5.9600000000000097</c:v>
                </c:pt>
                <c:pt idx="349">
                  <c:v>5.9800000000000102</c:v>
                </c:pt>
                <c:pt idx="350">
                  <c:v>6.0000000000000098</c:v>
                </c:pt>
                <c:pt idx="351">
                  <c:v>6.0200000000000102</c:v>
                </c:pt>
                <c:pt idx="352">
                  <c:v>6.0400000000000098</c:v>
                </c:pt>
                <c:pt idx="353">
                  <c:v>6.0600000000000103</c:v>
                </c:pt>
                <c:pt idx="354">
                  <c:v>6.0800000000000098</c:v>
                </c:pt>
                <c:pt idx="355">
                  <c:v>6.1000000000000103</c:v>
                </c:pt>
                <c:pt idx="356">
                  <c:v>6.1200000000000099</c:v>
                </c:pt>
                <c:pt idx="357">
                  <c:v>6.1400000000000103</c:v>
                </c:pt>
                <c:pt idx="358">
                  <c:v>6.1600000000000099</c:v>
                </c:pt>
                <c:pt idx="359">
                  <c:v>6.1800000000000104</c:v>
                </c:pt>
                <c:pt idx="360">
                  <c:v>6.2000000000000099</c:v>
                </c:pt>
                <c:pt idx="361">
                  <c:v>6.2200000000000104</c:v>
                </c:pt>
                <c:pt idx="362">
                  <c:v>6.24000000000001</c:v>
                </c:pt>
                <c:pt idx="363">
                  <c:v>6.2600000000000096</c:v>
                </c:pt>
                <c:pt idx="364">
                  <c:v>6.28000000000001</c:v>
                </c:pt>
                <c:pt idx="365">
                  <c:v>6.3000000000000096</c:v>
                </c:pt>
                <c:pt idx="366">
                  <c:v>6.3200000000000101</c:v>
                </c:pt>
                <c:pt idx="367">
                  <c:v>6.3400000000000096</c:v>
                </c:pt>
                <c:pt idx="368">
                  <c:v>6.3600000000000101</c:v>
                </c:pt>
                <c:pt idx="369">
                  <c:v>6.3800000000000097</c:v>
                </c:pt>
                <c:pt idx="370">
                  <c:v>6.4000000000000101</c:v>
                </c:pt>
                <c:pt idx="371">
                  <c:v>6.4200000000000097</c:v>
                </c:pt>
                <c:pt idx="372">
                  <c:v>6.4400000000000102</c:v>
                </c:pt>
                <c:pt idx="373">
                  <c:v>6.4600000000000097</c:v>
                </c:pt>
                <c:pt idx="374">
                  <c:v>6.4800000000000102</c:v>
                </c:pt>
                <c:pt idx="375">
                  <c:v>6.5000000000000098</c:v>
                </c:pt>
                <c:pt idx="376">
                  <c:v>6.5200000000000102</c:v>
                </c:pt>
                <c:pt idx="377">
                  <c:v>6.5400000000000098</c:v>
                </c:pt>
                <c:pt idx="378">
                  <c:v>6.5600000000000103</c:v>
                </c:pt>
                <c:pt idx="379">
                  <c:v>6.5800000000000098</c:v>
                </c:pt>
                <c:pt idx="380">
                  <c:v>6.6000000000000103</c:v>
                </c:pt>
                <c:pt idx="381">
                  <c:v>6.6200000000000099</c:v>
                </c:pt>
                <c:pt idx="382">
                  <c:v>6.6400000000000103</c:v>
                </c:pt>
                <c:pt idx="383">
                  <c:v>6.6600000000000099</c:v>
                </c:pt>
                <c:pt idx="384">
                  <c:v>6.6800000000000104</c:v>
                </c:pt>
                <c:pt idx="385">
                  <c:v>6.7000000000000099</c:v>
                </c:pt>
                <c:pt idx="386">
                  <c:v>6.7200000000000104</c:v>
                </c:pt>
                <c:pt idx="387">
                  <c:v>6.74000000000001</c:v>
                </c:pt>
                <c:pt idx="388">
                  <c:v>6.7600000000000096</c:v>
                </c:pt>
                <c:pt idx="389">
                  <c:v>6.78000000000001</c:v>
                </c:pt>
                <c:pt idx="390">
                  <c:v>6.8000000000000096</c:v>
                </c:pt>
                <c:pt idx="391">
                  <c:v>6.8200000000000101</c:v>
                </c:pt>
                <c:pt idx="392">
                  <c:v>6.8400000000000096</c:v>
                </c:pt>
                <c:pt idx="393">
                  <c:v>6.8600000000000101</c:v>
                </c:pt>
                <c:pt idx="394">
                  <c:v>6.8800000000000097</c:v>
                </c:pt>
                <c:pt idx="395">
                  <c:v>6.9000000000000101</c:v>
                </c:pt>
                <c:pt idx="396">
                  <c:v>6.9200000000000097</c:v>
                </c:pt>
                <c:pt idx="397">
                  <c:v>6.9400000000000102</c:v>
                </c:pt>
                <c:pt idx="398">
                  <c:v>6.9600000000000097</c:v>
                </c:pt>
                <c:pt idx="399">
                  <c:v>6.9800000000000102</c:v>
                </c:pt>
                <c:pt idx="400">
                  <c:v>7.0000000000000098</c:v>
                </c:pt>
                <c:pt idx="401">
                  <c:v>7.0200000000000102</c:v>
                </c:pt>
                <c:pt idx="402">
                  <c:v>7.0400000000000098</c:v>
                </c:pt>
                <c:pt idx="403">
                  <c:v>7.0600000000000103</c:v>
                </c:pt>
                <c:pt idx="404">
                  <c:v>7.0800000000000098</c:v>
                </c:pt>
                <c:pt idx="405">
                  <c:v>7.1000000000000103</c:v>
                </c:pt>
                <c:pt idx="406">
                  <c:v>7.1200000000000099</c:v>
                </c:pt>
                <c:pt idx="407">
                  <c:v>7.1400000000000103</c:v>
                </c:pt>
                <c:pt idx="408">
                  <c:v>7.1600000000000099</c:v>
                </c:pt>
                <c:pt idx="409">
                  <c:v>7.1800000000000104</c:v>
                </c:pt>
                <c:pt idx="410">
                  <c:v>7.2000000000000099</c:v>
                </c:pt>
                <c:pt idx="411">
                  <c:v>7.2200000000000104</c:v>
                </c:pt>
                <c:pt idx="412">
                  <c:v>7.24000000000001</c:v>
                </c:pt>
                <c:pt idx="413">
                  <c:v>7.2600000000000096</c:v>
                </c:pt>
                <c:pt idx="414">
                  <c:v>7.28000000000001</c:v>
                </c:pt>
                <c:pt idx="415">
                  <c:v>7.3000000000000096</c:v>
                </c:pt>
                <c:pt idx="416">
                  <c:v>7.3200000000000101</c:v>
                </c:pt>
                <c:pt idx="417">
                  <c:v>7.3400000000000096</c:v>
                </c:pt>
                <c:pt idx="418">
                  <c:v>7.3600000000000101</c:v>
                </c:pt>
                <c:pt idx="419">
                  <c:v>7.3800000000000097</c:v>
                </c:pt>
                <c:pt idx="420">
                  <c:v>7.4000000000000101</c:v>
                </c:pt>
                <c:pt idx="421">
                  <c:v>7.4200000000000097</c:v>
                </c:pt>
                <c:pt idx="422">
                  <c:v>7.4400000000000102</c:v>
                </c:pt>
                <c:pt idx="423">
                  <c:v>7.4600000000000097</c:v>
                </c:pt>
                <c:pt idx="424">
                  <c:v>7.4800000000000102</c:v>
                </c:pt>
                <c:pt idx="425">
                  <c:v>7.5000000000000098</c:v>
                </c:pt>
                <c:pt idx="426">
                  <c:v>7.5200000000000102</c:v>
                </c:pt>
                <c:pt idx="427">
                  <c:v>7.5400000000000098</c:v>
                </c:pt>
                <c:pt idx="428">
                  <c:v>7.5600000000000103</c:v>
                </c:pt>
                <c:pt idx="429">
                  <c:v>7.5800000000000098</c:v>
                </c:pt>
                <c:pt idx="430">
                  <c:v>7.6000000000000103</c:v>
                </c:pt>
                <c:pt idx="431">
                  <c:v>7.6200000000000099</c:v>
                </c:pt>
                <c:pt idx="432">
                  <c:v>7.6400000000000103</c:v>
                </c:pt>
                <c:pt idx="433">
                  <c:v>7.6600000000000099</c:v>
                </c:pt>
                <c:pt idx="434">
                  <c:v>7.6800000000000104</c:v>
                </c:pt>
                <c:pt idx="435">
                  <c:v>7.7000000000000099</c:v>
                </c:pt>
                <c:pt idx="436">
                  <c:v>7.7200000000000104</c:v>
                </c:pt>
                <c:pt idx="437">
                  <c:v>7.74000000000001</c:v>
                </c:pt>
                <c:pt idx="438">
                  <c:v>7.7600000000000096</c:v>
                </c:pt>
                <c:pt idx="439">
                  <c:v>7.78000000000001</c:v>
                </c:pt>
                <c:pt idx="440">
                  <c:v>7.8000000000000096</c:v>
                </c:pt>
                <c:pt idx="441">
                  <c:v>7.8200000000000101</c:v>
                </c:pt>
                <c:pt idx="442">
                  <c:v>7.8400000000000096</c:v>
                </c:pt>
                <c:pt idx="443">
                  <c:v>7.8600000000000101</c:v>
                </c:pt>
                <c:pt idx="444">
                  <c:v>7.8800000000000097</c:v>
                </c:pt>
                <c:pt idx="445">
                  <c:v>7.9000000000000101</c:v>
                </c:pt>
                <c:pt idx="446">
                  <c:v>7.9200000000000097</c:v>
                </c:pt>
                <c:pt idx="447">
                  <c:v>7.9400000000000102</c:v>
                </c:pt>
                <c:pt idx="448">
                  <c:v>7.9600000000000097</c:v>
                </c:pt>
                <c:pt idx="449">
                  <c:v>7.9800000000000102</c:v>
                </c:pt>
                <c:pt idx="450">
                  <c:v>8.0000000000000107</c:v>
                </c:pt>
              </c:numCache>
            </c:numRef>
          </c:xVal>
          <c:yVal>
            <c:numRef>
              <c:f>Sheet1!$E$16:$E$466</c:f>
              <c:numCache>
                <c:formatCode>0.0000E+00</c:formatCode>
                <c:ptCount val="451"/>
                <c:pt idx="0">
                  <c:v>0</c:v>
                </c:pt>
                <c:pt idx="1">
                  <c:v>-5.3289124838588386E-2</c:v>
                </c:pt>
                <c:pt idx="2">
                  <c:v>-0.10446785893692481</c:v>
                </c:pt>
                <c:pt idx="3">
                  <c:v>-0.15359888509975642</c:v>
                </c:pt>
                <c:pt idx="4">
                  <c:v>-0.20074323119490373</c:v>
                </c:pt>
                <c:pt idx="5">
                  <c:v>-0.24596031111569494</c:v>
                </c:pt>
                <c:pt idx="6">
                  <c:v>-0.28930796477006515</c:v>
                </c:pt>
                <c:pt idx="7">
                  <c:v>-0.33084249711881131</c:v>
                </c:pt>
                <c:pt idx="8">
                  <c:v>-0.37061871628497473</c:v>
                </c:pt>
                <c:pt idx="9">
                  <c:v>-0.40868997075583313</c:v>
                </c:pt>
                <c:pt idx="10">
                  <c:v>-0.44510818569849347</c:v>
                </c:pt>
                <c:pt idx="11">
                  <c:v>-0.4799238984096042</c:v>
                </c:pt>
                <c:pt idx="12">
                  <c:v>-0.51318629291923645</c:v>
                </c:pt>
                <c:pt idx="13">
                  <c:v>-0.54494323376853471</c:v>
                </c:pt>
                <c:pt idx="14">
                  <c:v>-0.57524129898028864</c:v>
                </c:pt>
                <c:pt idx="15">
                  <c:v>-0.60412581224114303</c:v>
                </c:pt>
                <c:pt idx="16">
                  <c:v>-0.63164087431374316</c:v>
                </c:pt>
                <c:pt idx="17">
                  <c:v>-0.65782939369669069</c:v>
                </c:pt>
                <c:pt idx="18">
                  <c:v>-0.68273311654978253</c:v>
                </c:pt>
                <c:pt idx="19">
                  <c:v>-0.70639265590161004</c:v>
                </c:pt>
                <c:pt idx="20">
                  <c:v>-0.72884752015620358</c:v>
                </c:pt>
                <c:pt idx="21">
                  <c:v>-0.75013614091503089</c:v>
                </c:pt>
                <c:pt idx="22">
                  <c:v>-0.77029590013028448</c:v>
                </c:pt>
                <c:pt idx="23">
                  <c:v>-0.78936315660503487</c:v>
                </c:pt>
                <c:pt idx="24">
                  <c:v>-0.80737327185546548</c:v>
                </c:pt>
                <c:pt idx="25">
                  <c:v>-0.8243606353500641</c:v>
                </c:pt>
                <c:pt idx="26">
                  <c:v>-0.84035868914030465</c:v>
                </c:pt>
                <c:pt idx="27">
                  <c:v>-0.85539995189702023</c:v>
                </c:pt>
                <c:pt idx="28">
                  <c:v>-0.86951604236634827</c:v>
                </c:pt>
                <c:pt idx="29">
                  <c:v>-0.88273770225880821</c:v>
                </c:pt>
                <c:pt idx="30">
                  <c:v>-0.8950948185847627</c:v>
                </c:pt>
                <c:pt idx="31">
                  <c:v>-0.90661644544921982</c:v>
                </c:pt>
                <c:pt idx="32">
                  <c:v>-0.91733082531861831</c:v>
                </c:pt>
                <c:pt idx="33">
                  <c:v>-0.92726540977197247</c:v>
                </c:pt>
                <c:pt idx="34">
                  <c:v>-0.93644687974845131</c:v>
                </c:pt>
                <c:pt idx="35">
                  <c:v>-0.94490116530320278</c:v>
                </c:pt>
                <c:pt idx="36">
                  <c:v>-0.95265346488295488</c:v>
                </c:pt>
                <c:pt idx="37">
                  <c:v>-0.95972826413267143</c:v>
                </c:pt>
                <c:pt idx="38">
                  <c:v>-0.96614935424426784</c:v>
                </c:pt>
                <c:pt idx="39">
                  <c:v>-0.9719398498581574</c:v>
                </c:pt>
                <c:pt idx="40">
                  <c:v>-0.97712220652813597</c:v>
                </c:pt>
                <c:pt idx="41">
                  <c:v>-0.98171823775988454</c:v>
                </c:pt>
                <c:pt idx="42">
                  <c:v>-0.98574913163312083</c:v>
                </c:pt>
                <c:pt idx="43">
                  <c:v>-0.98923546701721554</c:v>
                </c:pt>
                <c:pt idx="44">
                  <c:v>-0.99219722938985078</c:v>
                </c:pt>
                <c:pt idx="45">
                  <c:v>-0.99465382626808307</c:v>
                </c:pt>
                <c:pt idx="46">
                  <c:v>-0.9966241022609621</c:v>
                </c:pt>
                <c:pt idx="47">
                  <c:v>-0.99812635375263825</c:v>
                </c:pt>
                <c:pt idx="48">
                  <c:v>-0.99917834322469257</c:v>
                </c:pt>
                <c:pt idx="49">
                  <c:v>-0.99979731322622079</c:v>
                </c:pt>
                <c:pt idx="50">
                  <c:v>-1</c:v>
                </c:pt>
                <c:pt idx="51">
                  <c:v>-0.99980264677289032</c:v>
                </c:pt>
                <c:pt idx="52">
                  <c:v>-0.99922101671841612</c:v>
                </c:pt>
                <c:pt idx="53">
                  <c:v>-0.99827040559930358</c:v>
                </c:pt>
                <c:pt idx="54">
                  <c:v>-0.99696565409756654</c:v>
                </c:pt>
                <c:pt idx="55">
                  <c:v>-0.9953211598395556</c:v>
                </c:pt>
                <c:pt idx="56">
                  <c:v>-0.99335088912321645</c:v>
                </c:pt>
                <c:pt idx="57">
                  <c:v>-0.99106838835463873</c:v>
                </c:pt>
                <c:pt idx="58">
                  <c:v>-0.98848679520080507</c:v>
                </c:pt>
                <c:pt idx="59">
                  <c:v>-0.98561884946530087</c:v>
                </c:pt>
                <c:pt idx="60">
                  <c:v>-0.9824769036935781</c:v>
                </c:pt>
                <c:pt idx="61">
                  <c:v>-0.97907293351422375</c:v>
                </c:pt>
                <c:pt idx="62">
                  <c:v>-0.97541854772252634</c:v>
                </c:pt>
                <c:pt idx="63">
                  <c:v>-0.97152499811249349</c:v>
                </c:pt>
                <c:pt idx="64">
                  <c:v>-0.96740318906332867</c:v>
                </c:pt>
                <c:pt idx="65">
                  <c:v>-0.96306368688623323</c:v>
                </c:pt>
                <c:pt idx="66">
                  <c:v>-0.95851672893727213</c:v>
                </c:pt>
                <c:pt idx="67">
                  <c:v>-0.95377223250189702</c:v>
                </c:pt>
                <c:pt idx="68">
                  <c:v>-0.94883980345660213</c:v>
                </c:pt>
                <c:pt idx="69">
                  <c:v>-0.94372874471305102</c:v>
                </c:pt>
                <c:pt idx="70">
                  <c:v>-0.93844806444989504</c:v>
                </c:pt>
                <c:pt idx="71">
                  <c:v>-0.93300648413738052</c:v>
                </c:pt>
                <c:pt idx="72">
                  <c:v>-0.92741244635972364</c:v>
                </c:pt>
                <c:pt idx="73">
                  <c:v>-0.92167412244011182</c:v>
                </c:pt>
                <c:pt idx="74">
                  <c:v>-0.91579941987308844</c:v>
                </c:pt>
                <c:pt idx="75">
                  <c:v>-0.90979598956895014</c:v>
                </c:pt>
                <c:pt idx="76">
                  <c:v>-0.90367123291469542</c:v>
                </c:pt>
                <c:pt idx="77">
                  <c:v>-0.89743230865594403</c:v>
                </c:pt>
                <c:pt idx="78">
                  <c:v>-0.89108613960415117</c:v>
                </c:pt>
                <c:pt idx="79">
                  <c:v>-0.88463941917333522</c:v>
                </c:pt>
                <c:pt idx="80">
                  <c:v>-0.87809861775044229</c:v>
                </c:pt>
                <c:pt idx="81">
                  <c:v>-0.87146998890337268</c:v>
                </c:pt>
                <c:pt idx="82">
                  <c:v>-0.86475957543059967</c:v>
                </c:pt>
                <c:pt idx="83">
                  <c:v>-0.85797321525622072</c:v>
                </c:pt>
                <c:pt idx="84">
                  <c:v>-0.8511165471741905</c:v>
                </c:pt>
                <c:pt idx="85">
                  <c:v>-0.84419501644539618</c:v>
                </c:pt>
                <c:pt idx="86">
                  <c:v>-0.83721388025115129</c:v>
                </c:pt>
                <c:pt idx="87">
                  <c:v>-0.83017821300659977</c:v>
                </c:pt>
                <c:pt idx="88">
                  <c:v>-0.82309291153744024</c:v>
                </c:pt>
                <c:pt idx="89">
                  <c:v>-0.81596270012329786</c:v>
                </c:pt>
                <c:pt idx="90">
                  <c:v>-0.80879213541099881</c:v>
                </c:pt>
                <c:pt idx="91">
                  <c:v>-0.80158561120091865</c:v>
                </c:pt>
                <c:pt idx="92">
                  <c:v>-0.7943473631095066</c:v>
                </c:pt>
                <c:pt idx="93">
                  <c:v>-0.78708147311101273</c:v>
                </c:pt>
                <c:pt idx="94">
                  <c:v>-0.77979187396137295</c:v>
                </c:pt>
                <c:pt idx="95">
                  <c:v>-0.77248235350713823</c:v>
                </c:pt>
                <c:pt idx="96">
                  <c:v>-0.76515655888226708</c:v>
                </c:pt>
                <c:pt idx="97">
                  <c:v>-0.75781800059553095</c:v>
                </c:pt>
                <c:pt idx="98">
                  <c:v>-0.75047005651121967</c:v>
                </c:pt>
                <c:pt idx="99">
                  <c:v>-0.74311597572577115</c:v>
                </c:pt>
                <c:pt idx="100">
                  <c:v>-0.73575888234288467</c:v>
                </c:pt>
                <c:pt idx="101">
                  <c:v>-0.72840177914961823</c:v>
                </c:pt>
                <c:pt idx="102">
                  <c:v>-0.72104755119591157</c:v>
                </c:pt>
                <c:pt idx="103">
                  <c:v>-0.71369896927991827</c:v>
                </c:pt>
                <c:pt idx="104">
                  <c:v>-0.70635869334147339</c:v>
                </c:pt>
                <c:pt idx="105">
                  <c:v>-0.69902927576596707</c:v>
                </c:pt>
                <c:pt idx="106">
                  <c:v>-0.69171316460084376</c:v>
                </c:pt>
                <c:pt idx="107">
                  <c:v>-0.68441270668689036</c:v>
                </c:pt>
                <c:pt idx="108">
                  <c:v>-0.67713015070642757</c:v>
                </c:pt>
                <c:pt idx="109">
                  <c:v>-0.66986765015046601</c:v>
                </c:pt>
                <c:pt idx="110">
                  <c:v>-0.66262726620684476</c:v>
                </c:pt>
                <c:pt idx="111">
                  <c:v>-0.65541097057131148</c:v>
                </c:pt>
                <c:pt idx="112">
                  <c:v>-0.64822064818347347</c:v>
                </c:pt>
                <c:pt idx="113">
                  <c:v>-0.64105809988948104</c:v>
                </c:pt>
                <c:pt idx="114">
                  <c:v>-0.63392504503328273</c:v>
                </c:pt>
                <c:pt idx="115">
                  <c:v>-0.62682312397822892</c:v>
                </c:pt>
                <c:pt idx="116">
                  <c:v>-0.61975390056077284</c:v>
                </c:pt>
                <c:pt idx="117">
                  <c:v>-0.61271886447796275</c:v>
                </c:pt>
                <c:pt idx="118">
                  <c:v>-0.60571943361039193</c:v>
                </c:pt>
                <c:pt idx="119">
                  <c:v>-0.59875695628222048</c:v>
                </c:pt>
                <c:pt idx="120">
                  <c:v>-0.59183271345985555</c:v>
                </c:pt>
                <c:pt idx="121">
                  <c:v>-0.58494792089082814</c:v>
                </c:pt>
                <c:pt idx="122">
                  <c:v>-0.57810373118437708</c:v>
                </c:pt>
                <c:pt idx="123">
                  <c:v>-0.57130123583520676</c:v>
                </c:pt>
                <c:pt idx="124">
                  <c:v>-0.56454146719185561</c:v>
                </c:pt>
                <c:pt idx="125">
                  <c:v>-0.55782540037107453</c:v>
                </c:pt>
                <c:pt idx="126">
                  <c:v>-0.55115395511958121</c:v>
                </c:pt>
                <c:pt idx="127">
                  <c:v>-0.54452799762452397</c:v>
                </c:pt>
                <c:pt idx="128">
                  <c:v>-0.53794834227395771</c:v>
                </c:pt>
                <c:pt idx="129">
                  <c:v>-0.53141575336859925</c:v>
                </c:pt>
                <c:pt idx="130">
                  <c:v>-0.52493094678610397</c:v>
                </c:pt>
                <c:pt idx="131">
                  <c:v>-0.51849459159907041</c:v>
                </c:pt>
                <c:pt idx="132">
                  <c:v>-0.51210731164795464</c:v>
                </c:pt>
                <c:pt idx="133">
                  <c:v>-0.50576968707004466</c:v>
                </c:pt>
                <c:pt idx="134">
                  <c:v>-0.49948225578561867</c:v>
                </c:pt>
                <c:pt idx="135">
                  <c:v>-0.49324551494238361</c:v>
                </c:pt>
                <c:pt idx="136">
                  <c:v>-0.48705992231926154</c:v>
                </c:pt>
                <c:pt idx="137">
                  <c:v>-0.48092589769057142</c:v>
                </c:pt>
                <c:pt idx="138">
                  <c:v>-0.47484382415161946</c:v>
                </c:pt>
                <c:pt idx="139">
                  <c:v>-0.46881404940669552</c:v>
                </c:pt>
                <c:pt idx="140">
                  <c:v>-0.46283688702044223</c:v>
                </c:pt>
                <c:pt idx="141">
                  <c:v>-0.45691261763354374</c:v>
                </c:pt>
                <c:pt idx="142">
                  <c:v>-0.45104149014365469</c:v>
                </c:pt>
                <c:pt idx="143">
                  <c:v>-0.44522372285247236</c:v>
                </c:pt>
                <c:pt idx="144">
                  <c:v>-0.43945950457982558</c:v>
                </c:pt>
                <c:pt idx="145">
                  <c:v>-0.43374899574564169</c:v>
                </c:pt>
                <c:pt idx="146">
                  <c:v>-0.42809232942062242</c:v>
                </c:pt>
                <c:pt idx="147">
                  <c:v>-0.42248961234644661</c:v>
                </c:pt>
                <c:pt idx="148">
                  <c:v>-0.41694092592629323</c:v>
                </c:pt>
                <c:pt idx="149">
                  <c:v>-0.41144632718646063</c:v>
                </c:pt>
                <c:pt idx="150">
                  <c:v>-0.40600584970983811</c:v>
                </c:pt>
                <c:pt idx="151">
                  <c:v>-0.4006195045419676</c:v>
                </c:pt>
                <c:pt idx="152">
                  <c:v>-0.39528728107041478</c:v>
                </c:pt>
                <c:pt idx="153">
                  <c:v>-0.3900091478781515</c:v>
                </c:pt>
                <c:pt idx="154">
                  <c:v>-0.38478505357163384</c:v>
                </c:pt>
                <c:pt idx="155">
                  <c:v>-0.37961492758424392</c:v>
                </c:pt>
                <c:pt idx="156">
                  <c:v>-0.37449868095574501</c:v>
                </c:pt>
                <c:pt idx="157">
                  <c:v>-0.36943620708838665</c:v>
                </c:pt>
                <c:pt idx="158">
                  <c:v>-0.36442738248027756</c:v>
                </c:pt>
                <c:pt idx="159">
                  <c:v>-0.35947206743663052</c:v>
                </c:pt>
                <c:pt idx="160">
                  <c:v>-0.35457010675946843</c:v>
                </c:pt>
                <c:pt idx="161">
                  <c:v>-0.34972133041636466</c:v>
                </c:pt>
                <c:pt idx="162">
                  <c:v>-0.34492555418877913</c:v>
                </c:pt>
                <c:pt idx="163">
                  <c:v>-0.340182580300534</c:v>
                </c:pt>
                <c:pt idx="164">
                  <c:v>-0.3354921980269629</c:v>
                </c:pt>
                <c:pt idx="165">
                  <c:v>-0.33085418428525237</c:v>
                </c:pt>
                <c:pt idx="166">
                  <c:v>-0.32626830420648029</c:v>
                </c:pt>
                <c:pt idx="167">
                  <c:v>-0.32173431168984673</c:v>
                </c:pt>
                <c:pt idx="168">
                  <c:v>-0.31725194993957589</c:v>
                </c:pt>
                <c:pt idx="169">
                  <c:v>-0.31282095198496029</c:v>
                </c:pt>
                <c:pt idx="170">
                  <c:v>-0.30844104118400251</c:v>
                </c:pt>
                <c:pt idx="171">
                  <c:v>-0.30411193171110129</c:v>
                </c:pt>
                <c:pt idx="172">
                  <c:v>-0.29983332902921567</c:v>
                </c:pt>
                <c:pt idx="173">
                  <c:v>-0.29560493034693147</c:v>
                </c:pt>
                <c:pt idx="174">
                  <c:v>-0.29142642506084193</c:v>
                </c:pt>
                <c:pt idx="175">
                  <c:v>-0.28729749518364578</c:v>
                </c:pt>
                <c:pt idx="176">
                  <c:v>-0.2832178157583542</c:v>
                </c:pt>
                <c:pt idx="177">
                  <c:v>-0.27918705525898929</c:v>
                </c:pt>
                <c:pt idx="178">
                  <c:v>-0.27520487597814708</c:v>
                </c:pt>
                <c:pt idx="179">
                  <c:v>-0.27127093440178685</c:v>
                </c:pt>
                <c:pt idx="180">
                  <c:v>-0.26738488157160195</c:v>
                </c:pt>
                <c:pt idx="181">
                  <c:v>-0.26354636343531684</c:v>
                </c:pt>
                <c:pt idx="182">
                  <c:v>-0.25975502118524524</c:v>
                </c:pt>
                <c:pt idx="183">
                  <c:v>-0.25601049158543859</c:v>
                </c:pt>
                <c:pt idx="184">
                  <c:v>-0.25231240728774273</c:v>
                </c:pt>
                <c:pt idx="185">
                  <c:v>-0.24866039713707411</c:v>
                </c:pt>
                <c:pt idx="186">
                  <c:v>-0.24505408646621898</c:v>
                </c:pt>
                <c:pt idx="187">
                  <c:v>-0.24149309738045011</c:v>
                </c:pt>
                <c:pt idx="188">
                  <c:v>-0.23797704903224914</c:v>
                </c:pt>
                <c:pt idx="189">
                  <c:v>-0.23450555788641442</c:v>
                </c:pt>
                <c:pt idx="190">
                  <c:v>-0.2310782379758283</c:v>
                </c:pt>
                <c:pt idx="191">
                  <c:v>-0.22769470114814838</c:v>
                </c:pt>
                <c:pt idx="192">
                  <c:v>-0.22435455730368317</c:v>
                </c:pt>
                <c:pt idx="193">
                  <c:v>-0.22105741462470399</c:v>
                </c:pt>
                <c:pt idx="194">
                  <c:v>-0.21780287979643884</c:v>
                </c:pt>
                <c:pt idx="195">
                  <c:v>-0.21459055821998818</c:v>
                </c:pt>
                <c:pt idx="196">
                  <c:v>-0.2114200542173956</c:v>
                </c:pt>
                <c:pt idx="197">
                  <c:v>-0.20829097122910045</c:v>
                </c:pt>
                <c:pt idx="198">
                  <c:v>-0.20520291200399429</c:v>
                </c:pt>
                <c:pt idx="199">
                  <c:v>-0.20215547878229603</c:v>
                </c:pt>
                <c:pt idx="200">
                  <c:v>-0.19914827347145578</c:v>
                </c:pt>
                <c:pt idx="201">
                  <c:v>-0.19618089781529208</c:v>
                </c:pt>
                <c:pt idx="202">
                  <c:v>-0.19325295355656141</c:v>
                </c:pt>
                <c:pt idx="203">
                  <c:v>-0.19036404259315329</c:v>
                </c:pt>
                <c:pt idx="204">
                  <c:v>-0.18751376712810036</c:v>
                </c:pt>
                <c:pt idx="205">
                  <c:v>-0.18470172981358696</c:v>
                </c:pt>
                <c:pt idx="206">
                  <c:v>-0.1819275338891346</c:v>
                </c:pt>
                <c:pt idx="207">
                  <c:v>-0.17919078331413885</c:v>
                </c:pt>
                <c:pt idx="208">
                  <c:v>-0.17649108289492738</c:v>
                </c:pt>
                <c:pt idx="209">
                  <c:v>-0.17382803840650379</c:v>
                </c:pt>
                <c:pt idx="210">
                  <c:v>-0.17120125670913811</c:v>
                </c:pt>
                <c:pt idx="211">
                  <c:v>-0.16861034585995946</c:v>
                </c:pt>
                <c:pt idx="212">
                  <c:v>-0.16605491521970517</c:v>
                </c:pt>
                <c:pt idx="213">
                  <c:v>-0.16353457555477183</c:v>
                </c:pt>
                <c:pt idx="214">
                  <c:v>-0.16104893913471419</c:v>
                </c:pt>
                <c:pt idx="215">
                  <c:v>-0.15859761982533205</c:v>
                </c:pt>
                <c:pt idx="216">
                  <c:v>-0.15618023317748056</c:v>
                </c:pt>
                <c:pt idx="217">
                  <c:v>-0.1537963965117381</c:v>
                </c:pt>
                <c:pt idx="218">
                  <c:v>-0.15144572899906011</c:v>
                </c:pt>
                <c:pt idx="219">
                  <c:v>-0.14912785173754511</c:v>
                </c:pt>
                <c:pt idx="220">
                  <c:v>-0.14684238782543477</c:v>
                </c:pt>
                <c:pt idx="221">
                  <c:v>-0.14458896243046759</c:v>
                </c:pt>
                <c:pt idx="222">
                  <c:v>-0.14236720285570179</c:v>
                </c:pt>
                <c:pt idx="223">
                  <c:v>-0.14017673860191998</c:v>
                </c:pt>
                <c:pt idx="224">
                  <c:v>-0.13801720142672483</c:v>
                </c:pt>
                <c:pt idx="225">
                  <c:v>-0.13588822540043324</c:v>
                </c:pt>
                <c:pt idx="226">
                  <c:v>-0.13378944695887182</c:v>
                </c:pt>
                <c:pt idx="227">
                  <c:v>-0.13172050495317461</c:v>
                </c:pt>
                <c:pt idx="228">
                  <c:v>-0.12968104069668135</c:v>
                </c:pt>
                <c:pt idx="229">
                  <c:v>-0.12767069800903133</c:v>
                </c:pt>
                <c:pt idx="230">
                  <c:v>-0.12568912325754575</c:v>
                </c:pt>
                <c:pt idx="231">
                  <c:v>-0.12373596539598837</c:v>
                </c:pt>
                <c:pt idx="232">
                  <c:v>-0.12181087600079216</c:v>
                </c:pt>
                <c:pt idx="233">
                  <c:v>-0.11991350930483732</c:v>
                </c:pt>
                <c:pt idx="234">
                  <c:v>-0.11804352222886334</c:v>
                </c:pt>
                <c:pt idx="235">
                  <c:v>-0.11620057441059513</c:v>
                </c:pt>
                <c:pt idx="236">
                  <c:v>-0.11438432823166207</c:v>
                </c:pt>
                <c:pt idx="237">
                  <c:v>-0.11259444884238569</c:v>
                </c:pt>
                <c:pt idx="238">
                  <c:v>-0.11083060418450977</c:v>
                </c:pt>
                <c:pt idx="239">
                  <c:v>-0.10909246501194443</c:v>
                </c:pt>
                <c:pt idx="240">
                  <c:v>-0.10737970490959488</c:v>
                </c:pt>
                <c:pt idx="241">
                  <c:v>-0.10569200031034101</c:v>
                </c:pt>
                <c:pt idx="242">
                  <c:v>-0.10402903051023522</c:v>
                </c:pt>
                <c:pt idx="243">
                  <c:v>-0.10239047768198135</c:v>
                </c:pt>
                <c:pt idx="244">
                  <c:v>-0.10077602688675733</c:v>
                </c:pt>
                <c:pt idx="245">
                  <c:v>-9.918536608444152E-2</c:v>
                </c:pt>
                <c:pt idx="246">
                  <c:v>-9.7618186142301819E-2</c:v>
                </c:pt>
                <c:pt idx="247">
                  <c:v>-9.6074180842203816E-2</c:v>
                </c:pt>
                <c:pt idx="248">
                  <c:v>-9.4553046886393724E-2</c:v>
                </c:pt>
                <c:pt idx="249">
                  <c:v>-9.3054483901909221E-2</c:v>
                </c:pt>
                <c:pt idx="250">
                  <c:v>-9.1578194443670893E-2</c:v>
                </c:pt>
                <c:pt idx="251">
                  <c:v>-9.0123883996304374E-2</c:v>
                </c:pt>
                <c:pt idx="252">
                  <c:v>-8.8691260974741906E-2</c:v>
                </c:pt>
                <c:pt idx="253">
                  <c:v>-8.7280036723652157E-2</c:v>
                </c:pt>
                <c:pt idx="254">
                  <c:v>-8.5889925515742815E-2</c:v>
                </c:pt>
                <c:pt idx="255">
                  <c:v>-8.4520644548982393E-2</c:v>
                </c:pt>
                <c:pt idx="256">
                  <c:v>-8.3171913942783338E-2</c:v>
                </c:pt>
                <c:pt idx="257">
                  <c:v>-8.1843456733190129E-2</c:v>
                </c:pt>
                <c:pt idx="258">
                  <c:v>-8.0534998867111407E-2</c:v>
                </c:pt>
                <c:pt idx="259">
                  <c:v>-7.92462691956375E-2</c:v>
                </c:pt>
                <c:pt idx="260">
                  <c:v>-7.7976999466484065E-2</c:v>
                </c:pt>
                <c:pt idx="261">
                  <c:v>-7.6726924315587308E-2</c:v>
                </c:pt>
                <c:pt idx="262">
                  <c:v>-7.549578125790872E-2</c:v>
                </c:pt>
                <c:pt idx="263">
                  <c:v>-7.4283310677461842E-2</c:v>
                </c:pt>
                <c:pt idx="264">
                  <c:v>-7.308925581661177E-2</c:v>
                </c:pt>
                <c:pt idx="265">
                  <c:v>-7.1913362764664951E-2</c:v>
                </c:pt>
                <c:pt idx="266">
                  <c:v>-7.0755380445800847E-2</c:v>
                </c:pt>
                <c:pt idx="267">
                  <c:v>-6.9615060606356957E-2</c:v>
                </c:pt>
                <c:pt idx="268">
                  <c:v>-6.8492157801511674E-2</c:v>
                </c:pt>
                <c:pt idx="269">
                  <c:v>-6.7386429381380189E-2</c:v>
                </c:pt>
                <c:pt idx="270">
                  <c:v>-6.6297635476569555E-2</c:v>
                </c:pt>
                <c:pt idx="271">
                  <c:v>-6.5225538983202339E-2</c:v>
                </c:pt>
                <c:pt idx="272">
                  <c:v>-6.4169905547448503E-2</c:v>
                </c:pt>
                <c:pt idx="273">
                  <c:v>-6.3130503549578207E-2</c:v>
                </c:pt>
                <c:pt idx="274">
                  <c:v>-6.2107104087577289E-2</c:v>
                </c:pt>
                <c:pt idx="275">
                  <c:v>-6.10994809603322E-2</c:v>
                </c:pt>
                <c:pt idx="276">
                  <c:v>-6.0107410650420565E-2</c:v>
                </c:pt>
                <c:pt idx="277">
                  <c:v>-5.9130672306517008E-2</c:v>
                </c:pt>
                <c:pt idx="278">
                  <c:v>-5.8169047725453026E-2</c:v>
                </c:pt>
                <c:pt idx="279">
                  <c:v>-5.7222321333933984E-2</c:v>
                </c:pt>
                <c:pt idx="280">
                  <c:v>-5.6290280169948075E-2</c:v>
                </c:pt>
                <c:pt idx="281">
                  <c:v>-5.5372713863872387E-2</c:v>
                </c:pt>
                <c:pt idx="282">
                  <c:v>-5.4469414619312581E-2</c:v>
                </c:pt>
                <c:pt idx="283">
                  <c:v>-5.3580177193680002E-2</c:v>
                </c:pt>
                <c:pt idx="284">
                  <c:v>-5.2704798878527276E-2</c:v>
                </c:pt>
                <c:pt idx="285">
                  <c:v>-5.1843079479666147E-2</c:v>
                </c:pt>
                <c:pt idx="286">
                  <c:v>-5.0994821297073792E-2</c:v>
                </c:pt>
                <c:pt idx="287">
                  <c:v>-5.0159829104616284E-2</c:v>
                </c:pt>
                <c:pt idx="288">
                  <c:v>-4.9337910129588429E-2</c:v>
                </c:pt>
                <c:pt idx="289">
                  <c:v>-4.8528874032100704E-2</c:v>
                </c:pt>
                <c:pt idx="290">
                  <c:v>-4.7732532884315788E-2</c:v>
                </c:pt>
                <c:pt idx="291">
                  <c:v>-4.6948701149559381E-2</c:v>
                </c:pt>
                <c:pt idx="292">
                  <c:v>-4.6177195661305327E-2</c:v>
                </c:pt>
                <c:pt idx="293">
                  <c:v>-4.5417835602061016E-2</c:v>
                </c:pt>
                <c:pt idx="294">
                  <c:v>-4.4670442482155737E-2</c:v>
                </c:pt>
                <c:pt idx="295">
                  <c:v>-4.3934840118453243E-2</c:v>
                </c:pt>
                <c:pt idx="296">
                  <c:v>-4.3210854612988063E-2</c:v>
                </c:pt>
                <c:pt idx="297">
                  <c:v>-4.2498314331548603E-2</c:v>
                </c:pt>
                <c:pt idx="298">
                  <c:v>-4.1797049882208788E-2</c:v>
                </c:pt>
                <c:pt idx="299">
                  <c:v>-4.1106894093827236E-2</c:v>
                </c:pt>
                <c:pt idx="300">
                  <c:v>-4.0427681994512472E-2</c:v>
                </c:pt>
                <c:pt idx="301">
                  <c:v>-3.9759250790075161E-2</c:v>
                </c:pt>
                <c:pt idx="302">
                  <c:v>-3.9101439842467688E-2</c:v>
                </c:pt>
                <c:pt idx="303">
                  <c:v>-3.8454090648228897E-2</c:v>
                </c:pt>
                <c:pt idx="304">
                  <c:v>-3.7817046816930537E-2</c:v>
                </c:pt>
                <c:pt idx="305">
                  <c:v>-3.7190154049645388E-2</c:v>
                </c:pt>
                <c:pt idx="306">
                  <c:v>-3.6573260117436071E-2</c:v>
                </c:pt>
                <c:pt idx="307">
                  <c:v>-3.5966214839880398E-2</c:v>
                </c:pt>
                <c:pt idx="308">
                  <c:v>-3.5368870063629598E-2</c:v>
                </c:pt>
                <c:pt idx="309">
                  <c:v>-3.4781079641016815E-2</c:v>
                </c:pt>
                <c:pt idx="310">
                  <c:v>-3.4202699408716508E-2</c:v>
                </c:pt>
                <c:pt idx="311">
                  <c:v>-3.3633587166462468E-2</c:v>
                </c:pt>
                <c:pt idx="312">
                  <c:v>-3.3073602655831036E-2</c:v>
                </c:pt>
                <c:pt idx="313">
                  <c:v>-3.2522607539094479E-2</c:v>
                </c:pt>
                <c:pt idx="314">
                  <c:v>-3.1980465378150656E-2</c:v>
                </c:pt>
                <c:pt idx="315">
                  <c:v>-3.1447041613534107E-2</c:v>
                </c:pt>
                <c:pt idx="316">
                  <c:v>-3.0922203543513233E-2</c:v>
                </c:pt>
                <c:pt idx="317">
                  <c:v>-3.0405820303279062E-2</c:v>
                </c:pt>
                <c:pt idx="318">
                  <c:v>-2.9897762844229389E-2</c:v>
                </c:pt>
                <c:pt idx="319">
                  <c:v>-2.9397903913353521E-2</c:v>
                </c:pt>
                <c:pt idx="320">
                  <c:v>-2.8906118032720831E-2</c:v>
                </c:pt>
                <c:pt idx="321">
                  <c:v>-2.8422281479078073E-2</c:v>
                </c:pt>
                <c:pt idx="322">
                  <c:v>-2.7946272263558253E-2</c:v>
                </c:pt>
                <c:pt idx="323">
                  <c:v>-2.747797011150549E-2</c:v>
                </c:pt>
                <c:pt idx="324">
                  <c:v>-2.7017256442418421E-2</c:v>
                </c:pt>
                <c:pt idx="325">
                  <c:v>-2.6564014350016214E-2</c:v>
                </c:pt>
                <c:pt idx="326">
                  <c:v>-2.6118128582429304E-2</c:v>
                </c:pt>
                <c:pt idx="327">
                  <c:v>-2.5679485522518565E-2</c:v>
                </c:pt>
                <c:pt idx="328">
                  <c:v>-2.524797316832493E-2</c:v>
                </c:pt>
                <c:pt idx="329">
                  <c:v>-2.4823481113652505E-2</c:v>
                </c:pt>
                <c:pt idx="330">
                  <c:v>-2.440590052878713E-2</c:v>
                </c:pt>
                <c:pt idx="331">
                  <c:v>-2.3995124141353106E-2</c:v>
                </c:pt>
                <c:pt idx="332">
                  <c:v>-2.3591046217309626E-2</c:v>
                </c:pt>
                <c:pt idx="333">
                  <c:v>-2.3193562542089485E-2</c:v>
                </c:pt>
                <c:pt idx="334">
                  <c:v>-2.2802570401881266E-2</c:v>
                </c:pt>
                <c:pt idx="335">
                  <c:v>-2.2417968565057338E-2</c:v>
                </c:pt>
                <c:pt idx="336">
                  <c:v>-2.203965726374861E-2</c:v>
                </c:pt>
                <c:pt idx="337">
                  <c:v>-2.1667538175568126E-2</c:v>
                </c:pt>
                <c:pt idx="338">
                  <c:v>-2.1301514405484247E-2</c:v>
                </c:pt>
                <c:pt idx="339">
                  <c:v>-2.094149046784512E-2</c:v>
                </c:pt>
                <c:pt idx="340">
                  <c:v>-2.0587372268555372E-2</c:v>
                </c:pt>
                <c:pt idx="341">
                  <c:v>-2.023906708740587E-2</c:v>
                </c:pt>
                <c:pt idx="342">
                  <c:v>-1.9896483560557909E-2</c:v>
                </c:pt>
                <c:pt idx="343">
                  <c:v>-1.9559531663182111E-2</c:v>
                </c:pt>
                <c:pt idx="344">
                  <c:v>-1.9228122692253324E-2</c:v>
                </c:pt>
                <c:pt idx="345">
                  <c:v>-1.8902169249501583E-2</c:v>
                </c:pt>
                <c:pt idx="346">
                  <c:v>-1.8581585224520282E-2</c:v>
                </c:pt>
                <c:pt idx="347">
                  <c:v>-1.8266285778031442E-2</c:v>
                </c:pt>
                <c:pt idx="348">
                  <c:v>-1.7956187325309021E-2</c:v>
                </c:pt>
                <c:pt idx="349">
                  <c:v>-1.7651207519760057E-2</c:v>
                </c:pt>
                <c:pt idx="350">
                  <c:v>-1.7351265236664363E-2</c:v>
                </c:pt>
                <c:pt idx="351">
                  <c:v>-1.7056280557072517E-2</c:v>
                </c:pt>
                <c:pt idx="352">
                  <c:v>-1.6766174751862633E-2</c:v>
                </c:pt>
                <c:pt idx="353">
                  <c:v>-1.6480870265955544E-2</c:v>
                </c:pt>
                <c:pt idx="354">
                  <c:v>-1.6200290702688823E-2</c:v>
                </c:pt>
                <c:pt idx="355">
                  <c:v>-1.5924360808349056E-2</c:v>
                </c:pt>
                <c:pt idx="356">
                  <c:v>-1.5653006456862691E-2</c:v>
                </c:pt>
                <c:pt idx="357">
                  <c:v>-1.5386154634644829E-2</c:v>
                </c:pt>
                <c:pt idx="358">
                  <c:v>-1.5123733425606104E-2</c:v>
                </c:pt>
                <c:pt idx="359">
                  <c:v>-1.4865671996316934E-2</c:v>
                </c:pt>
                <c:pt idx="360">
                  <c:v>-1.4611900581329161E-2</c:v>
                </c:pt>
                <c:pt idx="361">
                  <c:v>-1.4362350468654347E-2</c:v>
                </c:pt>
                <c:pt idx="362">
                  <c:v>-1.4116953985398554E-2</c:v>
                </c:pt>
                <c:pt idx="363">
                  <c:v>-1.3875644483552833E-2</c:v>
                </c:pt>
                <c:pt idx="364">
                  <c:v>-1.3638356325939127E-2</c:v>
                </c:pt>
                <c:pt idx="365">
                  <c:v>-1.3405024872310909E-2</c:v>
                </c:pt>
                <c:pt idx="366">
                  <c:v>-1.3175586465607816E-2</c:v>
                </c:pt>
                <c:pt idx="367">
                  <c:v>-1.2949978418363914E-2</c:v>
                </c:pt>
                <c:pt idx="368">
                  <c:v>-1.2728138999268558E-2</c:v>
                </c:pt>
                <c:pt idx="369">
                  <c:v>-1.2510007419879484E-2</c:v>
                </c:pt>
                <c:pt idx="370">
                  <c:v>-1.2295523821487008E-2</c:v>
                </c:pt>
                <c:pt idx="371">
                  <c:v>-1.2084629262128941E-2</c:v>
                </c:pt>
                <c:pt idx="372">
                  <c:v>-1.1877265703755021E-2</c:v>
                </c:pt>
                <c:pt idx="373">
                  <c:v>-1.1673375999540384E-2</c:v>
                </c:pt>
                <c:pt idx="374">
                  <c:v>-1.1472903881346887E-2</c:v>
                </c:pt>
                <c:pt idx="375">
                  <c:v>-1.1275793947331698E-2</c:v>
                </c:pt>
                <c:pt idx="376">
                  <c:v>-1.1081991649701946E-2</c:v>
                </c:pt>
                <c:pt idx="377">
                  <c:v>-1.0891443282614804E-2</c:v>
                </c:pt>
                <c:pt idx="378">
                  <c:v>-1.0704095970221735E-2</c:v>
                </c:pt>
                <c:pt idx="379">
                  <c:v>-1.0519897654856251E-2</c:v>
                </c:pt>
                <c:pt idx="380">
                  <c:v>-1.0338797085363897E-2</c:v>
                </c:pt>
                <c:pt idx="381">
                  <c:v>-1.0160743805573712E-2</c:v>
                </c:pt>
                <c:pt idx="382">
                  <c:v>-9.9856881429099074E-3</c:v>
                </c:pt>
                <c:pt idx="383">
                  <c:v>-9.8135811971429773E-3</c:v>
                </c:pt>
                <c:pt idx="384">
                  <c:v>-9.6443748292789084E-3</c:v>
                </c:pt>
                <c:pt idx="385">
                  <c:v>-9.4780216505857221E-3</c:v>
                </c:pt>
                <c:pt idx="386">
                  <c:v>-9.314475011755986E-3</c:v>
                </c:pt>
                <c:pt idx="387">
                  <c:v>-9.1536889922044559E-3</c:v>
                </c:pt>
                <c:pt idx="388">
                  <c:v>-8.9956183894995528E-3</c:v>
                </c:pt>
                <c:pt idx="389">
                  <c:v>-8.8402187089277034E-3</c:v>
                </c:pt>
                <c:pt idx="390">
                  <c:v>-8.6874461531893914E-3</c:v>
                </c:pt>
                <c:pt idx="391">
                  <c:v>-8.5372576122257019E-3</c:v>
                </c:pt>
                <c:pt idx="392">
                  <c:v>-8.3896106531744265E-3</c:v>
                </c:pt>
                <c:pt idx="393">
                  <c:v>-8.2444635104543459E-3</c:v>
                </c:pt>
                <c:pt idx="394">
                  <c:v>-8.1017750759768015E-3</c:v>
                </c:pt>
                <c:pt idx="395">
                  <c:v>-7.9615048894831637E-3</c:v>
                </c:pt>
                <c:pt idx="396">
                  <c:v>-7.823613129007272E-3</c:v>
                </c:pt>
                <c:pt idx="397">
                  <c:v>-7.6880606014614649E-3</c:v>
                </c:pt>
                <c:pt idx="398">
                  <c:v>-7.5548087333452817E-3</c:v>
                </c:pt>
                <c:pt idx="399">
                  <c:v>-7.4238195615754302E-3</c:v>
                </c:pt>
                <c:pt idx="400">
                  <c:v>-7.2950557244360675E-3</c:v>
                </c:pt>
                <c:pt idx="401">
                  <c:v>-7.1684804526480584E-3</c:v>
                </c:pt>
                <c:pt idx="402">
                  <c:v>-7.0440575605562024E-3</c:v>
                </c:pt>
                <c:pt idx="403">
                  <c:v>-6.9217514374330926E-3</c:v>
                </c:pt>
                <c:pt idx="404">
                  <c:v>-6.8015270388986169E-3</c:v>
                </c:pt>
                <c:pt idx="405">
                  <c:v>-6.6833498784537645E-3</c:v>
                </c:pt>
                <c:pt idx="406">
                  <c:v>-6.5671860191277281E-3</c:v>
                </c:pt>
                <c:pt idx="407">
                  <c:v>-6.4530020652369983E-3</c:v>
                </c:pt>
                <c:pt idx="408">
                  <c:v>-6.3407651542554122E-3</c:v>
                </c:pt>
                <c:pt idx="409">
                  <c:v>-6.2304429487938717E-3</c:v>
                </c:pt>
                <c:pt idx="410">
                  <c:v>-6.1220036286887174E-3</c:v>
                </c:pt>
                <c:pt idx="411">
                  <c:v>-6.0154158831974289E-3</c:v>
                </c:pt>
                <c:pt idx="412">
                  <c:v>-5.9106489033006913E-3</c:v>
                </c:pt>
                <c:pt idx="413">
                  <c:v>-5.8076723741094984E-3</c:v>
                </c:pt>
                <c:pt idx="414">
                  <c:v>-5.7064564673762778E-3</c:v>
                </c:pt>
                <c:pt idx="415">
                  <c:v>-5.6069718341088598E-3</c:v>
                </c:pt>
                <c:pt idx="416">
                  <c:v>-5.5091895972860924E-3</c:v>
                </c:pt>
                <c:pt idx="417">
                  <c:v>-5.4130813446740906E-3</c:v>
                </c:pt>
                <c:pt idx="418">
                  <c:v>-5.318619121741858E-3</c:v>
                </c:pt>
                <c:pt idx="419">
                  <c:v>-5.2257754246752995E-3</c:v>
                </c:pt>
                <c:pt idx="420">
                  <c:v>-5.1345231934883627E-3</c:v>
                </c:pt>
                <c:pt idx="421">
                  <c:v>-5.0448358052303461E-3</c:v>
                </c:pt>
                <c:pt idx="422">
                  <c:v>-4.9566870672881191E-3</c:v>
                </c:pt>
                <c:pt idx="423">
                  <c:v>-4.8700512107823137E-3</c:v>
                </c:pt>
                <c:pt idx="424">
                  <c:v>-4.7849028840562333E-3</c:v>
                </c:pt>
                <c:pt idx="425">
                  <c:v>-4.7012171462565457E-3</c:v>
                </c:pt>
                <c:pt idx="426">
                  <c:v>-4.6189694610045458E-3</c:v>
                </c:pt>
                <c:pt idx="427">
                  <c:v>-4.5381356901570405E-3</c:v>
                </c:pt>
                <c:pt idx="428">
                  <c:v>-4.4586920876556659E-3</c:v>
                </c:pt>
                <c:pt idx="429">
                  <c:v>-4.3806152934637004E-3</c:v>
                </c:pt>
                <c:pt idx="430">
                  <c:v>-4.3038823275892129E-3</c:v>
                </c:pt>
                <c:pt idx="431">
                  <c:v>-4.2284705841935969E-3</c:v>
                </c:pt>
                <c:pt idx="432">
                  <c:v>-4.1543578257843706E-3</c:v>
                </c:pt>
                <c:pt idx="433">
                  <c:v>-4.0815221774912931E-3</c:v>
                </c:pt>
                <c:pt idx="434">
                  <c:v>-4.0099421214246957E-3</c:v>
                </c:pt>
                <c:pt idx="435">
                  <c:v>-3.9395964911151E-3</c:v>
                </c:pt>
                <c:pt idx="436">
                  <c:v>-3.8704644660330243E-3</c:v>
                </c:pt>
                <c:pt idx="437">
                  <c:v>-3.8025255661880857E-3</c:v>
                </c:pt>
                <c:pt idx="438">
                  <c:v>-3.7357596468062947E-3</c:v>
                </c:pt>
                <c:pt idx="439">
                  <c:v>-3.6701468930846618E-3</c:v>
                </c:pt>
                <c:pt idx="440">
                  <c:v>-3.6056678150220927E-3</c:v>
                </c:pt>
                <c:pt idx="441">
                  <c:v>-3.5423032423255881E-3</c:v>
                </c:pt>
                <c:pt idx="442">
                  <c:v>-3.4800343193908622E-3</c:v>
                </c:pt>
                <c:pt idx="443">
                  <c:v>-3.4188425003563393E-3</c:v>
                </c:pt>
                <c:pt idx="444">
                  <c:v>-3.3587095442296874E-3</c:v>
                </c:pt>
                <c:pt idx="445">
                  <c:v>-3.2996175100858567E-3</c:v>
                </c:pt>
                <c:pt idx="446">
                  <c:v>-3.2415487523357977E-3</c:v>
                </c:pt>
                <c:pt idx="447">
                  <c:v>-3.1844859160648567E-3</c:v>
                </c:pt>
                <c:pt idx="448">
                  <c:v>-3.1284119324400173E-3</c:v>
                </c:pt>
                <c:pt idx="449">
                  <c:v>-3.0733100141850278E-3</c:v>
                </c:pt>
                <c:pt idx="450">
                  <c:v>-3.0191636511225782E-3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F1F-43C7-A0B3-373439734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8596671"/>
        <c:axId val="2068580831"/>
      </c:scatterChart>
      <c:valAx>
        <c:axId val="2068596671"/>
        <c:scaling>
          <c:orientation val="minMax"/>
          <c:max val="8"/>
          <c:min val="-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Scaled separation, a*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2068580831"/>
        <c:crossesAt val="-1"/>
        <c:crossBetween val="midCat"/>
        <c:majorUnit val="1"/>
        <c:minorUnit val="0.5"/>
      </c:valAx>
      <c:valAx>
        <c:axId val="2068580831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Scaled binding energy, Eu*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2.3520536754097793E-2"/>
              <c:y val="0.212522965879265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2068596671"/>
        <c:crossesAt val="-1"/>
        <c:crossBetween val="midCat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Rose function (Eu vs. 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1730952645003881"/>
          <c:y val="0.188719211451538"/>
          <c:w val="0.80073265519921599"/>
          <c:h val="0.70171296296296293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Sheet1!$G$16:$G$466</c:f>
              <c:numCache>
                <c:formatCode>General</c:formatCode>
                <c:ptCount val="451"/>
                <c:pt idx="0">
                  <c:v>2.0774425432525403</c:v>
                </c:pt>
                <c:pt idx="1">
                  <c:v>2.0860436422387827</c:v>
                </c:pt>
                <c:pt idx="2">
                  <c:v>2.0946447412250251</c:v>
                </c:pt>
                <c:pt idx="3">
                  <c:v>2.1032458402112675</c:v>
                </c:pt>
                <c:pt idx="4">
                  <c:v>2.1118469391975099</c:v>
                </c:pt>
                <c:pt idx="5">
                  <c:v>2.1204480381837518</c:v>
                </c:pt>
                <c:pt idx="6">
                  <c:v>2.1290491371699942</c:v>
                </c:pt>
                <c:pt idx="7">
                  <c:v>2.1376502361562366</c:v>
                </c:pt>
                <c:pt idx="8">
                  <c:v>2.146251335142479</c:v>
                </c:pt>
                <c:pt idx="9">
                  <c:v>2.1548524341287214</c:v>
                </c:pt>
                <c:pt idx="10">
                  <c:v>2.1634535331149638</c:v>
                </c:pt>
                <c:pt idx="11">
                  <c:v>2.1720546321012058</c:v>
                </c:pt>
                <c:pt idx="12">
                  <c:v>2.1806557310874481</c:v>
                </c:pt>
                <c:pt idx="13">
                  <c:v>2.1892568300736905</c:v>
                </c:pt>
                <c:pt idx="14">
                  <c:v>2.1978579290599329</c:v>
                </c:pt>
                <c:pt idx="15">
                  <c:v>2.2064590280461753</c:v>
                </c:pt>
                <c:pt idx="16">
                  <c:v>2.2150601270324177</c:v>
                </c:pt>
                <c:pt idx="17">
                  <c:v>2.2236612260186597</c:v>
                </c:pt>
                <c:pt idx="18">
                  <c:v>2.2322623250049021</c:v>
                </c:pt>
                <c:pt idx="19">
                  <c:v>2.2408634239911445</c:v>
                </c:pt>
                <c:pt idx="20">
                  <c:v>2.2494645229773869</c:v>
                </c:pt>
                <c:pt idx="21">
                  <c:v>2.2580656219636293</c:v>
                </c:pt>
                <c:pt idx="22">
                  <c:v>2.2666667209498716</c:v>
                </c:pt>
                <c:pt idx="23">
                  <c:v>2.2752678199361136</c:v>
                </c:pt>
                <c:pt idx="24">
                  <c:v>2.2838689189223564</c:v>
                </c:pt>
                <c:pt idx="25">
                  <c:v>2.2924700179085984</c:v>
                </c:pt>
                <c:pt idx="26">
                  <c:v>2.3010711168948408</c:v>
                </c:pt>
                <c:pt idx="27">
                  <c:v>2.3096722158810832</c:v>
                </c:pt>
                <c:pt idx="28">
                  <c:v>2.3182733148673256</c:v>
                </c:pt>
                <c:pt idx="29">
                  <c:v>2.3268744138535684</c:v>
                </c:pt>
                <c:pt idx="30">
                  <c:v>2.3354755128398104</c:v>
                </c:pt>
                <c:pt idx="31">
                  <c:v>2.3440766118260528</c:v>
                </c:pt>
                <c:pt idx="32">
                  <c:v>2.3526777108122952</c:v>
                </c:pt>
                <c:pt idx="33">
                  <c:v>2.3612788097985375</c:v>
                </c:pt>
                <c:pt idx="34">
                  <c:v>2.3698799087847799</c:v>
                </c:pt>
                <c:pt idx="35">
                  <c:v>2.3784810077710223</c:v>
                </c:pt>
                <c:pt idx="36">
                  <c:v>2.3870821067572643</c:v>
                </c:pt>
                <c:pt idx="37">
                  <c:v>2.3956832057435067</c:v>
                </c:pt>
                <c:pt idx="38">
                  <c:v>2.4042843047297491</c:v>
                </c:pt>
                <c:pt idx="39">
                  <c:v>2.4128854037159915</c:v>
                </c:pt>
                <c:pt idx="40">
                  <c:v>2.4214865027022339</c:v>
                </c:pt>
                <c:pt idx="41">
                  <c:v>2.4300876016884758</c:v>
                </c:pt>
                <c:pt idx="42">
                  <c:v>2.4386887006747182</c:v>
                </c:pt>
                <c:pt idx="43">
                  <c:v>2.4472897996609606</c:v>
                </c:pt>
                <c:pt idx="44">
                  <c:v>2.455890898647203</c:v>
                </c:pt>
                <c:pt idx="45">
                  <c:v>2.4644919976334454</c:v>
                </c:pt>
                <c:pt idx="46">
                  <c:v>2.4730930966196878</c:v>
                </c:pt>
                <c:pt idx="47">
                  <c:v>2.4816941956059297</c:v>
                </c:pt>
                <c:pt idx="48">
                  <c:v>2.4902952945921721</c:v>
                </c:pt>
                <c:pt idx="49">
                  <c:v>2.4988963935784145</c:v>
                </c:pt>
                <c:pt idx="50">
                  <c:v>2.5074974925646565</c:v>
                </c:pt>
                <c:pt idx="51">
                  <c:v>2.5160985915508989</c:v>
                </c:pt>
                <c:pt idx="52">
                  <c:v>2.5246996905371408</c:v>
                </c:pt>
                <c:pt idx="53">
                  <c:v>2.5333007895233832</c:v>
                </c:pt>
                <c:pt idx="54">
                  <c:v>2.5419018885096256</c:v>
                </c:pt>
                <c:pt idx="55">
                  <c:v>2.550502987495868</c:v>
                </c:pt>
                <c:pt idx="56">
                  <c:v>2.5591040864821109</c:v>
                </c:pt>
                <c:pt idx="57">
                  <c:v>2.5677051854683528</c:v>
                </c:pt>
                <c:pt idx="58">
                  <c:v>2.5763062844545952</c:v>
                </c:pt>
                <c:pt idx="59">
                  <c:v>2.5849073834408376</c:v>
                </c:pt>
                <c:pt idx="60">
                  <c:v>2.5935084824270795</c:v>
                </c:pt>
                <c:pt idx="61">
                  <c:v>2.6021095814133219</c:v>
                </c:pt>
                <c:pt idx="62">
                  <c:v>2.6107106803995643</c:v>
                </c:pt>
                <c:pt idx="63">
                  <c:v>2.6193117793858067</c:v>
                </c:pt>
                <c:pt idx="64">
                  <c:v>2.6279128783720487</c:v>
                </c:pt>
                <c:pt idx="65">
                  <c:v>2.6365139773582911</c:v>
                </c:pt>
                <c:pt idx="66">
                  <c:v>2.6451150763445335</c:v>
                </c:pt>
                <c:pt idx="67">
                  <c:v>2.6537161753307759</c:v>
                </c:pt>
                <c:pt idx="68">
                  <c:v>2.6623172743170187</c:v>
                </c:pt>
                <c:pt idx="69">
                  <c:v>2.6709183733032607</c:v>
                </c:pt>
                <c:pt idx="70">
                  <c:v>2.679519472289503</c:v>
                </c:pt>
                <c:pt idx="71">
                  <c:v>2.6881205712757454</c:v>
                </c:pt>
                <c:pt idx="72">
                  <c:v>2.6967216702619874</c:v>
                </c:pt>
                <c:pt idx="73">
                  <c:v>2.7053227692482298</c:v>
                </c:pt>
                <c:pt idx="74">
                  <c:v>2.7139238682344722</c:v>
                </c:pt>
                <c:pt idx="75">
                  <c:v>2.7225249672207146</c:v>
                </c:pt>
                <c:pt idx="76">
                  <c:v>2.7311260662069565</c:v>
                </c:pt>
                <c:pt idx="77">
                  <c:v>2.7397271651931989</c:v>
                </c:pt>
                <c:pt idx="78">
                  <c:v>2.7483282641794413</c:v>
                </c:pt>
                <c:pt idx="79">
                  <c:v>2.7569293631656842</c:v>
                </c:pt>
                <c:pt idx="80">
                  <c:v>2.7655304621519261</c:v>
                </c:pt>
                <c:pt idx="81">
                  <c:v>2.7741315611381685</c:v>
                </c:pt>
                <c:pt idx="82">
                  <c:v>2.7827326601244109</c:v>
                </c:pt>
                <c:pt idx="83">
                  <c:v>2.7913337591106533</c:v>
                </c:pt>
                <c:pt idx="84">
                  <c:v>2.7999348580968952</c:v>
                </c:pt>
                <c:pt idx="85">
                  <c:v>2.8085359570831376</c:v>
                </c:pt>
                <c:pt idx="86">
                  <c:v>2.81713705606938</c:v>
                </c:pt>
                <c:pt idx="87">
                  <c:v>2.8257381550556224</c:v>
                </c:pt>
                <c:pt idx="88">
                  <c:v>2.8343392540418644</c:v>
                </c:pt>
                <c:pt idx="89">
                  <c:v>2.8429403530281068</c:v>
                </c:pt>
                <c:pt idx="90">
                  <c:v>2.8515414520143496</c:v>
                </c:pt>
                <c:pt idx="91">
                  <c:v>2.8601425510005911</c:v>
                </c:pt>
                <c:pt idx="92">
                  <c:v>2.868743649986834</c:v>
                </c:pt>
                <c:pt idx="93">
                  <c:v>2.8773447489730763</c:v>
                </c:pt>
                <c:pt idx="94">
                  <c:v>2.8859458479593187</c:v>
                </c:pt>
                <c:pt idx="95">
                  <c:v>2.8945469469455611</c:v>
                </c:pt>
                <c:pt idx="96">
                  <c:v>2.9031480459318031</c:v>
                </c:pt>
                <c:pt idx="97">
                  <c:v>2.9117491449180455</c:v>
                </c:pt>
                <c:pt idx="98">
                  <c:v>2.9203502439042879</c:v>
                </c:pt>
                <c:pt idx="99">
                  <c:v>2.9289513428905303</c:v>
                </c:pt>
                <c:pt idx="100">
                  <c:v>2.9375524418767722</c:v>
                </c:pt>
                <c:pt idx="101">
                  <c:v>2.9461535408630151</c:v>
                </c:pt>
                <c:pt idx="102">
                  <c:v>2.954754639849257</c:v>
                </c:pt>
                <c:pt idx="103">
                  <c:v>2.9633557388354999</c:v>
                </c:pt>
                <c:pt idx="104">
                  <c:v>2.9719568378217418</c:v>
                </c:pt>
                <c:pt idx="105">
                  <c:v>2.9805579368079842</c:v>
                </c:pt>
                <c:pt idx="106">
                  <c:v>2.9891590357942266</c:v>
                </c:pt>
                <c:pt idx="107">
                  <c:v>2.997760134780469</c:v>
                </c:pt>
                <c:pt idx="108">
                  <c:v>3.0063612337667109</c:v>
                </c:pt>
                <c:pt idx="109">
                  <c:v>3.0149623327529533</c:v>
                </c:pt>
                <c:pt idx="110">
                  <c:v>3.0235634317391957</c:v>
                </c:pt>
                <c:pt idx="111">
                  <c:v>3.0321645307254377</c:v>
                </c:pt>
                <c:pt idx="112">
                  <c:v>3.0407656297116801</c:v>
                </c:pt>
                <c:pt idx="113">
                  <c:v>3.0493667286979225</c:v>
                </c:pt>
                <c:pt idx="114">
                  <c:v>3.0579678276841653</c:v>
                </c:pt>
                <c:pt idx="115">
                  <c:v>3.0665689266704077</c:v>
                </c:pt>
                <c:pt idx="116">
                  <c:v>3.0751700256566497</c:v>
                </c:pt>
                <c:pt idx="117">
                  <c:v>3.083771124642892</c:v>
                </c:pt>
                <c:pt idx="118">
                  <c:v>3.0923722236291344</c:v>
                </c:pt>
                <c:pt idx="119">
                  <c:v>3.1009733226153768</c:v>
                </c:pt>
                <c:pt idx="120">
                  <c:v>3.1095744216016188</c:v>
                </c:pt>
                <c:pt idx="121">
                  <c:v>3.1181755205878612</c:v>
                </c:pt>
                <c:pt idx="122">
                  <c:v>3.1267766195741036</c:v>
                </c:pt>
                <c:pt idx="123">
                  <c:v>3.1353777185603455</c:v>
                </c:pt>
                <c:pt idx="124">
                  <c:v>3.1439788175465879</c:v>
                </c:pt>
                <c:pt idx="125">
                  <c:v>3.1525799165328308</c:v>
                </c:pt>
                <c:pt idx="126">
                  <c:v>3.1611810155190732</c:v>
                </c:pt>
                <c:pt idx="127">
                  <c:v>3.1697821145053156</c:v>
                </c:pt>
                <c:pt idx="128">
                  <c:v>3.1783832134915575</c:v>
                </c:pt>
                <c:pt idx="129">
                  <c:v>3.1869843124777999</c:v>
                </c:pt>
                <c:pt idx="130">
                  <c:v>3.1955854114640423</c:v>
                </c:pt>
                <c:pt idx="131">
                  <c:v>3.2041865104502842</c:v>
                </c:pt>
                <c:pt idx="132">
                  <c:v>3.2127876094365266</c:v>
                </c:pt>
                <c:pt idx="133">
                  <c:v>3.221388708422769</c:v>
                </c:pt>
                <c:pt idx="134">
                  <c:v>3.2299898074090114</c:v>
                </c:pt>
                <c:pt idx="135">
                  <c:v>3.2385909063952534</c:v>
                </c:pt>
                <c:pt idx="136">
                  <c:v>3.2471920053814962</c:v>
                </c:pt>
                <c:pt idx="137">
                  <c:v>3.2557931043677382</c:v>
                </c:pt>
                <c:pt idx="138">
                  <c:v>3.264394203353981</c:v>
                </c:pt>
                <c:pt idx="139">
                  <c:v>3.272995302340223</c:v>
                </c:pt>
                <c:pt idx="140">
                  <c:v>3.2815964013264654</c:v>
                </c:pt>
                <c:pt idx="141">
                  <c:v>3.2901975003127077</c:v>
                </c:pt>
                <c:pt idx="142">
                  <c:v>3.2987985992989501</c:v>
                </c:pt>
                <c:pt idx="143">
                  <c:v>3.3073996982851921</c:v>
                </c:pt>
                <c:pt idx="144">
                  <c:v>3.3160007972714345</c:v>
                </c:pt>
                <c:pt idx="145">
                  <c:v>3.3246018962576769</c:v>
                </c:pt>
                <c:pt idx="146">
                  <c:v>3.3332029952439193</c:v>
                </c:pt>
                <c:pt idx="147">
                  <c:v>3.3418040942301621</c:v>
                </c:pt>
                <c:pt idx="148">
                  <c:v>3.3504051932164036</c:v>
                </c:pt>
                <c:pt idx="149">
                  <c:v>3.3590062922026465</c:v>
                </c:pt>
                <c:pt idx="150">
                  <c:v>3.3676073911888889</c:v>
                </c:pt>
                <c:pt idx="151">
                  <c:v>3.3762084901751308</c:v>
                </c:pt>
                <c:pt idx="152">
                  <c:v>3.3848095891613732</c:v>
                </c:pt>
                <c:pt idx="153">
                  <c:v>3.3934106881476156</c:v>
                </c:pt>
                <c:pt idx="154">
                  <c:v>3.402011787133858</c:v>
                </c:pt>
                <c:pt idx="155">
                  <c:v>3.4106128861200999</c:v>
                </c:pt>
                <c:pt idx="156">
                  <c:v>3.4192139851063423</c:v>
                </c:pt>
                <c:pt idx="157">
                  <c:v>3.4278150840925847</c:v>
                </c:pt>
                <c:pt idx="158">
                  <c:v>3.4364161830788276</c:v>
                </c:pt>
                <c:pt idx="159">
                  <c:v>3.4450172820650695</c:v>
                </c:pt>
                <c:pt idx="160">
                  <c:v>3.4536183810513119</c:v>
                </c:pt>
                <c:pt idx="161">
                  <c:v>3.4622194800375543</c:v>
                </c:pt>
                <c:pt idx="162">
                  <c:v>3.4708205790237967</c:v>
                </c:pt>
                <c:pt idx="163">
                  <c:v>3.4794216780100387</c:v>
                </c:pt>
                <c:pt idx="164">
                  <c:v>3.488022776996281</c:v>
                </c:pt>
                <c:pt idx="165">
                  <c:v>3.4966238759825234</c:v>
                </c:pt>
                <c:pt idx="166">
                  <c:v>3.5052249749687658</c:v>
                </c:pt>
                <c:pt idx="167">
                  <c:v>3.5138260739550078</c:v>
                </c:pt>
                <c:pt idx="168">
                  <c:v>3.5224271729412502</c:v>
                </c:pt>
                <c:pt idx="169">
                  <c:v>3.5310282719274926</c:v>
                </c:pt>
                <c:pt idx="170">
                  <c:v>3.5396293709137345</c:v>
                </c:pt>
                <c:pt idx="171">
                  <c:v>3.5482304698999774</c:v>
                </c:pt>
                <c:pt idx="172">
                  <c:v>3.5568315688862193</c:v>
                </c:pt>
                <c:pt idx="173">
                  <c:v>3.5654326678724622</c:v>
                </c:pt>
                <c:pt idx="174">
                  <c:v>3.5740337668587046</c:v>
                </c:pt>
                <c:pt idx="175">
                  <c:v>3.5826348658449465</c:v>
                </c:pt>
                <c:pt idx="176">
                  <c:v>3.5912359648311889</c:v>
                </c:pt>
                <c:pt idx="177">
                  <c:v>3.5998370638174313</c:v>
                </c:pt>
                <c:pt idx="178">
                  <c:v>3.6084381628036737</c:v>
                </c:pt>
                <c:pt idx="179">
                  <c:v>3.6170392617899156</c:v>
                </c:pt>
                <c:pt idx="180">
                  <c:v>3.6256403607761585</c:v>
                </c:pt>
                <c:pt idx="181">
                  <c:v>3.6342414597624004</c:v>
                </c:pt>
                <c:pt idx="182">
                  <c:v>3.6428425587486433</c:v>
                </c:pt>
                <c:pt idx="183">
                  <c:v>3.6514436577348852</c:v>
                </c:pt>
                <c:pt idx="184">
                  <c:v>3.6600447567211276</c:v>
                </c:pt>
                <c:pt idx="185">
                  <c:v>3.66864585570737</c:v>
                </c:pt>
                <c:pt idx="186">
                  <c:v>3.6772469546936124</c:v>
                </c:pt>
                <c:pt idx="187">
                  <c:v>3.6858480536798544</c:v>
                </c:pt>
                <c:pt idx="188">
                  <c:v>3.6944491526660967</c:v>
                </c:pt>
                <c:pt idx="189">
                  <c:v>3.7030502516523391</c:v>
                </c:pt>
                <c:pt idx="190">
                  <c:v>3.7116513506385811</c:v>
                </c:pt>
                <c:pt idx="191">
                  <c:v>3.7202524496248235</c:v>
                </c:pt>
                <c:pt idx="192">
                  <c:v>3.7288535486110659</c:v>
                </c:pt>
                <c:pt idx="193">
                  <c:v>3.7374546475973083</c:v>
                </c:pt>
                <c:pt idx="194">
                  <c:v>3.7460557465835502</c:v>
                </c:pt>
                <c:pt idx="195">
                  <c:v>3.7546568455697931</c:v>
                </c:pt>
                <c:pt idx="196">
                  <c:v>3.763257944556035</c:v>
                </c:pt>
                <c:pt idx="197">
                  <c:v>3.7718590435422779</c:v>
                </c:pt>
                <c:pt idx="198">
                  <c:v>3.7804601425285203</c:v>
                </c:pt>
                <c:pt idx="199">
                  <c:v>3.7890612415147622</c:v>
                </c:pt>
                <c:pt idx="200">
                  <c:v>3.7976623405010046</c:v>
                </c:pt>
                <c:pt idx="201">
                  <c:v>3.806263439487247</c:v>
                </c:pt>
                <c:pt idx="202">
                  <c:v>3.8148645384734898</c:v>
                </c:pt>
                <c:pt idx="203">
                  <c:v>3.8234656374597313</c:v>
                </c:pt>
                <c:pt idx="204">
                  <c:v>3.8320667364459742</c:v>
                </c:pt>
                <c:pt idx="205">
                  <c:v>3.8406678354322161</c:v>
                </c:pt>
                <c:pt idx="206">
                  <c:v>3.849268934418459</c:v>
                </c:pt>
                <c:pt idx="207">
                  <c:v>3.8578700334047009</c:v>
                </c:pt>
                <c:pt idx="208">
                  <c:v>3.8664711323909433</c:v>
                </c:pt>
                <c:pt idx="209">
                  <c:v>3.8750722313771857</c:v>
                </c:pt>
                <c:pt idx="210">
                  <c:v>3.8836733303634277</c:v>
                </c:pt>
                <c:pt idx="211">
                  <c:v>3.8922744293496701</c:v>
                </c:pt>
                <c:pt idx="212">
                  <c:v>3.9008755283359124</c:v>
                </c:pt>
                <c:pt idx="213">
                  <c:v>3.9094766273221548</c:v>
                </c:pt>
                <c:pt idx="214">
                  <c:v>3.9180777263083968</c:v>
                </c:pt>
                <c:pt idx="215">
                  <c:v>3.9266788252946392</c:v>
                </c:pt>
                <c:pt idx="216">
                  <c:v>3.9352799242808816</c:v>
                </c:pt>
                <c:pt idx="217">
                  <c:v>3.9438810232671244</c:v>
                </c:pt>
                <c:pt idx="218">
                  <c:v>3.9524821222533659</c:v>
                </c:pt>
                <c:pt idx="219">
                  <c:v>3.9610832212396088</c:v>
                </c:pt>
                <c:pt idx="220">
                  <c:v>3.9696843202258512</c:v>
                </c:pt>
                <c:pt idx="221">
                  <c:v>3.9782854192120936</c:v>
                </c:pt>
                <c:pt idx="222">
                  <c:v>3.9868865181983355</c:v>
                </c:pt>
                <c:pt idx="223">
                  <c:v>3.9954876171845779</c:v>
                </c:pt>
                <c:pt idx="224">
                  <c:v>4.0040887161708199</c:v>
                </c:pt>
                <c:pt idx="225">
                  <c:v>4.0126898151570627</c:v>
                </c:pt>
                <c:pt idx="226">
                  <c:v>4.0212909141433055</c:v>
                </c:pt>
                <c:pt idx="227">
                  <c:v>4.0298920131295475</c:v>
                </c:pt>
                <c:pt idx="228">
                  <c:v>4.0384931121157894</c:v>
                </c:pt>
                <c:pt idx="229">
                  <c:v>4.0470942111020314</c:v>
                </c:pt>
                <c:pt idx="230">
                  <c:v>4.0556953100882742</c:v>
                </c:pt>
                <c:pt idx="231">
                  <c:v>4.0642964090745171</c:v>
                </c:pt>
                <c:pt idx="232">
                  <c:v>4.072897508060759</c:v>
                </c:pt>
                <c:pt idx="233">
                  <c:v>4.081498607047001</c:v>
                </c:pt>
                <c:pt idx="234">
                  <c:v>4.0900997060332438</c:v>
                </c:pt>
                <c:pt idx="235">
                  <c:v>4.0987008050194866</c:v>
                </c:pt>
                <c:pt idx="236">
                  <c:v>4.1073019040057277</c:v>
                </c:pt>
                <c:pt idx="237">
                  <c:v>4.1159030029919705</c:v>
                </c:pt>
                <c:pt idx="238">
                  <c:v>4.1245041019782125</c:v>
                </c:pt>
                <c:pt idx="239">
                  <c:v>4.1331052009644553</c:v>
                </c:pt>
                <c:pt idx="240">
                  <c:v>4.1417062999506973</c:v>
                </c:pt>
                <c:pt idx="241">
                  <c:v>4.1503073989369401</c:v>
                </c:pt>
                <c:pt idx="242">
                  <c:v>4.1589084979231821</c:v>
                </c:pt>
                <c:pt idx="243">
                  <c:v>4.1675095969094249</c:v>
                </c:pt>
                <c:pt idx="244">
                  <c:v>4.1761106958956669</c:v>
                </c:pt>
                <c:pt idx="245">
                  <c:v>4.1847117948819088</c:v>
                </c:pt>
                <c:pt idx="246">
                  <c:v>4.1933128938681516</c:v>
                </c:pt>
                <c:pt idx="247">
                  <c:v>4.2019139928543936</c:v>
                </c:pt>
                <c:pt idx="248">
                  <c:v>4.2105150918406355</c:v>
                </c:pt>
                <c:pt idx="249">
                  <c:v>4.2191161908268784</c:v>
                </c:pt>
                <c:pt idx="250">
                  <c:v>4.2277172898131212</c:v>
                </c:pt>
                <c:pt idx="251">
                  <c:v>4.2363183887993623</c:v>
                </c:pt>
                <c:pt idx="252">
                  <c:v>4.2449194877856051</c:v>
                </c:pt>
                <c:pt idx="253">
                  <c:v>4.2535205867718471</c:v>
                </c:pt>
                <c:pt idx="254">
                  <c:v>4.2621216857580899</c:v>
                </c:pt>
                <c:pt idx="255">
                  <c:v>4.2707227847443319</c:v>
                </c:pt>
                <c:pt idx="256">
                  <c:v>4.2793238837305747</c:v>
                </c:pt>
                <c:pt idx="257">
                  <c:v>4.2879249827168167</c:v>
                </c:pt>
                <c:pt idx="258">
                  <c:v>4.2965260817030595</c:v>
                </c:pt>
                <c:pt idx="259">
                  <c:v>4.3051271806893059</c:v>
                </c:pt>
                <c:pt idx="260">
                  <c:v>4.3137282796755434</c:v>
                </c:pt>
                <c:pt idx="261">
                  <c:v>4.3223293786617862</c:v>
                </c:pt>
                <c:pt idx="262">
                  <c:v>4.3309304776480282</c:v>
                </c:pt>
                <c:pt idx="263">
                  <c:v>4.3395315766342746</c:v>
                </c:pt>
                <c:pt idx="264">
                  <c:v>4.348132675620513</c:v>
                </c:pt>
                <c:pt idx="265">
                  <c:v>4.3567337746067558</c:v>
                </c:pt>
                <c:pt idx="266">
                  <c:v>4.3653348735929978</c:v>
                </c:pt>
                <c:pt idx="267">
                  <c:v>4.373935972579245</c:v>
                </c:pt>
                <c:pt idx="268">
                  <c:v>4.3825370715654826</c:v>
                </c:pt>
                <c:pt idx="269">
                  <c:v>4.3911381705517245</c:v>
                </c:pt>
                <c:pt idx="270">
                  <c:v>4.3997392695379673</c:v>
                </c:pt>
                <c:pt idx="271">
                  <c:v>4.4083403685242137</c:v>
                </c:pt>
                <c:pt idx="272">
                  <c:v>4.4169414675104521</c:v>
                </c:pt>
                <c:pt idx="273">
                  <c:v>4.4255425664966941</c:v>
                </c:pt>
                <c:pt idx="274">
                  <c:v>4.4341436654829369</c:v>
                </c:pt>
                <c:pt idx="275">
                  <c:v>4.4427447644691824</c:v>
                </c:pt>
                <c:pt idx="276">
                  <c:v>4.4513458634554208</c:v>
                </c:pt>
                <c:pt idx="277">
                  <c:v>4.4599469624416637</c:v>
                </c:pt>
                <c:pt idx="278">
                  <c:v>4.4685480614279056</c:v>
                </c:pt>
                <c:pt idx="279">
                  <c:v>4.477149160414152</c:v>
                </c:pt>
                <c:pt idx="280">
                  <c:v>4.4857502594003904</c:v>
                </c:pt>
                <c:pt idx="281">
                  <c:v>4.4943513583866324</c:v>
                </c:pt>
                <c:pt idx="282">
                  <c:v>4.5029524573728796</c:v>
                </c:pt>
                <c:pt idx="283">
                  <c:v>4.5115535563591216</c:v>
                </c:pt>
                <c:pt idx="284">
                  <c:v>4.5201546553453635</c:v>
                </c:pt>
                <c:pt idx="285">
                  <c:v>4.5287557543316019</c:v>
                </c:pt>
                <c:pt idx="286">
                  <c:v>4.5373568533178483</c:v>
                </c:pt>
                <c:pt idx="287">
                  <c:v>4.5459579523040912</c:v>
                </c:pt>
                <c:pt idx="288">
                  <c:v>4.5545590512903331</c:v>
                </c:pt>
                <c:pt idx="289">
                  <c:v>4.5631601502765715</c:v>
                </c:pt>
                <c:pt idx="290">
                  <c:v>4.571761249262817</c:v>
                </c:pt>
                <c:pt idx="291">
                  <c:v>4.5803623482490599</c:v>
                </c:pt>
                <c:pt idx="292">
                  <c:v>4.5889634472353018</c:v>
                </c:pt>
                <c:pt idx="293">
                  <c:v>4.5975645462215402</c:v>
                </c:pt>
                <c:pt idx="294">
                  <c:v>4.6061656452077866</c:v>
                </c:pt>
                <c:pt idx="295">
                  <c:v>4.6147667441940294</c:v>
                </c:pt>
                <c:pt idx="296">
                  <c:v>4.6233678431802714</c:v>
                </c:pt>
                <c:pt idx="297">
                  <c:v>4.6319689421665098</c:v>
                </c:pt>
                <c:pt idx="298">
                  <c:v>4.6405700411527562</c:v>
                </c:pt>
                <c:pt idx="299">
                  <c:v>4.6491711401389981</c:v>
                </c:pt>
                <c:pt idx="300">
                  <c:v>4.657772239125241</c:v>
                </c:pt>
                <c:pt idx="301">
                  <c:v>4.6663733381114785</c:v>
                </c:pt>
                <c:pt idx="302">
                  <c:v>4.6749744370977258</c:v>
                </c:pt>
                <c:pt idx="303">
                  <c:v>4.6835755360839677</c:v>
                </c:pt>
                <c:pt idx="304">
                  <c:v>4.6921766350702105</c:v>
                </c:pt>
                <c:pt idx="305">
                  <c:v>4.7007777340564481</c:v>
                </c:pt>
                <c:pt idx="306">
                  <c:v>4.7093788330426953</c:v>
                </c:pt>
                <c:pt idx="307">
                  <c:v>4.7179799320289382</c:v>
                </c:pt>
                <c:pt idx="308">
                  <c:v>4.7265810310151792</c:v>
                </c:pt>
                <c:pt idx="309">
                  <c:v>4.7351821300014221</c:v>
                </c:pt>
                <c:pt idx="310">
                  <c:v>4.743783228987664</c:v>
                </c:pt>
                <c:pt idx="311">
                  <c:v>4.7523843279739069</c:v>
                </c:pt>
                <c:pt idx="312">
                  <c:v>4.7609854269601488</c:v>
                </c:pt>
                <c:pt idx="313">
                  <c:v>4.7695865259463917</c:v>
                </c:pt>
                <c:pt idx="314">
                  <c:v>4.7781876249326336</c:v>
                </c:pt>
                <c:pt idx="315">
                  <c:v>4.7867887239188756</c:v>
                </c:pt>
                <c:pt idx="316">
                  <c:v>4.7953898229051184</c:v>
                </c:pt>
                <c:pt idx="317">
                  <c:v>4.8039909218913603</c:v>
                </c:pt>
                <c:pt idx="318">
                  <c:v>4.8125920208776023</c:v>
                </c:pt>
                <c:pt idx="319">
                  <c:v>4.8211931198638451</c:v>
                </c:pt>
                <c:pt idx="320">
                  <c:v>4.829794218850088</c:v>
                </c:pt>
                <c:pt idx="321">
                  <c:v>4.8383953178363299</c:v>
                </c:pt>
                <c:pt idx="322">
                  <c:v>4.8469964168225728</c:v>
                </c:pt>
                <c:pt idx="323">
                  <c:v>4.8555975158088138</c:v>
                </c:pt>
                <c:pt idx="324">
                  <c:v>4.8641986147950567</c:v>
                </c:pt>
                <c:pt idx="325">
                  <c:v>4.8727997137812986</c:v>
                </c:pt>
                <c:pt idx="326">
                  <c:v>4.8814008127675415</c:v>
                </c:pt>
                <c:pt idx="327">
                  <c:v>4.8900019117537834</c:v>
                </c:pt>
                <c:pt idx="328">
                  <c:v>4.8986030107400262</c:v>
                </c:pt>
                <c:pt idx="329">
                  <c:v>4.9072041097262682</c:v>
                </c:pt>
                <c:pt idx="330">
                  <c:v>4.9158052087125101</c:v>
                </c:pt>
                <c:pt idx="331">
                  <c:v>4.924406307698753</c:v>
                </c:pt>
                <c:pt idx="332">
                  <c:v>4.9330074066849949</c:v>
                </c:pt>
                <c:pt idx="333">
                  <c:v>4.9416085056712378</c:v>
                </c:pt>
                <c:pt idx="334">
                  <c:v>4.9502096046574806</c:v>
                </c:pt>
                <c:pt idx="335">
                  <c:v>4.9588107036437226</c:v>
                </c:pt>
                <c:pt idx="336">
                  <c:v>4.9674118026299645</c:v>
                </c:pt>
                <c:pt idx="337">
                  <c:v>4.9760129016162074</c:v>
                </c:pt>
                <c:pt idx="338">
                  <c:v>4.9846140006024484</c:v>
                </c:pt>
                <c:pt idx="339">
                  <c:v>4.9932150995886913</c:v>
                </c:pt>
                <c:pt idx="340">
                  <c:v>5.0018161985749332</c:v>
                </c:pt>
                <c:pt idx="341">
                  <c:v>5.010417297561176</c:v>
                </c:pt>
                <c:pt idx="342">
                  <c:v>5.019018396547418</c:v>
                </c:pt>
                <c:pt idx="343">
                  <c:v>5.0276194955336608</c:v>
                </c:pt>
                <c:pt idx="344">
                  <c:v>5.0362205945199037</c:v>
                </c:pt>
                <c:pt idx="345">
                  <c:v>5.0448216935061456</c:v>
                </c:pt>
                <c:pt idx="346">
                  <c:v>5.0534227924923867</c:v>
                </c:pt>
                <c:pt idx="347">
                  <c:v>5.0620238914786313</c:v>
                </c:pt>
                <c:pt idx="348">
                  <c:v>5.0706249904648724</c:v>
                </c:pt>
                <c:pt idx="349">
                  <c:v>5.0792260894511143</c:v>
                </c:pt>
                <c:pt idx="350">
                  <c:v>5.0878271884373572</c:v>
                </c:pt>
                <c:pt idx="351">
                  <c:v>5.0964282874236</c:v>
                </c:pt>
                <c:pt idx="352">
                  <c:v>5.1050293864098419</c:v>
                </c:pt>
                <c:pt idx="353">
                  <c:v>5.113630485396083</c:v>
                </c:pt>
                <c:pt idx="354">
                  <c:v>5.1222315843823258</c:v>
                </c:pt>
                <c:pt idx="355">
                  <c:v>5.1308326833685687</c:v>
                </c:pt>
                <c:pt idx="356">
                  <c:v>5.1394337823548106</c:v>
                </c:pt>
                <c:pt idx="357">
                  <c:v>5.1480348813410535</c:v>
                </c:pt>
                <c:pt idx="358">
                  <c:v>5.1566359803272963</c:v>
                </c:pt>
                <c:pt idx="359">
                  <c:v>5.1652370793135383</c:v>
                </c:pt>
                <c:pt idx="360">
                  <c:v>5.1738381782997802</c:v>
                </c:pt>
                <c:pt idx="361">
                  <c:v>5.182439277286023</c:v>
                </c:pt>
                <c:pt idx="362">
                  <c:v>5.1910403762722659</c:v>
                </c:pt>
                <c:pt idx="363">
                  <c:v>5.199641475258507</c:v>
                </c:pt>
                <c:pt idx="364">
                  <c:v>5.2082425742447489</c:v>
                </c:pt>
                <c:pt idx="365">
                  <c:v>5.2168436732309917</c:v>
                </c:pt>
                <c:pt idx="366">
                  <c:v>5.2254447722172346</c:v>
                </c:pt>
                <c:pt idx="367">
                  <c:v>5.2340458712034765</c:v>
                </c:pt>
                <c:pt idx="368">
                  <c:v>5.2426469701897194</c:v>
                </c:pt>
                <c:pt idx="369">
                  <c:v>5.2512480691759604</c:v>
                </c:pt>
                <c:pt idx="370">
                  <c:v>5.2598491681622033</c:v>
                </c:pt>
                <c:pt idx="371">
                  <c:v>5.2684502671484452</c:v>
                </c:pt>
                <c:pt idx="372">
                  <c:v>5.2770513661346881</c:v>
                </c:pt>
                <c:pt idx="373">
                  <c:v>5.2856524651209309</c:v>
                </c:pt>
                <c:pt idx="374">
                  <c:v>5.2942535641071728</c:v>
                </c:pt>
                <c:pt idx="375">
                  <c:v>5.3028546630934148</c:v>
                </c:pt>
                <c:pt idx="376">
                  <c:v>5.3114557620796576</c:v>
                </c:pt>
                <c:pt idx="377">
                  <c:v>5.3200568610659005</c:v>
                </c:pt>
                <c:pt idx="378">
                  <c:v>5.3286579600521415</c:v>
                </c:pt>
                <c:pt idx="379">
                  <c:v>5.3372590590383835</c:v>
                </c:pt>
                <c:pt idx="380">
                  <c:v>5.3458601580246272</c:v>
                </c:pt>
                <c:pt idx="381">
                  <c:v>5.3544612570108692</c:v>
                </c:pt>
                <c:pt idx="382">
                  <c:v>5.3630623559971111</c:v>
                </c:pt>
                <c:pt idx="383">
                  <c:v>5.371663454983354</c:v>
                </c:pt>
                <c:pt idx="384">
                  <c:v>5.3802645539695968</c:v>
                </c:pt>
                <c:pt idx="385">
                  <c:v>5.3888656529558387</c:v>
                </c:pt>
                <c:pt idx="386">
                  <c:v>5.3974667519420798</c:v>
                </c:pt>
                <c:pt idx="387">
                  <c:v>5.4060678509283226</c:v>
                </c:pt>
                <c:pt idx="388">
                  <c:v>5.4146689499145655</c:v>
                </c:pt>
                <c:pt idx="389">
                  <c:v>5.4232700489008074</c:v>
                </c:pt>
                <c:pt idx="390">
                  <c:v>5.4318711478870494</c:v>
                </c:pt>
                <c:pt idx="391">
                  <c:v>5.4404722468732922</c:v>
                </c:pt>
                <c:pt idx="392">
                  <c:v>5.4490733458595351</c:v>
                </c:pt>
                <c:pt idx="393">
                  <c:v>5.4576744448457761</c:v>
                </c:pt>
                <c:pt idx="394">
                  <c:v>5.4662755438320181</c:v>
                </c:pt>
                <c:pt idx="395">
                  <c:v>5.4748766428182618</c:v>
                </c:pt>
                <c:pt idx="396">
                  <c:v>5.4834777418045038</c:v>
                </c:pt>
                <c:pt idx="397">
                  <c:v>5.4920788407907457</c:v>
                </c:pt>
                <c:pt idx="398">
                  <c:v>5.5006799397769885</c:v>
                </c:pt>
                <c:pt idx="399">
                  <c:v>5.5092810387632314</c:v>
                </c:pt>
                <c:pt idx="400">
                  <c:v>5.5178821377494733</c:v>
                </c:pt>
                <c:pt idx="401">
                  <c:v>5.5264832367357162</c:v>
                </c:pt>
                <c:pt idx="402">
                  <c:v>5.5350843357219572</c:v>
                </c:pt>
                <c:pt idx="403">
                  <c:v>5.5436854347082001</c:v>
                </c:pt>
                <c:pt idx="404">
                  <c:v>5.552286533694442</c:v>
                </c:pt>
                <c:pt idx="405">
                  <c:v>5.5608876326806849</c:v>
                </c:pt>
                <c:pt idx="406">
                  <c:v>5.5694887316669277</c:v>
                </c:pt>
                <c:pt idx="407">
                  <c:v>5.5780898306531697</c:v>
                </c:pt>
                <c:pt idx="408">
                  <c:v>5.5866909296394107</c:v>
                </c:pt>
                <c:pt idx="409">
                  <c:v>5.5952920286256536</c:v>
                </c:pt>
                <c:pt idx="410">
                  <c:v>5.6038931276118964</c:v>
                </c:pt>
                <c:pt idx="411">
                  <c:v>5.6124942265981383</c:v>
                </c:pt>
                <c:pt idx="412">
                  <c:v>5.6210953255843803</c:v>
                </c:pt>
                <c:pt idx="413">
                  <c:v>5.6296964245706231</c:v>
                </c:pt>
                <c:pt idx="414">
                  <c:v>5.638297523556866</c:v>
                </c:pt>
                <c:pt idx="415">
                  <c:v>5.6468986225431079</c:v>
                </c:pt>
                <c:pt idx="416">
                  <c:v>5.6554997215293508</c:v>
                </c:pt>
                <c:pt idx="417">
                  <c:v>5.6641008205155918</c:v>
                </c:pt>
                <c:pt idx="418">
                  <c:v>5.6727019195018347</c:v>
                </c:pt>
                <c:pt idx="419">
                  <c:v>5.6813030184880766</c:v>
                </c:pt>
                <c:pt idx="420">
                  <c:v>5.6899041174743195</c:v>
                </c:pt>
                <c:pt idx="421">
                  <c:v>5.6985052164605623</c:v>
                </c:pt>
                <c:pt idx="422">
                  <c:v>5.7071063154468042</c:v>
                </c:pt>
                <c:pt idx="423">
                  <c:v>5.7157074144330462</c:v>
                </c:pt>
                <c:pt idx="424">
                  <c:v>5.724308513419289</c:v>
                </c:pt>
                <c:pt idx="425">
                  <c:v>5.7329096124055319</c:v>
                </c:pt>
                <c:pt idx="426">
                  <c:v>5.7415107113917729</c:v>
                </c:pt>
                <c:pt idx="427">
                  <c:v>5.7501118103780149</c:v>
                </c:pt>
                <c:pt idx="428">
                  <c:v>5.7587129093642586</c:v>
                </c:pt>
                <c:pt idx="429">
                  <c:v>5.7673140083505006</c:v>
                </c:pt>
                <c:pt idx="430">
                  <c:v>5.7759151073367425</c:v>
                </c:pt>
                <c:pt idx="431">
                  <c:v>5.7845162063229854</c:v>
                </c:pt>
                <c:pt idx="432">
                  <c:v>5.7931173053092282</c:v>
                </c:pt>
                <c:pt idx="433">
                  <c:v>5.8017184042954693</c:v>
                </c:pt>
                <c:pt idx="434">
                  <c:v>5.8103195032817112</c:v>
                </c:pt>
                <c:pt idx="435">
                  <c:v>5.818920602267954</c:v>
                </c:pt>
                <c:pt idx="436">
                  <c:v>5.8275217012541969</c:v>
                </c:pt>
                <c:pt idx="437">
                  <c:v>5.8361228002404388</c:v>
                </c:pt>
                <c:pt idx="438">
                  <c:v>5.8447238992266808</c:v>
                </c:pt>
                <c:pt idx="439">
                  <c:v>5.8533249982129245</c:v>
                </c:pt>
                <c:pt idx="440">
                  <c:v>5.8619260971991665</c:v>
                </c:pt>
                <c:pt idx="441">
                  <c:v>5.8705271961854075</c:v>
                </c:pt>
                <c:pt idx="442">
                  <c:v>5.8791282951716504</c:v>
                </c:pt>
                <c:pt idx="443">
                  <c:v>5.8877293941578932</c:v>
                </c:pt>
                <c:pt idx="444">
                  <c:v>5.8963304931441352</c:v>
                </c:pt>
                <c:pt idx="445">
                  <c:v>5.9049315921303771</c:v>
                </c:pt>
                <c:pt idx="446">
                  <c:v>5.9135326911166199</c:v>
                </c:pt>
                <c:pt idx="447">
                  <c:v>5.9221337901028628</c:v>
                </c:pt>
                <c:pt idx="448">
                  <c:v>5.9307348890891038</c:v>
                </c:pt>
                <c:pt idx="449">
                  <c:v>5.9393359880753467</c:v>
                </c:pt>
                <c:pt idx="450">
                  <c:v>5.9479370870615895</c:v>
                </c:pt>
              </c:numCache>
            </c:numRef>
          </c:xVal>
          <c:yVal>
            <c:numRef>
              <c:f>Sheet1!$H$16:$H$466</c:f>
              <c:numCache>
                <c:formatCode>0.0000</c:formatCode>
                <c:ptCount val="451"/>
                <c:pt idx="0">
                  <c:v>0</c:v>
                </c:pt>
                <c:pt idx="1">
                  <c:v>-0.32250578352313691</c:v>
                </c:pt>
                <c:pt idx="2">
                  <c:v>-0.63223948228626892</c:v>
                </c:pt>
                <c:pt idx="3">
                  <c:v>-0.92958045262372568</c:v>
                </c:pt>
                <c:pt idx="4">
                  <c:v>-1.2148980351915573</c:v>
                </c:pt>
                <c:pt idx="5">
                  <c:v>-1.4885518028721856</c:v>
                </c:pt>
                <c:pt idx="6">
                  <c:v>-1.7508918027884341</c:v>
                </c:pt>
                <c:pt idx="7">
                  <c:v>-2.0022587925630457</c:v>
                </c:pt>
                <c:pt idx="8">
                  <c:v>-2.2429844709566669</c:v>
                </c:pt>
                <c:pt idx="9">
                  <c:v>-2.4733917030143022</c:v>
                </c:pt>
                <c:pt idx="10">
                  <c:v>-2.6937947398472826</c:v>
                </c:pt>
                <c:pt idx="11">
                  <c:v>-2.9044994331749243</c:v>
                </c:pt>
                <c:pt idx="12">
                  <c:v>-3.1058034447472185</c:v>
                </c:pt>
                <c:pt idx="13">
                  <c:v>-3.2979964507671724</c:v>
                </c:pt>
                <c:pt idx="14">
                  <c:v>-3.4813603414287062</c:v>
                </c:pt>
                <c:pt idx="15">
                  <c:v>-3.6561694156833977</c:v>
                </c:pt>
                <c:pt idx="16">
                  <c:v>-3.8226905713467731</c:v>
                </c:pt>
                <c:pt idx="17">
                  <c:v>-3.9811834906523718</c:v>
                </c:pt>
                <c:pt idx="18">
                  <c:v>-4.1319008213592836</c:v>
                </c:pt>
                <c:pt idx="19">
                  <c:v>-4.2750883535165434</c:v>
                </c:pt>
                <c:pt idx="20">
                  <c:v>-4.4109851919853433</c:v>
                </c:pt>
                <c:pt idx="21">
                  <c:v>-4.5398239248177665</c:v>
                </c:pt>
                <c:pt idx="22">
                  <c:v>-4.6618307875884808</c:v>
                </c:pt>
                <c:pt idx="23">
                  <c:v>-4.7772258237736711</c:v>
                </c:pt>
                <c:pt idx="24">
                  <c:v>-4.8862230412692762</c:v>
                </c:pt>
                <c:pt idx="25">
                  <c:v>-4.989030565138588</c:v>
                </c:pt>
                <c:pt idx="26">
                  <c:v>-5.0858507866771232</c:v>
                </c:pt>
                <c:pt idx="27">
                  <c:v>-5.1768805088807657</c:v>
                </c:pt>
                <c:pt idx="28">
                  <c:v>-5.2623110884011393</c:v>
                </c:pt>
                <c:pt idx="29">
                  <c:v>-5.342328574070307</c:v>
                </c:pt>
                <c:pt idx="30">
                  <c:v>-5.4171138420749836</c:v>
                </c:pt>
                <c:pt idx="31">
                  <c:v>-5.4868427278586775</c:v>
                </c:pt>
                <c:pt idx="32">
                  <c:v>-5.5516861548282774</c:v>
                </c:pt>
                <c:pt idx="33">
                  <c:v>-5.6118102599399764</c:v>
                </c:pt>
                <c:pt idx="34">
                  <c:v>-5.6673765162376268</c:v>
                </c:pt>
                <c:pt idx="35">
                  <c:v>-5.7185418524149823</c:v>
                </c:pt>
                <c:pt idx="36">
                  <c:v>-5.7654587694716426</c:v>
                </c:pt>
                <c:pt idx="37">
                  <c:v>-5.8082754545309268</c:v>
                </c:pt>
                <c:pt idx="38">
                  <c:v>-5.8471358918863086</c:v>
                </c:pt>
                <c:pt idx="39">
                  <c:v>-5.8821799713415688</c:v>
                </c:pt>
                <c:pt idx="40">
                  <c:v>-5.9135435939082779</c:v>
                </c:pt>
                <c:pt idx="41">
                  <c:v>-5.9413587749228212</c:v>
                </c:pt>
                <c:pt idx="42">
                  <c:v>-5.9657537446436466</c:v>
                </c:pt>
                <c:pt idx="43">
                  <c:v>-5.9868530463881875</c:v>
                </c:pt>
                <c:pt idx="44">
                  <c:v>-6.0047776322673769</c:v>
                </c:pt>
                <c:pt idx="45">
                  <c:v>-6.0196449565744388</c:v>
                </c:pt>
                <c:pt idx="46">
                  <c:v>-6.0315690668833417</c:v>
                </c:pt>
                <c:pt idx="47">
                  <c:v>-6.0406606929109667</c:v>
                </c:pt>
                <c:pt idx="48">
                  <c:v>-6.0470273331958388</c:v>
                </c:pt>
                <c:pt idx="49">
                  <c:v>-6.0507733396450876</c:v>
                </c:pt>
                <c:pt idx="50">
                  <c:v>-6.0519999999999996</c:v>
                </c:pt>
                <c:pt idx="51">
                  <c:v>-6.050805618269532</c:v>
                </c:pt>
                <c:pt idx="52">
                  <c:v>-6.0472855931798541</c:v>
                </c:pt>
                <c:pt idx="53">
                  <c:v>-6.0415324946869848</c:v>
                </c:pt>
                <c:pt idx="54">
                  <c:v>-6.0336361385984718</c:v>
                </c:pt>
                <c:pt idx="55">
                  <c:v>-6.0236836593489897</c:v>
                </c:pt>
                <c:pt idx="56">
                  <c:v>-6.0117595809737061</c:v>
                </c:pt>
                <c:pt idx="57">
                  <c:v>-5.997945886322273</c:v>
                </c:pt>
                <c:pt idx="58">
                  <c:v>-5.982322084555272</c:v>
                </c:pt>
                <c:pt idx="59">
                  <c:v>-5.9649652769640005</c:v>
                </c:pt>
                <c:pt idx="60">
                  <c:v>-5.9459502211535344</c:v>
                </c:pt>
                <c:pt idx="61">
                  <c:v>-5.9253493936280819</c:v>
                </c:pt>
                <c:pt idx="62">
                  <c:v>-5.9032330508167288</c:v>
                </c:pt>
                <c:pt idx="63">
                  <c:v>-5.8796692885768103</c:v>
                </c:pt>
                <c:pt idx="64">
                  <c:v>-5.8547241002112642</c:v>
                </c:pt>
                <c:pt idx="65">
                  <c:v>-5.8284614330354829</c:v>
                </c:pt>
                <c:pt idx="66">
                  <c:v>-5.8009432435283701</c:v>
                </c:pt>
                <c:pt idx="67">
                  <c:v>-5.7722295511014794</c:v>
                </c:pt>
                <c:pt idx="68">
                  <c:v>-5.7423784905193553</c:v>
                </c:pt>
                <c:pt idx="69">
                  <c:v>-5.7114463630033843</c:v>
                </c:pt>
                <c:pt idx="70">
                  <c:v>-5.6794876860507646</c:v>
                </c:pt>
                <c:pt idx="71">
                  <c:v>-5.646555241999426</c:v>
                </c:pt>
                <c:pt idx="72">
                  <c:v>-5.6127001253690469</c:v>
                </c:pt>
                <c:pt idx="73">
                  <c:v>-5.5779717890075569</c:v>
                </c:pt>
                <c:pt idx="74">
                  <c:v>-5.5424180890719308</c:v>
                </c:pt>
                <c:pt idx="75">
                  <c:v>-5.5060853288712854</c:v>
                </c:pt>
                <c:pt idx="76">
                  <c:v>-5.4690183015997373</c:v>
                </c:pt>
                <c:pt idx="77">
                  <c:v>-5.4312603319857731</c:v>
                </c:pt>
                <c:pt idx="78">
                  <c:v>-5.3928533168843229</c:v>
                </c:pt>
                <c:pt idx="79">
                  <c:v>-5.3538377648370252</c:v>
                </c:pt>
                <c:pt idx="80">
                  <c:v>-5.3142528346256759</c:v>
                </c:pt>
                <c:pt idx="81">
                  <c:v>-5.2741363728432109</c:v>
                </c:pt>
                <c:pt idx="82">
                  <c:v>-5.2335249505059895</c:v>
                </c:pt>
                <c:pt idx="83">
                  <c:v>-5.1924538987306468</c:v>
                </c:pt>
                <c:pt idx="84">
                  <c:v>-5.1509573434982006</c:v>
                </c:pt>
                <c:pt idx="85">
                  <c:v>-5.1090682395275371</c:v>
                </c:pt>
                <c:pt idx="86">
                  <c:v>-5.0668184032799672</c:v>
                </c:pt>
                <c:pt idx="87">
                  <c:v>-5.0242385451159413</c:v>
                </c:pt>
                <c:pt idx="88">
                  <c:v>-4.9813583006245885</c:v>
                </c:pt>
                <c:pt idx="89">
                  <c:v>-4.9382062611461981</c:v>
                </c:pt>
                <c:pt idx="90">
                  <c:v>-4.8948100035073647</c:v>
                </c:pt>
                <c:pt idx="91">
                  <c:v>-4.8511961189879598</c:v>
                </c:pt>
                <c:pt idx="92">
                  <c:v>-4.8073902415387337</c:v>
                </c:pt>
                <c:pt idx="93">
                  <c:v>-4.7634170752678484</c:v>
                </c:pt>
                <c:pt idx="94">
                  <c:v>-4.7193004212142284</c:v>
                </c:pt>
                <c:pt idx="95">
                  <c:v>-4.6750632034252009</c:v>
                </c:pt>
                <c:pt idx="96">
                  <c:v>-4.6307274943554804</c:v>
                </c:pt>
                <c:pt idx="97">
                  <c:v>-4.5863145396041531</c:v>
                </c:pt>
                <c:pt idx="98">
                  <c:v>-4.5418447820059011</c:v>
                </c:pt>
                <c:pt idx="99">
                  <c:v>-4.4973378850923664</c:v>
                </c:pt>
                <c:pt idx="100">
                  <c:v>-4.4528127559391377</c:v>
                </c:pt>
                <c:pt idx="101">
                  <c:v>-4.4082875674134891</c:v>
                </c:pt>
                <c:pt idx="102">
                  <c:v>-4.3637797798376559</c:v>
                </c:pt>
                <c:pt idx="103">
                  <c:v>-4.3193061620820652</c:v>
                </c:pt>
                <c:pt idx="104">
                  <c:v>-4.2748828121025966</c:v>
                </c:pt>
                <c:pt idx="105">
                  <c:v>-4.2305251769356325</c:v>
                </c:pt>
                <c:pt idx="106">
                  <c:v>-4.1862480721643056</c:v>
                </c:pt>
                <c:pt idx="107">
                  <c:v>-4.1420657008690602</c:v>
                </c:pt>
                <c:pt idx="108">
                  <c:v>-4.0979916720752989</c:v>
                </c:pt>
                <c:pt idx="109">
                  <c:v>-4.0540390187106201</c:v>
                </c:pt>
                <c:pt idx="110">
                  <c:v>-4.010220215083824</c:v>
                </c:pt>
                <c:pt idx="111">
                  <c:v>-3.9665471938975769</c:v>
                </c:pt>
                <c:pt idx="112">
                  <c:v>-3.9230313628063809</c:v>
                </c:pt>
                <c:pt idx="113">
                  <c:v>-3.8796836205311389</c:v>
                </c:pt>
                <c:pt idx="114">
                  <c:v>-3.8365143725414264</c:v>
                </c:pt>
                <c:pt idx="115">
                  <c:v>-3.7935335463162407</c:v>
                </c:pt>
                <c:pt idx="116">
                  <c:v>-3.7507506061937974</c:v>
                </c:pt>
                <c:pt idx="117">
                  <c:v>-3.7081745678206306</c:v>
                </c:pt>
                <c:pt idx="118">
                  <c:v>-3.6658140122100917</c:v>
                </c:pt>
                <c:pt idx="119">
                  <c:v>-3.6236770994199983</c:v>
                </c:pt>
                <c:pt idx="120">
                  <c:v>-3.5817715818590457</c:v>
                </c:pt>
                <c:pt idx="121">
                  <c:v>-3.5401048172312919</c:v>
                </c:pt>
                <c:pt idx="122">
                  <c:v>-3.4986837811278497</c:v>
                </c:pt>
                <c:pt idx="123">
                  <c:v>-3.4575150792746707</c:v>
                </c:pt>
                <c:pt idx="124">
                  <c:v>-3.4166049594451096</c:v>
                </c:pt>
                <c:pt idx="125">
                  <c:v>-3.375959323045743</c:v>
                </c:pt>
                <c:pt idx="126">
                  <c:v>-3.3355837363837053</c:v>
                </c:pt>
                <c:pt idx="127">
                  <c:v>-3.2954834416236189</c:v>
                </c:pt>
                <c:pt idx="128">
                  <c:v>-3.2556633674419917</c:v>
                </c:pt>
                <c:pt idx="129">
                  <c:v>-3.2161281393867629</c:v>
                </c:pt>
                <c:pt idx="130">
                  <c:v>-3.1768820899495012</c:v>
                </c:pt>
                <c:pt idx="131">
                  <c:v>-3.1379292683575741</c:v>
                </c:pt>
                <c:pt idx="132">
                  <c:v>-3.0992734500934209</c:v>
                </c:pt>
                <c:pt idx="133">
                  <c:v>-3.0609181461479107</c:v>
                </c:pt>
                <c:pt idx="134">
                  <c:v>-3.0228666120145644</c:v>
                </c:pt>
                <c:pt idx="135">
                  <c:v>-2.9851218564313053</c:v>
                </c:pt>
                <c:pt idx="136">
                  <c:v>-2.9476866498761702</c:v>
                </c:pt>
                <c:pt idx="137">
                  <c:v>-2.9105635328233381</c:v>
                </c:pt>
                <c:pt idx="138">
                  <c:v>-2.8737548237656005</c:v>
                </c:pt>
                <c:pt idx="139">
                  <c:v>-2.8372626270093213</c:v>
                </c:pt>
                <c:pt idx="140">
                  <c:v>-2.8010888402477168</c:v>
                </c:pt>
                <c:pt idx="141">
                  <c:v>-2.7652351619182065</c:v>
                </c:pt>
                <c:pt idx="142">
                  <c:v>-2.7297030983493977</c:v>
                </c:pt>
                <c:pt idx="143">
                  <c:v>-2.6944939707031623</c:v>
                </c:pt>
                <c:pt idx="144">
                  <c:v>-2.6596089217171044</c:v>
                </c:pt>
                <c:pt idx="145">
                  <c:v>-2.6250489222526232</c:v>
                </c:pt>
                <c:pt idx="146">
                  <c:v>-2.5908147776536068</c:v>
                </c:pt>
                <c:pt idx="147">
                  <c:v>-2.5569071339206948</c:v>
                </c:pt>
                <c:pt idx="148">
                  <c:v>-2.5233264837059259</c:v>
                </c:pt>
                <c:pt idx="149">
                  <c:v>-2.4900731721324592</c:v>
                </c:pt>
                <c:pt idx="150">
                  <c:v>-2.4571474024439399</c:v>
                </c:pt>
                <c:pt idx="151">
                  <c:v>-2.4245492414879877</c:v>
                </c:pt>
                <c:pt idx="152">
                  <c:v>-2.3922786250381503</c:v>
                </c:pt>
                <c:pt idx="153">
                  <c:v>-2.3603353629585726</c:v>
                </c:pt>
                <c:pt idx="154">
                  <c:v>-2.3287191442155275</c:v>
                </c:pt>
                <c:pt idx="155">
                  <c:v>-2.2974295417398438</c:v>
                </c:pt>
                <c:pt idx="156">
                  <c:v>-2.2664660171441686</c:v>
                </c:pt>
                <c:pt idx="157">
                  <c:v>-2.2358279252989162</c:v>
                </c:pt>
                <c:pt idx="158">
                  <c:v>-2.2055145187706398</c:v>
                </c:pt>
                <c:pt idx="159">
                  <c:v>-2.1755249521264877</c:v>
                </c:pt>
                <c:pt idx="160">
                  <c:v>-2.1458582861083024</c:v>
                </c:pt>
                <c:pt idx="161">
                  <c:v>-2.1165134916798385</c:v>
                </c:pt>
                <c:pt idx="162">
                  <c:v>-2.0874894539504911</c:v>
                </c:pt>
                <c:pt idx="163">
                  <c:v>-2.0587849759788317</c:v>
                </c:pt>
                <c:pt idx="164">
                  <c:v>-2.0303987824591796</c:v>
                </c:pt>
                <c:pt idx="165">
                  <c:v>-2.002329523294347</c:v>
                </c:pt>
                <c:pt idx="166">
                  <c:v>-1.9745757770576189</c:v>
                </c:pt>
                <c:pt idx="167">
                  <c:v>-1.947136054346952</c:v>
                </c:pt>
                <c:pt idx="168">
                  <c:v>-1.920008801034313</c:v>
                </c:pt>
                <c:pt idx="169">
                  <c:v>-1.8931924014129797</c:v>
                </c:pt>
                <c:pt idx="170">
                  <c:v>-1.8666851812455834</c:v>
                </c:pt>
                <c:pt idx="171">
                  <c:v>-1.840485410715585</c:v>
                </c:pt>
                <c:pt idx="172">
                  <c:v>-1.8145913072848132</c:v>
                </c:pt>
                <c:pt idx="173">
                  <c:v>-1.7890010384596289</c:v>
                </c:pt>
                <c:pt idx="174">
                  <c:v>-1.7637127244682154</c:v>
                </c:pt>
                <c:pt idx="175">
                  <c:v>-1.7387244408514242</c:v>
                </c:pt>
                <c:pt idx="176">
                  <c:v>-1.7140342209695594</c:v>
                </c:pt>
                <c:pt idx="177">
                  <c:v>-1.6896400584274034</c:v>
                </c:pt>
                <c:pt idx="178">
                  <c:v>-1.6655399094197458</c:v>
                </c:pt>
                <c:pt idx="179">
                  <c:v>-1.6417316949996137</c:v>
                </c:pt>
                <c:pt idx="180">
                  <c:v>-1.6182133032713348</c:v>
                </c:pt>
                <c:pt idx="181">
                  <c:v>-1.5949825915105373</c:v>
                </c:pt>
                <c:pt idx="182">
                  <c:v>-1.5720373882131042</c:v>
                </c:pt>
                <c:pt idx="183">
                  <c:v>-1.5493754950750744</c:v>
                </c:pt>
                <c:pt idx="184">
                  <c:v>-1.5269946889054187</c:v>
                </c:pt>
                <c:pt idx="185">
                  <c:v>-1.5048927234735723</c:v>
                </c:pt>
                <c:pt idx="186">
                  <c:v>-1.4830673312935572</c:v>
                </c:pt>
                <c:pt idx="187">
                  <c:v>-1.461516225346484</c:v>
                </c:pt>
                <c:pt idx="188">
                  <c:v>-1.4402371007431718</c:v>
                </c:pt>
                <c:pt idx="189">
                  <c:v>-1.4192276363285801</c:v>
                </c:pt>
                <c:pt idx="190">
                  <c:v>-1.3984854962297129</c:v>
                </c:pt>
                <c:pt idx="191">
                  <c:v>-1.378008331348594</c:v>
                </c:pt>
                <c:pt idx="192">
                  <c:v>-1.3577937808018903</c:v>
                </c:pt>
                <c:pt idx="193">
                  <c:v>-1.3378394733087084</c:v>
                </c:pt>
                <c:pt idx="194">
                  <c:v>-1.3181430285280478</c:v>
                </c:pt>
                <c:pt idx="195">
                  <c:v>-1.2987020583473685</c:v>
                </c:pt>
                <c:pt idx="196">
                  <c:v>-1.2795141681236781</c:v>
                </c:pt>
                <c:pt idx="197">
                  <c:v>-1.260576957878516</c:v>
                </c:pt>
                <c:pt idx="198">
                  <c:v>-1.2418880234481733</c:v>
                </c:pt>
                <c:pt idx="199">
                  <c:v>-1.2234449575904556</c:v>
                </c:pt>
                <c:pt idx="200">
                  <c:v>-1.2052453510492502</c:v>
                </c:pt>
                <c:pt idx="201">
                  <c:v>-1.1872867935781477</c:v>
                </c:pt>
                <c:pt idx="202">
                  <c:v>-1.1695668749243096</c:v>
                </c:pt>
                <c:pt idx="203">
                  <c:v>-1.1520831857737635</c:v>
                </c:pt>
                <c:pt idx="204">
                  <c:v>-1.1348333186592632</c:v>
                </c:pt>
                <c:pt idx="205">
                  <c:v>-1.1178148688318281</c:v>
                </c:pt>
                <c:pt idx="206">
                  <c:v>-1.1010254350970425</c:v>
                </c:pt>
                <c:pt idx="207">
                  <c:v>-1.0844626206171681</c:v>
                </c:pt>
                <c:pt idx="208">
                  <c:v>-1.0681240336801003</c:v>
                </c:pt>
                <c:pt idx="209">
                  <c:v>-1.0520072884361609</c:v>
                </c:pt>
                <c:pt idx="210">
                  <c:v>-1.0361100056037036</c:v>
                </c:pt>
                <c:pt idx="211">
                  <c:v>-1.0204298131444747</c:v>
                </c:pt>
                <c:pt idx="212">
                  <c:v>-1.0049643469096556</c:v>
                </c:pt>
                <c:pt idx="213">
                  <c:v>-0.98971125125747905</c:v>
                </c:pt>
                <c:pt idx="214">
                  <c:v>-0.97466817964329022</c:v>
                </c:pt>
                <c:pt idx="215">
                  <c:v>-0.95983279518290954</c:v>
                </c:pt>
                <c:pt idx="216">
                  <c:v>-0.94520277119011231</c:v>
                </c:pt>
                <c:pt idx="217">
                  <c:v>-0.93077579168903879</c:v>
                </c:pt>
                <c:pt idx="218">
                  <c:v>-0.91654955190231169</c:v>
                </c:pt>
                <c:pt idx="219">
                  <c:v>-0.90252175871562301</c:v>
                </c:pt>
                <c:pt idx="220">
                  <c:v>-0.88869013111953121</c:v>
                </c:pt>
                <c:pt idx="221">
                  <c:v>-0.87505240062918987</c:v>
                </c:pt>
                <c:pt idx="222">
                  <c:v>-0.86160631168270729</c:v>
                </c:pt>
                <c:pt idx="223">
                  <c:v>-0.84834962201881969</c:v>
                </c:pt>
                <c:pt idx="224">
                  <c:v>-0.83528010303453859</c:v>
                </c:pt>
                <c:pt idx="225">
                  <c:v>-0.82239554012342198</c:v>
                </c:pt>
                <c:pt idx="226">
                  <c:v>-0.80969373299509217</c:v>
                </c:pt>
                <c:pt idx="227">
                  <c:v>-0.79717249597661277</c:v>
                </c:pt>
                <c:pt idx="228">
                  <c:v>-0.78482965829631546</c:v>
                </c:pt>
                <c:pt idx="229">
                  <c:v>-0.77266306435065757</c:v>
                </c:pt>
                <c:pt idx="230">
                  <c:v>-0.76067057395466686</c:v>
                </c:pt>
                <c:pt idx="231">
                  <c:v>-0.74885006257652154</c:v>
                </c:pt>
                <c:pt idx="232">
                  <c:v>-0.73719942155679408</c:v>
                </c:pt>
                <c:pt idx="233">
                  <c:v>-0.72571655831287551</c:v>
                </c:pt>
                <c:pt idx="234">
                  <c:v>-0.71439939652908091</c:v>
                </c:pt>
                <c:pt idx="235">
                  <c:v>-0.70324587633292168</c:v>
                </c:pt>
                <c:pt idx="236">
                  <c:v>-0.69225395445801885</c:v>
                </c:pt>
                <c:pt idx="237">
                  <c:v>-0.68142160439411814</c:v>
                </c:pt>
                <c:pt idx="238">
                  <c:v>-0.67074681652465307</c:v>
                </c:pt>
                <c:pt idx="239">
                  <c:v>-0.66022759825228761</c:v>
                </c:pt>
                <c:pt idx="240">
                  <c:v>-0.64986197411286817</c:v>
                </c:pt>
                <c:pt idx="241">
                  <c:v>-0.63964798587818372</c:v>
                </c:pt>
                <c:pt idx="242">
                  <c:v>-0.62958369264794356</c:v>
                </c:pt>
                <c:pt idx="243">
                  <c:v>-0.61966717093135104</c:v>
                </c:pt>
                <c:pt idx="244">
                  <c:v>-0.60989651471865525</c:v>
                </c:pt>
                <c:pt idx="245">
                  <c:v>-0.60026983554304014</c:v>
                </c:pt>
                <c:pt idx="246">
                  <c:v>-0.59078526253321051</c:v>
                </c:pt>
                <c:pt idx="247">
                  <c:v>-0.5814409424570175</c:v>
                </c:pt>
                <c:pt idx="248">
                  <c:v>-0.57223503975645473</c:v>
                </c:pt>
                <c:pt idx="249">
                  <c:v>-0.56316573657435454</c:v>
                </c:pt>
                <c:pt idx="250">
                  <c:v>-0.55423123277309616</c:v>
                </c:pt>
                <c:pt idx="251">
                  <c:v>-0.54542974594563409</c:v>
                </c:pt>
                <c:pt idx="252">
                  <c:v>-0.53675951141913791</c:v>
                </c:pt>
                <c:pt idx="253">
                  <c:v>-0.52821878225154284</c:v>
                </c:pt>
                <c:pt idx="254">
                  <c:v>-0.51980582922127549</c:v>
                </c:pt>
                <c:pt idx="255">
                  <c:v>-0.51151894081044136</c:v>
                </c:pt>
                <c:pt idx="256">
                  <c:v>-0.50335642318172469</c:v>
                </c:pt>
                <c:pt idx="257">
                  <c:v>-0.49531660014926659</c:v>
                </c:pt>
                <c:pt idx="258">
                  <c:v>-0.48739781314375824</c:v>
                </c:pt>
                <c:pt idx="259">
                  <c:v>-0.47959842117199813</c:v>
                </c:pt>
                <c:pt idx="260">
                  <c:v>-0.47191680077116149</c:v>
                </c:pt>
                <c:pt idx="261">
                  <c:v>-0.46435134595793431</c:v>
                </c:pt>
                <c:pt idx="262">
                  <c:v>-0.45690046817286351</c:v>
                </c:pt>
                <c:pt idx="263">
                  <c:v>-0.44956259621999906</c:v>
                </c:pt>
                <c:pt idx="264">
                  <c:v>-0.44233617620213439</c:v>
                </c:pt>
                <c:pt idx="265">
                  <c:v>-0.43521967145175222</c:v>
                </c:pt>
                <c:pt idx="266">
                  <c:v>-0.42821156245798669</c:v>
                </c:pt>
                <c:pt idx="267">
                  <c:v>-0.42131034678967233</c:v>
                </c:pt>
                <c:pt idx="268">
                  <c:v>-0.41451453901474861</c:v>
                </c:pt>
                <c:pt idx="269">
                  <c:v>-0.40782267061611288</c:v>
                </c:pt>
                <c:pt idx="270">
                  <c:v>-0.40123328990419893</c:v>
                </c:pt>
                <c:pt idx="271">
                  <c:v>-0.39474496192634051</c:v>
                </c:pt>
                <c:pt idx="272">
                  <c:v>-0.38835626837315829</c:v>
                </c:pt>
                <c:pt idx="273">
                  <c:v>-0.38206580748204733</c:v>
                </c:pt>
                <c:pt idx="274">
                  <c:v>-0.37587219393801768</c:v>
                </c:pt>
                <c:pt idx="275">
                  <c:v>-0.36977405877193048</c:v>
                </c:pt>
                <c:pt idx="276">
                  <c:v>-0.36377004925634521</c:v>
                </c:pt>
                <c:pt idx="277">
                  <c:v>-0.35785882879904085</c:v>
                </c:pt>
                <c:pt idx="278">
                  <c:v>-0.35203907683444169</c:v>
                </c:pt>
                <c:pt idx="279">
                  <c:v>-0.34630948871296841</c:v>
                </c:pt>
                <c:pt idx="280">
                  <c:v>-0.34066877558852576</c:v>
                </c:pt>
                <c:pt idx="281">
                  <c:v>-0.33511566430415568</c:v>
                </c:pt>
                <c:pt idx="282">
                  <c:v>-0.32964889727607977</c:v>
                </c:pt>
                <c:pt idx="283">
                  <c:v>-0.32426723237615135</c:v>
                </c:pt>
                <c:pt idx="284">
                  <c:v>-0.31896944281284706</c:v>
                </c:pt>
                <c:pt idx="285">
                  <c:v>-0.31375431701093953</c:v>
                </c:pt>
                <c:pt idx="286">
                  <c:v>-0.30862065848989056</c:v>
                </c:pt>
                <c:pt idx="287">
                  <c:v>-0.30356728574113778</c:v>
                </c:pt>
                <c:pt idx="288">
                  <c:v>-0.29859303210426913</c:v>
                </c:pt>
                <c:pt idx="289">
                  <c:v>-0.29369674564227344</c:v>
                </c:pt>
                <c:pt idx="290">
                  <c:v>-0.28887728901587911</c:v>
                </c:pt>
                <c:pt idx="291">
                  <c:v>-0.28413353935713331</c:v>
                </c:pt>
                <c:pt idx="292">
                  <c:v>-0.27946438814221986</c:v>
                </c:pt>
                <c:pt idx="293">
                  <c:v>-0.27486874106367326</c:v>
                </c:pt>
                <c:pt idx="294">
                  <c:v>-0.2703455179020065</c:v>
                </c:pt>
                <c:pt idx="295">
                  <c:v>-0.26589365239687901</c:v>
                </c:pt>
                <c:pt idx="296">
                  <c:v>-0.26151209211780374</c:v>
                </c:pt>
                <c:pt idx="297">
                  <c:v>-0.25719979833453216</c:v>
                </c:pt>
                <c:pt idx="298">
                  <c:v>-0.25295574588712755</c:v>
                </c:pt>
                <c:pt idx="299">
                  <c:v>-0.24877892305584243</c:v>
                </c:pt>
                <c:pt idx="300">
                  <c:v>-0.24466833143078945</c:v>
                </c:pt>
                <c:pt idx="301">
                  <c:v>-0.24062298578153488</c:v>
                </c:pt>
                <c:pt idx="302">
                  <c:v>-0.23664191392661441</c:v>
                </c:pt>
                <c:pt idx="303">
                  <c:v>-0.23272415660308127</c:v>
                </c:pt>
                <c:pt idx="304">
                  <c:v>-0.22886876733606359</c:v>
                </c:pt>
                <c:pt idx="305">
                  <c:v>-0.22507481230845386</c:v>
                </c:pt>
                <c:pt idx="306">
                  <c:v>-0.22134137023072312</c:v>
                </c:pt>
                <c:pt idx="307">
                  <c:v>-0.21766753221095617</c:v>
                </c:pt>
                <c:pt idx="308">
                  <c:v>-0.21405240162508635</c:v>
                </c:pt>
                <c:pt idx="309">
                  <c:v>-0.21049509398743374</c:v>
                </c:pt>
                <c:pt idx="310">
                  <c:v>-0.20699473682155226</c:v>
                </c:pt>
                <c:pt idx="311">
                  <c:v>-0.20355046953143083</c:v>
                </c:pt>
                <c:pt idx="312">
                  <c:v>-0.20016144327308941</c:v>
                </c:pt>
                <c:pt idx="313">
                  <c:v>-0.19682682082659977</c:v>
                </c:pt>
                <c:pt idx="314">
                  <c:v>-0.19354577646856774</c:v>
                </c:pt>
                <c:pt idx="315">
                  <c:v>-0.19031749584510843</c:v>
                </c:pt>
                <c:pt idx="316">
                  <c:v>-0.18714117584534209</c:v>
                </c:pt>
                <c:pt idx="317">
                  <c:v>-0.18401602447544488</c:v>
                </c:pt>
                <c:pt idx="318">
                  <c:v>-0.18094126073327627</c:v>
                </c:pt>
                <c:pt idx="319">
                  <c:v>-0.17791611448361547</c:v>
                </c:pt>
                <c:pt idx="320">
                  <c:v>-0.17493982633402647</c:v>
                </c:pt>
                <c:pt idx="321">
                  <c:v>-0.17201164751138048</c:v>
                </c:pt>
                <c:pt idx="322">
                  <c:v>-0.16913083973905452</c:v>
                </c:pt>
                <c:pt idx="323">
                  <c:v>-0.16629667511483121</c:v>
                </c:pt>
                <c:pt idx="324">
                  <c:v>-0.16350843598951625</c:v>
                </c:pt>
                <c:pt idx="325">
                  <c:v>-0.16076541484629811</c:v>
                </c:pt>
                <c:pt idx="326">
                  <c:v>-0.15806691418086213</c:v>
                </c:pt>
                <c:pt idx="327">
                  <c:v>-0.15541224638228235</c:v>
                </c:pt>
                <c:pt idx="328">
                  <c:v>-0.15280073361470248</c:v>
                </c:pt>
                <c:pt idx="329">
                  <c:v>-0.15023170769982494</c:v>
                </c:pt>
                <c:pt idx="330">
                  <c:v>-0.1477045100002197</c:v>
                </c:pt>
                <c:pt idx="331">
                  <c:v>-0.14521849130346898</c:v>
                </c:pt>
                <c:pt idx="332">
                  <c:v>-0.14277301170715787</c:v>
                </c:pt>
                <c:pt idx="333">
                  <c:v>-0.14036744050472555</c:v>
                </c:pt>
                <c:pt idx="334">
                  <c:v>-0.13800115607218541</c:v>
                </c:pt>
                <c:pt idx="335">
                  <c:v>-0.13567354575572699</c:v>
                </c:pt>
                <c:pt idx="336">
                  <c:v>-0.13338400576020656</c:v>
                </c:pt>
                <c:pt idx="337">
                  <c:v>-0.13113194103853829</c:v>
                </c:pt>
                <c:pt idx="338">
                  <c:v>-0.12891676518199063</c:v>
                </c:pt>
                <c:pt idx="339">
                  <c:v>-0.12673790031139867</c:v>
                </c:pt>
                <c:pt idx="340">
                  <c:v>-0.12459477696929711</c:v>
                </c:pt>
                <c:pt idx="341">
                  <c:v>-0.12248683401298031</c:v>
                </c:pt>
                <c:pt idx="342">
                  <c:v>-0.12041351850849646</c:v>
                </c:pt>
                <c:pt idx="343">
                  <c:v>-0.11837428562557813</c:v>
                </c:pt>
                <c:pt idx="344">
                  <c:v>-0.11636859853351711</c:v>
                </c:pt>
                <c:pt idx="345">
                  <c:v>-0.11439592829798358</c:v>
                </c:pt>
                <c:pt idx="346">
                  <c:v>-0.11245575377879674</c:v>
                </c:pt>
                <c:pt idx="347">
                  <c:v>-0.11054756152864628</c:v>
                </c:pt>
                <c:pt idx="348">
                  <c:v>-0.10867084569277019</c:v>
                </c:pt>
                <c:pt idx="349">
                  <c:v>-0.10682510790958787</c:v>
                </c:pt>
                <c:pt idx="350">
                  <c:v>-0.10500985721229271</c:v>
                </c:pt>
                <c:pt idx="351">
                  <c:v>-0.10322460993140287</c:v>
                </c:pt>
                <c:pt idx="352">
                  <c:v>-0.10146888959827263</c:v>
                </c:pt>
                <c:pt idx="353">
                  <c:v>-9.9742226849562937E-2</c:v>
                </c:pt>
                <c:pt idx="354">
                  <c:v>-9.8044159332672756E-2</c:v>
                </c:pt>
                <c:pt idx="355">
                  <c:v>-9.6374231612128491E-2</c:v>
                </c:pt>
                <c:pt idx="356">
                  <c:v>-9.4731995076933001E-2</c:v>
                </c:pt>
                <c:pt idx="357">
                  <c:v>-9.3117007848870489E-2</c:v>
                </c:pt>
                <c:pt idx="358">
                  <c:v>-9.1528834691768146E-2</c:v>
                </c:pt>
                <c:pt idx="359">
                  <c:v>-8.9967046921710078E-2</c:v>
                </c:pt>
                <c:pt idx="360">
                  <c:v>-8.8431222318204078E-2</c:v>
                </c:pt>
                <c:pt idx="361">
                  <c:v>-8.6920945036296104E-2</c:v>
                </c:pt>
                <c:pt idx="362">
                  <c:v>-8.5435805519632049E-2</c:v>
                </c:pt>
                <c:pt idx="363">
                  <c:v>-8.3975400414461734E-2</c:v>
                </c:pt>
                <c:pt idx="364">
                  <c:v>-8.2539332484583589E-2</c:v>
                </c:pt>
                <c:pt idx="365">
                  <c:v>-8.1127210527225616E-2</c:v>
                </c:pt>
                <c:pt idx="366">
                  <c:v>-7.9738649289858507E-2</c:v>
                </c:pt>
                <c:pt idx="367">
                  <c:v>-7.8373269387938413E-2</c:v>
                </c:pt>
                <c:pt idx="368">
                  <c:v>-7.7030697223573308E-2</c:v>
                </c:pt>
                <c:pt idx="369">
                  <c:v>-7.5710564905110619E-2</c:v>
                </c:pt>
                <c:pt idx="370">
                  <c:v>-7.4412510167639362E-2</c:v>
                </c:pt>
                <c:pt idx="371">
                  <c:v>-7.3136176294404345E-2</c:v>
                </c:pt>
                <c:pt idx="372">
                  <c:v>-7.1881212039125369E-2</c:v>
                </c:pt>
                <c:pt idx="373">
                  <c:v>-7.0647271549218404E-2</c:v>
                </c:pt>
                <c:pt idx="374">
                  <c:v>-6.9434014289911347E-2</c:v>
                </c:pt>
                <c:pt idx="375">
                  <c:v>-6.824110496925144E-2</c:v>
                </c:pt>
                <c:pt idx="376">
                  <c:v>-6.7068213463996176E-2</c:v>
                </c:pt>
                <c:pt idx="377">
                  <c:v>-6.5915014746384795E-2</c:v>
                </c:pt>
                <c:pt idx="378">
                  <c:v>-6.4781188811781937E-2</c:v>
                </c:pt>
                <c:pt idx="379">
                  <c:v>-6.3666420607190022E-2</c:v>
                </c:pt>
                <c:pt idx="380">
                  <c:v>-6.2570399960622303E-2</c:v>
                </c:pt>
                <c:pt idx="381">
                  <c:v>-6.1492821511332098E-2</c:v>
                </c:pt>
                <c:pt idx="382">
                  <c:v>-6.0433384640890757E-2</c:v>
                </c:pt>
                <c:pt idx="383">
                  <c:v>-5.9391793405109292E-2</c:v>
                </c:pt>
                <c:pt idx="384">
                  <c:v>-5.8367756466795949E-2</c:v>
                </c:pt>
                <c:pt idx="385">
                  <c:v>-5.7360987029344786E-2</c:v>
                </c:pt>
                <c:pt idx="386">
                  <c:v>-5.6371202771147218E-2</c:v>
                </c:pt>
                <c:pt idx="387">
                  <c:v>-5.5398125780821365E-2</c:v>
                </c:pt>
                <c:pt idx="388">
                  <c:v>-5.4441482493251286E-2</c:v>
                </c:pt>
                <c:pt idx="389">
                  <c:v>-5.3501003626430461E-2</c:v>
                </c:pt>
                <c:pt idx="390">
                  <c:v>-5.257642411910219E-2</c:v>
                </c:pt>
                <c:pt idx="391">
                  <c:v>-5.1667483069189946E-2</c:v>
                </c:pt>
                <c:pt idx="392">
                  <c:v>-5.0773923673011631E-2</c:v>
                </c:pt>
                <c:pt idx="393">
                  <c:v>-4.9895493165269693E-2</c:v>
                </c:pt>
                <c:pt idx="394">
                  <c:v>-4.9031942759811604E-2</c:v>
                </c:pt>
                <c:pt idx="395">
                  <c:v>-4.8183027591152103E-2</c:v>
                </c:pt>
                <c:pt idx="396">
                  <c:v>-4.7348506656752005E-2</c:v>
                </c:pt>
                <c:pt idx="397">
                  <c:v>-4.6528142760044779E-2</c:v>
                </c:pt>
                <c:pt idx="398">
                  <c:v>-4.5721702454205641E-2</c:v>
                </c:pt>
                <c:pt idx="399">
                  <c:v>-4.4928955986654501E-2</c:v>
                </c:pt>
                <c:pt idx="400">
                  <c:v>-4.4149677244287075E-2</c:v>
                </c:pt>
                <c:pt idx="401">
                  <c:v>-4.3383643699426051E-2</c:v>
                </c:pt>
                <c:pt idx="402">
                  <c:v>-4.2630636356486132E-2</c:v>
                </c:pt>
                <c:pt idx="403">
                  <c:v>-4.1890439699345076E-2</c:v>
                </c:pt>
                <c:pt idx="404">
                  <c:v>-4.1162841639414423E-2</c:v>
                </c:pt>
                <c:pt idx="405">
                  <c:v>-4.044763346440218E-2</c:v>
                </c:pt>
                <c:pt idx="406">
                  <c:v>-3.9744609787761009E-2</c:v>
                </c:pt>
                <c:pt idx="407">
                  <c:v>-3.9053568498814313E-2</c:v>
                </c:pt>
                <c:pt idx="408">
                  <c:v>-3.8374310713553746E-2</c:v>
                </c:pt>
                <c:pt idx="409">
                  <c:v>-3.7706640726100513E-2</c:v>
                </c:pt>
                <c:pt idx="410">
                  <c:v>-3.705036596082411E-2</c:v>
                </c:pt>
                <c:pt idx="411">
                  <c:v>-3.6405296925110839E-2</c:v>
                </c:pt>
                <c:pt idx="412">
                  <c:v>-3.5771247162775785E-2</c:v>
                </c:pt>
                <c:pt idx="413">
                  <c:v>-3.5148033208110677E-2</c:v>
                </c:pt>
                <c:pt idx="414">
                  <c:v>-3.4535474540561231E-2</c:v>
                </c:pt>
                <c:pt idx="415">
                  <c:v>-3.3933393540026821E-2</c:v>
                </c:pt>
                <c:pt idx="416">
                  <c:v>-3.3341615442775432E-2</c:v>
                </c:pt>
                <c:pt idx="417">
                  <c:v>-3.2759968297967589E-2</c:v>
                </c:pt>
                <c:pt idx="418">
                  <c:v>-3.2188282924781722E-2</c:v>
                </c:pt>
                <c:pt idx="419">
                  <c:v>-3.1626392870134912E-2</c:v>
                </c:pt>
                <c:pt idx="420">
                  <c:v>-3.1074134366991572E-2</c:v>
                </c:pt>
                <c:pt idx="421">
                  <c:v>-3.053134629325405E-2</c:v>
                </c:pt>
                <c:pt idx="422">
                  <c:v>-2.9997870131227695E-2</c:v>
                </c:pt>
                <c:pt idx="423">
                  <c:v>-2.9473549927654562E-2</c:v>
                </c:pt>
                <c:pt idx="424">
                  <c:v>-2.8958232254308321E-2</c:v>
                </c:pt>
                <c:pt idx="425">
                  <c:v>-2.8451766169144615E-2</c:v>
                </c:pt>
                <c:pt idx="426">
                  <c:v>-2.7954003177999509E-2</c:v>
                </c:pt>
                <c:pt idx="427">
                  <c:v>-2.7464797196830412E-2</c:v>
                </c:pt>
                <c:pt idx="428">
                  <c:v>-2.6984004514492087E-2</c:v>
                </c:pt>
                <c:pt idx="429">
                  <c:v>-2.6511483756042318E-2</c:v>
                </c:pt>
                <c:pt idx="430">
                  <c:v>-2.6047095846569914E-2</c:v>
                </c:pt>
                <c:pt idx="431">
                  <c:v>-2.5590703975539648E-2</c:v>
                </c:pt>
                <c:pt idx="432">
                  <c:v>-2.5142173561647007E-2</c:v>
                </c:pt>
                <c:pt idx="433">
                  <c:v>-2.4701372218177305E-2</c:v>
                </c:pt>
                <c:pt idx="434">
                  <c:v>-2.4268169718862254E-2</c:v>
                </c:pt>
                <c:pt idx="435">
                  <c:v>-2.3842437964228583E-2</c:v>
                </c:pt>
                <c:pt idx="436">
                  <c:v>-2.3424050948431866E-2</c:v>
                </c:pt>
                <c:pt idx="437">
                  <c:v>-2.3012884726570294E-2</c:v>
                </c:pt>
                <c:pt idx="438">
                  <c:v>-2.2608817382471696E-2</c:v>
                </c:pt>
                <c:pt idx="439">
                  <c:v>-2.2211728996948375E-2</c:v>
                </c:pt>
                <c:pt idx="440">
                  <c:v>-2.1821501616513701E-2</c:v>
                </c:pt>
                <c:pt idx="441">
                  <c:v>-2.1438019222554457E-2</c:v>
                </c:pt>
                <c:pt idx="442">
                  <c:v>-2.1061167700953499E-2</c:v>
                </c:pt>
                <c:pt idx="443">
                  <c:v>-2.0690834812156562E-2</c:v>
                </c:pt>
                <c:pt idx="444">
                  <c:v>-2.032691016167807E-2</c:v>
                </c:pt>
                <c:pt idx="445">
                  <c:v>-1.9969285171039602E-2</c:v>
                </c:pt>
                <c:pt idx="446">
                  <c:v>-1.9617853049136248E-2</c:v>
                </c:pt>
                <c:pt idx="447">
                  <c:v>-1.9272508764024511E-2</c:v>
                </c:pt>
                <c:pt idx="448">
                  <c:v>-1.8933149015126983E-2</c:v>
                </c:pt>
                <c:pt idx="449">
                  <c:v>-1.8599672205847788E-2</c:v>
                </c:pt>
                <c:pt idx="450">
                  <c:v>-1.8271978416593841E-2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0F-4980-9AA1-44AC7E7382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8596671"/>
        <c:axId val="2068580831"/>
      </c:scatterChart>
      <c:valAx>
        <c:axId val="2068596671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Distance, r (Angstrom)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0.40790595541754465"/>
              <c:y val="0.921296315423273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2068580831"/>
        <c:crosses val="autoZero"/>
        <c:crossBetween val="midCat"/>
        <c:minorUnit val="0.5"/>
      </c:valAx>
      <c:valAx>
        <c:axId val="206858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Binding energy, Eu</a:t>
                </a:r>
                <a:r>
                  <a:rPr lang="en-US" baseline="0"/>
                  <a:t> (eV/atom)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1.9469150863184355E-2"/>
              <c:y val="0.230177595465734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2068596671"/>
        <c:crossesAt val="1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15</xdr:row>
      <xdr:rowOff>190500</xdr:rowOff>
    </xdr:from>
    <xdr:to>
      <xdr:col>5</xdr:col>
      <xdr:colOff>57150</xdr:colOff>
      <xdr:row>27</xdr:row>
      <xdr:rowOff>76200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C4F347BE-D17E-4810-8589-DF7FF95E31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114300</xdr:colOff>
      <xdr:row>7</xdr:row>
      <xdr:rowOff>38099</xdr:rowOff>
    </xdr:from>
    <xdr:to>
      <xdr:col>14</xdr:col>
      <xdr:colOff>628650</xdr:colOff>
      <xdr:row>25</xdr:row>
      <xdr:rowOff>104775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529302FE-74EC-42DB-89EF-524D674D36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54249-A5BE-4766-B07A-5FB6151E4416}">
  <dimension ref="A1:K466"/>
  <sheetViews>
    <sheetView tabSelected="1" workbookViewId="0">
      <selection activeCell="J5" sqref="J5"/>
    </sheetView>
  </sheetViews>
  <sheetFormatPr defaultRowHeight="18.75" x14ac:dyDescent="0.4"/>
  <cols>
    <col min="1" max="1" width="12.375" customWidth="1"/>
    <col min="4" max="4" width="18" customWidth="1"/>
    <col min="5" max="5" width="12.625" bestFit="1" customWidth="1"/>
    <col min="6" max="6" width="10" bestFit="1" customWidth="1"/>
  </cols>
  <sheetData>
    <row r="1" spans="1:11" x14ac:dyDescent="0.4">
      <c r="J1" t="s">
        <v>22</v>
      </c>
    </row>
    <row r="2" spans="1:11" x14ac:dyDescent="0.4">
      <c r="A2" s="1" t="s">
        <v>20</v>
      </c>
      <c r="B2" s="1" t="s">
        <v>6</v>
      </c>
      <c r="D2" s="1" t="s">
        <v>4</v>
      </c>
      <c r="E2" s="1" t="s">
        <v>6</v>
      </c>
      <c r="J2" t="s">
        <v>23</v>
      </c>
      <c r="K2" t="s">
        <v>24</v>
      </c>
    </row>
    <row r="3" spans="1:11" x14ac:dyDescent="0.4">
      <c r="A3" s="2" t="s">
        <v>12</v>
      </c>
      <c r="B3" s="5">
        <v>-6.0519999999999996</v>
      </c>
      <c r="D3" s="2" t="s">
        <v>9</v>
      </c>
      <c r="E3" s="5">
        <v>2.504</v>
      </c>
      <c r="J3" t="s">
        <v>25</v>
      </c>
      <c r="K3" t="s">
        <v>26</v>
      </c>
    </row>
    <row r="4" spans="1:11" x14ac:dyDescent="0.4">
      <c r="A4" s="2" t="s">
        <v>29</v>
      </c>
      <c r="B4" s="5">
        <v>15.766</v>
      </c>
      <c r="D4" s="2" t="s">
        <v>3</v>
      </c>
      <c r="E4" s="5">
        <v>0</v>
      </c>
      <c r="J4" t="s">
        <v>27</v>
      </c>
      <c r="K4" t="s">
        <v>28</v>
      </c>
    </row>
    <row r="5" spans="1:11" x14ac:dyDescent="0.4">
      <c r="A5" s="2" t="s">
        <v>0</v>
      </c>
      <c r="B5" s="5">
        <v>1.45</v>
      </c>
      <c r="D5" s="2" t="s">
        <v>14</v>
      </c>
      <c r="E5" s="1">
        <v>1</v>
      </c>
      <c r="F5" t="s">
        <v>15</v>
      </c>
    </row>
    <row r="6" spans="1:11" x14ac:dyDescent="0.4">
      <c r="A6" s="2" t="s">
        <v>1</v>
      </c>
      <c r="B6" s="5">
        <v>4.2439999999999998</v>
      </c>
    </row>
    <row r="7" spans="1:11" x14ac:dyDescent="0.4">
      <c r="A7" s="11" t="s">
        <v>30</v>
      </c>
    </row>
    <row r="8" spans="1:11" x14ac:dyDescent="0.4">
      <c r="A8" s="1"/>
      <c r="B8" s="1" t="s">
        <v>7</v>
      </c>
      <c r="D8" s="1" t="s">
        <v>5</v>
      </c>
      <c r="E8" s="1" t="s">
        <v>7</v>
      </c>
    </row>
    <row r="9" spans="1:11" x14ac:dyDescent="0.4">
      <c r="A9" s="3" t="s">
        <v>8</v>
      </c>
      <c r="B9" s="5">
        <f>$B$4^(1/3)</f>
        <v>2.5074974925646565</v>
      </c>
      <c r="D9" s="3" t="s">
        <v>2</v>
      </c>
      <c r="E9" s="4">
        <f>(9*$B$5*$B$4/(-$B$3))^(1/2)</f>
        <v>5.8306444248007452</v>
      </c>
    </row>
    <row r="10" spans="1:11" x14ac:dyDescent="0.4">
      <c r="D10" s="3" t="s">
        <v>11</v>
      </c>
      <c r="E10" s="4">
        <f>$E$9*($E$3/$B$4^(1/3)-1)</f>
        <v>-8.1326643728919998E-3</v>
      </c>
    </row>
    <row r="11" spans="1:11" x14ac:dyDescent="0.4">
      <c r="D11" s="3" t="s">
        <v>16</v>
      </c>
      <c r="E11" s="4">
        <f>-(1+$E$10+$E$4*$E$10^3)*EXP(-$E$10)</f>
        <v>-0.99996675003833135</v>
      </c>
    </row>
    <row r="12" spans="1:11" x14ac:dyDescent="0.4">
      <c r="D12" s="3" t="s">
        <v>13</v>
      </c>
      <c r="E12" s="4">
        <f>-(-$B$3)*(1+$E$10+$E$4*$E$10^3)*EXP(-$E$10)</f>
        <v>-6.0517987712319812</v>
      </c>
    </row>
    <row r="13" spans="1:11" x14ac:dyDescent="0.4">
      <c r="D13" s="3" t="s">
        <v>10</v>
      </c>
      <c r="E13" s="4">
        <f>$E$12*$E$5</f>
        <v>-6.0517987712319812</v>
      </c>
    </row>
    <row r="14" spans="1:11" x14ac:dyDescent="0.4">
      <c r="A14" t="s">
        <v>21</v>
      </c>
    </row>
    <row r="15" spans="1:11" x14ac:dyDescent="0.4">
      <c r="D15" s="9" t="s">
        <v>11</v>
      </c>
      <c r="E15" s="9" t="s">
        <v>16</v>
      </c>
      <c r="G15" s="8" t="s">
        <v>17</v>
      </c>
      <c r="H15" t="s">
        <v>18</v>
      </c>
      <c r="I15" t="s">
        <v>19</v>
      </c>
    </row>
    <row r="16" spans="1:11" x14ac:dyDescent="0.4">
      <c r="D16" s="6">
        <v>-1</v>
      </c>
      <c r="E16" s="7">
        <f>-(1+D16+$E$4*D16^3)*EXP(-D16)</f>
        <v>0</v>
      </c>
      <c r="G16">
        <f>$B$9*(D16/$E$9+1)</f>
        <v>2.0774425432525403</v>
      </c>
      <c r="H16" s="10">
        <f>-(-$B$3)*(1+D16+$E$4*D16^3)*EXP(-D16)</f>
        <v>0</v>
      </c>
      <c r="I16">
        <f>H16*$E$5</f>
        <v>0</v>
      </c>
    </row>
    <row r="17" spans="4:9" x14ac:dyDescent="0.4">
      <c r="D17" s="6">
        <v>-0.98</v>
      </c>
      <c r="E17" s="7">
        <f t="shared" ref="E17:E80" si="0">-(1+D17+$E$4*D17^3)*EXP(-D17)</f>
        <v>-5.3289124838588386E-2</v>
      </c>
      <c r="G17">
        <f t="shared" ref="G16:G79" si="1">$B$9*(D17/$E$9+1)</f>
        <v>2.0860436422387827</v>
      </c>
      <c r="H17" s="10">
        <f t="shared" ref="H17:H80" si="2">-(-$B$3)*(1+D17+$E$4*D17^3)*EXP(-D17)</f>
        <v>-0.32250578352313691</v>
      </c>
      <c r="I17">
        <f t="shared" ref="I17:I80" si="3">H17*$E$5</f>
        <v>-0.32250578352313691</v>
      </c>
    </row>
    <row r="18" spans="4:9" x14ac:dyDescent="0.4">
      <c r="D18" s="6">
        <v>-0.96</v>
      </c>
      <c r="E18" s="7">
        <f t="shared" si="0"/>
        <v>-0.10446785893692481</v>
      </c>
      <c r="G18">
        <f t="shared" si="1"/>
        <v>2.0946447412250251</v>
      </c>
      <c r="H18" s="10">
        <f t="shared" si="2"/>
        <v>-0.63223948228626892</v>
      </c>
      <c r="I18">
        <f t="shared" si="3"/>
        <v>-0.63223948228626892</v>
      </c>
    </row>
    <row r="19" spans="4:9" x14ac:dyDescent="0.4">
      <c r="D19" s="6">
        <v>-0.94</v>
      </c>
      <c r="E19" s="7">
        <f t="shared" si="0"/>
        <v>-0.15359888509975642</v>
      </c>
      <c r="G19">
        <f t="shared" si="1"/>
        <v>2.1032458402112675</v>
      </c>
      <c r="H19" s="10">
        <f t="shared" si="2"/>
        <v>-0.92958045262372568</v>
      </c>
      <c r="I19">
        <f t="shared" si="3"/>
        <v>-0.92958045262372568</v>
      </c>
    </row>
    <row r="20" spans="4:9" x14ac:dyDescent="0.4">
      <c r="D20" s="6">
        <v>-0.92</v>
      </c>
      <c r="E20" s="7">
        <f t="shared" si="0"/>
        <v>-0.20074323119490373</v>
      </c>
      <c r="G20">
        <f t="shared" si="1"/>
        <v>2.1118469391975099</v>
      </c>
      <c r="H20" s="10">
        <f t="shared" si="2"/>
        <v>-1.2148980351915573</v>
      </c>
      <c r="I20">
        <f t="shared" si="3"/>
        <v>-1.2148980351915573</v>
      </c>
    </row>
    <row r="21" spans="4:9" x14ac:dyDescent="0.4">
      <c r="D21" s="6">
        <v>-0.9</v>
      </c>
      <c r="E21" s="7">
        <f t="shared" si="0"/>
        <v>-0.24596031111569494</v>
      </c>
      <c r="G21">
        <f t="shared" si="1"/>
        <v>2.1204480381837518</v>
      </c>
      <c r="H21" s="10">
        <f t="shared" si="2"/>
        <v>-1.4885518028721856</v>
      </c>
      <c r="I21">
        <f t="shared" si="3"/>
        <v>-1.4885518028721856</v>
      </c>
    </row>
    <row r="22" spans="4:9" x14ac:dyDescent="0.4">
      <c r="D22" s="6">
        <v>-0.88</v>
      </c>
      <c r="E22" s="7">
        <f t="shared" si="0"/>
        <v>-0.28930796477006515</v>
      </c>
      <c r="G22">
        <f t="shared" si="1"/>
        <v>2.1290491371699942</v>
      </c>
      <c r="H22" s="10">
        <f t="shared" si="2"/>
        <v>-1.7508918027884341</v>
      </c>
      <c r="I22">
        <f t="shared" si="3"/>
        <v>-1.7508918027884341</v>
      </c>
    </row>
    <row r="23" spans="4:9" x14ac:dyDescent="0.4">
      <c r="D23" s="6">
        <v>-0.86</v>
      </c>
      <c r="E23" s="7">
        <f t="shared" si="0"/>
        <v>-0.33084249711881131</v>
      </c>
      <c r="G23">
        <f t="shared" si="1"/>
        <v>2.1376502361562366</v>
      </c>
      <c r="H23" s="10">
        <f t="shared" si="2"/>
        <v>-2.0022587925630457</v>
      </c>
      <c r="I23">
        <f t="shared" si="3"/>
        <v>-2.0022587925630457</v>
      </c>
    </row>
    <row r="24" spans="4:9" x14ac:dyDescent="0.4">
      <c r="D24" s="6">
        <v>-0.84</v>
      </c>
      <c r="E24" s="7">
        <f t="shared" si="0"/>
        <v>-0.37061871628497473</v>
      </c>
      <c r="G24">
        <f t="shared" si="1"/>
        <v>2.146251335142479</v>
      </c>
      <c r="H24" s="10">
        <f t="shared" si="2"/>
        <v>-2.2429844709566669</v>
      </c>
      <c r="I24">
        <f t="shared" si="3"/>
        <v>-2.2429844709566669</v>
      </c>
    </row>
    <row r="25" spans="4:9" x14ac:dyDescent="0.4">
      <c r="D25" s="6">
        <v>-0.82</v>
      </c>
      <c r="E25" s="7">
        <f t="shared" si="0"/>
        <v>-0.40868997075583313</v>
      </c>
      <c r="G25">
        <f t="shared" si="1"/>
        <v>2.1548524341287214</v>
      </c>
      <c r="H25" s="10">
        <f t="shared" si="2"/>
        <v>-2.4733917030143022</v>
      </c>
      <c r="I25">
        <f t="shared" si="3"/>
        <v>-2.4733917030143022</v>
      </c>
    </row>
    <row r="26" spans="4:9" x14ac:dyDescent="0.4">
      <c r="D26" s="6">
        <v>-0.8</v>
      </c>
      <c r="E26" s="7">
        <f t="shared" si="0"/>
        <v>-0.44510818569849347</v>
      </c>
      <c r="G26">
        <f t="shared" si="1"/>
        <v>2.1634535331149638</v>
      </c>
      <c r="H26" s="10">
        <f t="shared" si="2"/>
        <v>-2.6937947398472826</v>
      </c>
      <c r="I26">
        <f t="shared" si="3"/>
        <v>-2.6937947398472826</v>
      </c>
    </row>
    <row r="27" spans="4:9" x14ac:dyDescent="0.4">
      <c r="D27" s="6">
        <v>-0.78</v>
      </c>
      <c r="E27" s="7">
        <f t="shared" si="0"/>
        <v>-0.4799238984096042</v>
      </c>
      <c r="G27">
        <f t="shared" si="1"/>
        <v>2.1720546321012058</v>
      </c>
      <c r="H27" s="10">
        <f t="shared" si="2"/>
        <v>-2.9044994331749243</v>
      </c>
      <c r="I27">
        <f t="shared" si="3"/>
        <v>-2.9044994331749243</v>
      </c>
    </row>
    <row r="28" spans="4:9" x14ac:dyDescent="0.4">
      <c r="D28" s="6">
        <v>-0.76</v>
      </c>
      <c r="E28" s="7">
        <f t="shared" si="0"/>
        <v>-0.51318629291923645</v>
      </c>
      <c r="G28">
        <f t="shared" si="1"/>
        <v>2.1806557310874481</v>
      </c>
      <c r="H28" s="10">
        <f t="shared" si="2"/>
        <v>-3.1058034447472185</v>
      </c>
      <c r="I28">
        <f t="shared" si="3"/>
        <v>-3.1058034447472185</v>
      </c>
    </row>
    <row r="29" spans="4:9" x14ac:dyDescent="0.4">
      <c r="D29" s="6">
        <v>-0.74</v>
      </c>
      <c r="E29" s="7">
        <f t="shared" si="0"/>
        <v>-0.54494323376853471</v>
      </c>
      <c r="G29">
        <f t="shared" si="1"/>
        <v>2.1892568300736905</v>
      </c>
      <c r="H29" s="10">
        <f t="shared" si="2"/>
        <v>-3.2979964507671724</v>
      </c>
      <c r="I29">
        <f t="shared" si="3"/>
        <v>-3.2979964507671724</v>
      </c>
    </row>
    <row r="30" spans="4:9" x14ac:dyDescent="0.4">
      <c r="D30" s="6">
        <v>-0.72</v>
      </c>
      <c r="E30" s="7">
        <f t="shared" si="0"/>
        <v>-0.57524129898028864</v>
      </c>
      <c r="G30">
        <f t="shared" si="1"/>
        <v>2.1978579290599329</v>
      </c>
      <c r="H30" s="10">
        <f t="shared" si="2"/>
        <v>-3.4813603414287062</v>
      </c>
      <c r="I30">
        <f t="shared" si="3"/>
        <v>-3.4813603414287062</v>
      </c>
    </row>
    <row r="31" spans="4:9" x14ac:dyDescent="0.4">
      <c r="D31" s="6">
        <v>-0.7</v>
      </c>
      <c r="E31" s="7">
        <f t="shared" si="0"/>
        <v>-0.60412581224114303</v>
      </c>
      <c r="G31">
        <f t="shared" si="1"/>
        <v>2.2064590280461753</v>
      </c>
      <c r="H31" s="10">
        <f t="shared" si="2"/>
        <v>-3.6561694156833977</v>
      </c>
      <c r="I31">
        <f t="shared" si="3"/>
        <v>-3.6561694156833977</v>
      </c>
    </row>
    <row r="32" spans="4:9" x14ac:dyDescent="0.4">
      <c r="D32" s="6">
        <v>-0.68</v>
      </c>
      <c r="E32" s="7">
        <f t="shared" si="0"/>
        <v>-0.63164087431374316</v>
      </c>
      <c r="G32">
        <f t="shared" si="1"/>
        <v>2.2150601270324177</v>
      </c>
      <c r="H32" s="10">
        <f t="shared" si="2"/>
        <v>-3.8226905713467731</v>
      </c>
      <c r="I32">
        <f t="shared" si="3"/>
        <v>-3.8226905713467731</v>
      </c>
    </row>
    <row r="33" spans="4:9" x14ac:dyDescent="0.4">
      <c r="D33" s="6">
        <v>-0.66</v>
      </c>
      <c r="E33" s="7">
        <f t="shared" si="0"/>
        <v>-0.65782939369669069</v>
      </c>
      <c r="G33">
        <f t="shared" si="1"/>
        <v>2.2236612260186597</v>
      </c>
      <c r="H33" s="10">
        <f t="shared" si="2"/>
        <v>-3.9811834906523718</v>
      </c>
      <c r="I33">
        <f t="shared" si="3"/>
        <v>-3.9811834906523718</v>
      </c>
    </row>
    <row r="34" spans="4:9" x14ac:dyDescent="0.4">
      <c r="D34" s="6">
        <v>-0.64</v>
      </c>
      <c r="E34" s="7">
        <f t="shared" si="0"/>
        <v>-0.68273311654978253</v>
      </c>
      <c r="G34">
        <f t="shared" si="1"/>
        <v>2.2322623250049021</v>
      </c>
      <c r="H34" s="10">
        <f t="shared" si="2"/>
        <v>-4.1319008213592836</v>
      </c>
      <c r="I34">
        <f t="shared" si="3"/>
        <v>-4.1319008213592836</v>
      </c>
    </row>
    <row r="35" spans="4:9" x14ac:dyDescent="0.4">
      <c r="D35" s="6">
        <v>-0.62</v>
      </c>
      <c r="E35" s="7">
        <f t="shared" si="0"/>
        <v>-0.70639265590161004</v>
      </c>
      <c r="G35">
        <f t="shared" si="1"/>
        <v>2.2408634239911445</v>
      </c>
      <c r="H35" s="10">
        <f t="shared" si="2"/>
        <v>-4.2750883535165434</v>
      </c>
      <c r="I35">
        <f t="shared" si="3"/>
        <v>-4.2750883535165434</v>
      </c>
    </row>
    <row r="36" spans="4:9" x14ac:dyDescent="0.4">
      <c r="D36" s="6">
        <v>-0.6</v>
      </c>
      <c r="E36" s="7">
        <f t="shared" si="0"/>
        <v>-0.72884752015620358</v>
      </c>
      <c r="G36">
        <f t="shared" si="1"/>
        <v>2.2494645229773869</v>
      </c>
      <c r="H36" s="10">
        <f t="shared" si="2"/>
        <v>-4.4109851919853433</v>
      </c>
      <c r="I36">
        <f t="shared" si="3"/>
        <v>-4.4109851919853433</v>
      </c>
    </row>
    <row r="37" spans="4:9" x14ac:dyDescent="0.4">
      <c r="D37" s="6">
        <v>-0.57999999999999996</v>
      </c>
      <c r="E37" s="7">
        <f t="shared" si="0"/>
        <v>-0.75013614091503089</v>
      </c>
      <c r="G37">
        <f t="shared" si="1"/>
        <v>2.2580656219636293</v>
      </c>
      <c r="H37" s="10">
        <f t="shared" si="2"/>
        <v>-4.5398239248177665</v>
      </c>
      <c r="I37">
        <f t="shared" si="3"/>
        <v>-4.5398239248177665</v>
      </c>
    </row>
    <row r="38" spans="4:9" x14ac:dyDescent="0.4">
      <c r="D38" s="6">
        <v>-0.56000000000000005</v>
      </c>
      <c r="E38" s="7">
        <f t="shared" si="0"/>
        <v>-0.77029590013028448</v>
      </c>
      <c r="G38">
        <f t="shared" si="1"/>
        <v>2.2666667209498716</v>
      </c>
      <c r="H38" s="10">
        <f t="shared" si="2"/>
        <v>-4.6618307875884808</v>
      </c>
      <c r="I38">
        <f t="shared" si="3"/>
        <v>-4.6618307875884808</v>
      </c>
    </row>
    <row r="39" spans="4:9" x14ac:dyDescent="0.4">
      <c r="D39" s="6">
        <v>-0.54</v>
      </c>
      <c r="E39" s="7">
        <f t="shared" si="0"/>
        <v>-0.78936315660503487</v>
      </c>
      <c r="G39">
        <f t="shared" si="1"/>
        <v>2.2752678199361136</v>
      </c>
      <c r="H39" s="10">
        <f t="shared" si="2"/>
        <v>-4.7772258237736711</v>
      </c>
      <c r="I39">
        <f t="shared" si="3"/>
        <v>-4.7772258237736711</v>
      </c>
    </row>
    <row r="40" spans="4:9" x14ac:dyDescent="0.4">
      <c r="D40" s="6">
        <v>-0.52</v>
      </c>
      <c r="E40" s="7">
        <f t="shared" si="0"/>
        <v>-0.80737327185546548</v>
      </c>
      <c r="G40">
        <f t="shared" si="1"/>
        <v>2.2838689189223564</v>
      </c>
      <c r="H40" s="10">
        <f t="shared" si="2"/>
        <v>-4.8862230412692762</v>
      </c>
      <c r="I40">
        <f t="shared" si="3"/>
        <v>-4.8862230412692762</v>
      </c>
    </row>
    <row r="41" spans="4:9" x14ac:dyDescent="0.4">
      <c r="D41" s="6">
        <v>-0.5</v>
      </c>
      <c r="E41" s="7">
        <f t="shared" si="0"/>
        <v>-0.8243606353500641</v>
      </c>
      <c r="G41">
        <f t="shared" si="1"/>
        <v>2.2924700179085984</v>
      </c>
      <c r="H41" s="10">
        <f t="shared" si="2"/>
        <v>-4.989030565138588</v>
      </c>
      <c r="I41">
        <f t="shared" si="3"/>
        <v>-4.989030565138588</v>
      </c>
    </row>
    <row r="42" spans="4:9" x14ac:dyDescent="0.4">
      <c r="D42" s="6">
        <v>-0.48</v>
      </c>
      <c r="E42" s="7">
        <f t="shared" si="0"/>
        <v>-0.84035868914030465</v>
      </c>
      <c r="G42">
        <f t="shared" si="1"/>
        <v>2.3010711168948408</v>
      </c>
      <c r="H42" s="10">
        <f t="shared" si="2"/>
        <v>-5.0858507866771232</v>
      </c>
      <c r="I42">
        <f t="shared" si="3"/>
        <v>-5.0858507866771232</v>
      </c>
    </row>
    <row r="43" spans="4:9" x14ac:dyDescent="0.4">
      <c r="D43" s="6">
        <v>-0.46</v>
      </c>
      <c r="E43" s="7">
        <f t="shared" si="0"/>
        <v>-0.85539995189702023</v>
      </c>
      <c r="G43">
        <f t="shared" si="1"/>
        <v>2.3096722158810832</v>
      </c>
      <c r="H43" s="10">
        <f t="shared" si="2"/>
        <v>-5.1768805088807657</v>
      </c>
      <c r="I43">
        <f t="shared" si="3"/>
        <v>-5.1768805088807657</v>
      </c>
    </row>
    <row r="44" spans="4:9" x14ac:dyDescent="0.4">
      <c r="D44" s="6">
        <v>-0.44</v>
      </c>
      <c r="E44" s="7">
        <f t="shared" si="0"/>
        <v>-0.86951604236634827</v>
      </c>
      <c r="G44">
        <f t="shared" si="1"/>
        <v>2.3182733148673256</v>
      </c>
      <c r="H44" s="10">
        <f t="shared" si="2"/>
        <v>-5.2623110884011393</v>
      </c>
      <c r="I44">
        <f t="shared" si="3"/>
        <v>-5.2623110884011393</v>
      </c>
    </row>
    <row r="45" spans="4:9" x14ac:dyDescent="0.4">
      <c r="D45" s="6">
        <v>-0.41999999999999899</v>
      </c>
      <c r="E45" s="7">
        <f t="shared" si="0"/>
        <v>-0.88273770225880821</v>
      </c>
      <c r="G45">
        <f t="shared" si="1"/>
        <v>2.3268744138535684</v>
      </c>
      <c r="H45" s="10">
        <f t="shared" si="2"/>
        <v>-5.342328574070307</v>
      </c>
      <c r="I45">
        <f t="shared" si="3"/>
        <v>-5.342328574070307</v>
      </c>
    </row>
    <row r="46" spans="4:9" x14ac:dyDescent="0.4">
      <c r="D46" s="6">
        <v>-0.39999999999999902</v>
      </c>
      <c r="E46" s="7">
        <f t="shared" si="0"/>
        <v>-0.8950948185847627</v>
      </c>
      <c r="G46">
        <f t="shared" si="1"/>
        <v>2.3354755128398104</v>
      </c>
      <c r="H46" s="10">
        <f t="shared" si="2"/>
        <v>-5.4171138420749836</v>
      </c>
      <c r="I46">
        <f t="shared" si="3"/>
        <v>-5.4171138420749836</v>
      </c>
    </row>
    <row r="47" spans="4:9" x14ac:dyDescent="0.4">
      <c r="D47" s="6">
        <v>-0.37999999999999901</v>
      </c>
      <c r="E47" s="7">
        <f t="shared" si="0"/>
        <v>-0.90661644544921982</v>
      </c>
      <c r="G47">
        <f t="shared" si="1"/>
        <v>2.3440766118260528</v>
      </c>
      <c r="H47" s="10">
        <f t="shared" si="2"/>
        <v>-5.4868427278586775</v>
      </c>
      <c r="I47">
        <f t="shared" si="3"/>
        <v>-5.4868427278586775</v>
      </c>
    </row>
    <row r="48" spans="4:9" x14ac:dyDescent="0.4">
      <c r="D48" s="6">
        <v>-0.35999999999999899</v>
      </c>
      <c r="E48" s="7">
        <f t="shared" si="0"/>
        <v>-0.91733082531861831</v>
      </c>
      <c r="G48">
        <f t="shared" si="1"/>
        <v>2.3526777108122952</v>
      </c>
      <c r="H48" s="10">
        <f t="shared" si="2"/>
        <v>-5.5516861548282774</v>
      </c>
      <c r="I48">
        <f t="shared" si="3"/>
        <v>-5.5516861548282774</v>
      </c>
    </row>
    <row r="49" spans="4:9" x14ac:dyDescent="0.4">
      <c r="D49" s="6">
        <v>-0.33999999999999903</v>
      </c>
      <c r="E49" s="7">
        <f t="shared" si="0"/>
        <v>-0.92726540977197247</v>
      </c>
      <c r="G49">
        <f t="shared" si="1"/>
        <v>2.3612788097985375</v>
      </c>
      <c r="H49" s="10">
        <f t="shared" si="2"/>
        <v>-5.6118102599399764</v>
      </c>
      <c r="I49">
        <f t="shared" si="3"/>
        <v>-5.6118102599399764</v>
      </c>
    </row>
    <row r="50" spans="4:9" x14ac:dyDescent="0.4">
      <c r="D50" s="6">
        <v>-0.31999999999999901</v>
      </c>
      <c r="E50" s="7">
        <f t="shared" si="0"/>
        <v>-0.93644687974845131</v>
      </c>
      <c r="G50">
        <f t="shared" si="1"/>
        <v>2.3698799087847799</v>
      </c>
      <c r="H50" s="10">
        <f t="shared" si="2"/>
        <v>-5.6673765162376268</v>
      </c>
      <c r="I50">
        <f t="shared" si="3"/>
        <v>-5.6673765162376268</v>
      </c>
    </row>
    <row r="51" spans="4:9" x14ac:dyDescent="0.4">
      <c r="D51" s="6">
        <v>-0.29999999999999899</v>
      </c>
      <c r="E51" s="7">
        <f t="shared" si="0"/>
        <v>-0.94490116530320278</v>
      </c>
      <c r="G51">
        <f t="shared" si="1"/>
        <v>2.3784810077710223</v>
      </c>
      <c r="H51" s="10">
        <f t="shared" si="2"/>
        <v>-5.7185418524149823</v>
      </c>
      <c r="I51">
        <f t="shared" si="3"/>
        <v>-5.7185418524149823</v>
      </c>
    </row>
    <row r="52" spans="4:9" x14ac:dyDescent="0.4">
      <c r="D52" s="6">
        <v>-0.27999999999999903</v>
      </c>
      <c r="E52" s="7">
        <f t="shared" si="0"/>
        <v>-0.95265346488295488</v>
      </c>
      <c r="G52">
        <f t="shared" si="1"/>
        <v>2.3870821067572643</v>
      </c>
      <c r="H52" s="10">
        <f t="shared" si="2"/>
        <v>-5.7654587694716426</v>
      </c>
      <c r="I52">
        <f t="shared" si="3"/>
        <v>-5.7654587694716426</v>
      </c>
    </row>
    <row r="53" spans="4:9" x14ac:dyDescent="0.4">
      <c r="D53" s="6">
        <v>-0.25999999999999901</v>
      </c>
      <c r="E53" s="7">
        <f t="shared" si="0"/>
        <v>-0.95972826413267143</v>
      </c>
      <c r="G53">
        <f t="shared" si="1"/>
        <v>2.3956832057435067</v>
      </c>
      <c r="H53" s="10">
        <f t="shared" si="2"/>
        <v>-5.8082754545309268</v>
      </c>
      <c r="I53">
        <f t="shared" si="3"/>
        <v>-5.8082754545309268</v>
      </c>
    </row>
    <row r="54" spans="4:9" x14ac:dyDescent="0.4">
      <c r="D54" s="6">
        <v>-0.23999999999999899</v>
      </c>
      <c r="E54" s="7">
        <f t="shared" si="0"/>
        <v>-0.96614935424426784</v>
      </c>
      <c r="G54">
        <f t="shared" si="1"/>
        <v>2.4042843047297491</v>
      </c>
      <c r="H54" s="10">
        <f t="shared" si="2"/>
        <v>-5.8471358918863086</v>
      </c>
      <c r="I54">
        <f t="shared" si="3"/>
        <v>-5.8471358918863086</v>
      </c>
    </row>
    <row r="55" spans="4:9" x14ac:dyDescent="0.4">
      <c r="D55" s="6">
        <v>-0.219999999999999</v>
      </c>
      <c r="E55" s="7">
        <f t="shared" si="0"/>
        <v>-0.9719398498581574</v>
      </c>
      <c r="G55">
        <f t="shared" si="1"/>
        <v>2.4128854037159915</v>
      </c>
      <c r="H55" s="10">
        <f t="shared" si="2"/>
        <v>-5.8821799713415688</v>
      </c>
      <c r="I55">
        <f t="shared" si="3"/>
        <v>-5.8821799713415688</v>
      </c>
    </row>
    <row r="56" spans="4:9" x14ac:dyDescent="0.4">
      <c r="D56" s="6">
        <v>-0.19999999999999901</v>
      </c>
      <c r="E56" s="7">
        <f t="shared" si="0"/>
        <v>-0.97712220652813597</v>
      </c>
      <c r="G56">
        <f t="shared" si="1"/>
        <v>2.4214865027022339</v>
      </c>
      <c r="H56" s="10">
        <f t="shared" si="2"/>
        <v>-5.9135435939082779</v>
      </c>
      <c r="I56">
        <f t="shared" si="3"/>
        <v>-5.9135435939082779</v>
      </c>
    </row>
    <row r="57" spans="4:9" x14ac:dyDescent="0.4">
      <c r="D57" s="6">
        <v>-0.17999999999999899</v>
      </c>
      <c r="E57" s="7">
        <f t="shared" si="0"/>
        <v>-0.98171823775988454</v>
      </c>
      <c r="G57">
        <f t="shared" si="1"/>
        <v>2.4300876016884758</v>
      </c>
      <c r="H57" s="10">
        <f t="shared" si="2"/>
        <v>-5.9413587749228212</v>
      </c>
      <c r="I57">
        <f t="shared" si="3"/>
        <v>-5.9413587749228212</v>
      </c>
    </row>
    <row r="58" spans="4:9" x14ac:dyDescent="0.4">
      <c r="D58" s="6">
        <v>-0.159999999999999</v>
      </c>
      <c r="E58" s="7">
        <f t="shared" si="0"/>
        <v>-0.98574913163312083</v>
      </c>
      <c r="G58">
        <f t="shared" si="1"/>
        <v>2.4386887006747182</v>
      </c>
      <c r="H58" s="10">
        <f t="shared" si="2"/>
        <v>-5.9657537446436466</v>
      </c>
      <c r="I58">
        <f t="shared" si="3"/>
        <v>-5.9657537446436466</v>
      </c>
    </row>
    <row r="59" spans="4:9" x14ac:dyDescent="0.4">
      <c r="D59" s="6">
        <v>-0.13999999999999899</v>
      </c>
      <c r="E59" s="7">
        <f t="shared" si="0"/>
        <v>-0.98923546701721554</v>
      </c>
      <c r="G59">
        <f t="shared" si="1"/>
        <v>2.4472897996609606</v>
      </c>
      <c r="H59" s="10">
        <f t="shared" si="2"/>
        <v>-5.9868530463881875</v>
      </c>
      <c r="I59">
        <f t="shared" si="3"/>
        <v>-5.9868530463881875</v>
      </c>
    </row>
    <row r="60" spans="4:9" x14ac:dyDescent="0.4">
      <c r="D60" s="6">
        <v>-0.119999999999999</v>
      </c>
      <c r="E60" s="7">
        <f t="shared" si="0"/>
        <v>-0.99219722938985078</v>
      </c>
      <c r="G60">
        <f t="shared" si="1"/>
        <v>2.455890898647203</v>
      </c>
      <c r="H60" s="10">
        <f t="shared" si="2"/>
        <v>-6.0047776322673769</v>
      </c>
      <c r="I60">
        <f t="shared" si="3"/>
        <v>-6.0047776322673769</v>
      </c>
    </row>
    <row r="61" spans="4:9" x14ac:dyDescent="0.4">
      <c r="D61" s="6">
        <v>-9.9999999999999006E-2</v>
      </c>
      <c r="E61" s="7">
        <f t="shared" si="0"/>
        <v>-0.99465382626808307</v>
      </c>
      <c r="G61">
        <f t="shared" si="1"/>
        <v>2.4644919976334454</v>
      </c>
      <c r="H61" s="10">
        <f t="shared" si="2"/>
        <v>-6.0196449565744388</v>
      </c>
      <c r="I61">
        <f t="shared" si="3"/>
        <v>-6.0196449565744388</v>
      </c>
    </row>
    <row r="62" spans="4:9" x14ac:dyDescent="0.4">
      <c r="D62" s="6">
        <v>-7.9999999999999002E-2</v>
      </c>
      <c r="E62" s="7">
        <f t="shared" si="0"/>
        <v>-0.9966241022609621</v>
      </c>
      <c r="G62">
        <f t="shared" si="1"/>
        <v>2.4730930966196878</v>
      </c>
      <c r="H62" s="10">
        <f t="shared" si="2"/>
        <v>-6.0315690668833417</v>
      </c>
      <c r="I62">
        <f t="shared" si="3"/>
        <v>-6.0315690668833417</v>
      </c>
    </row>
    <row r="63" spans="4:9" x14ac:dyDescent="0.4">
      <c r="D63" s="6">
        <v>-5.9999999999999103E-2</v>
      </c>
      <c r="E63" s="7">
        <f t="shared" si="0"/>
        <v>-0.99812635375263825</v>
      </c>
      <c r="G63">
        <f t="shared" si="1"/>
        <v>2.4816941956059297</v>
      </c>
      <c r="H63" s="10">
        <f t="shared" si="2"/>
        <v>-6.0406606929109667</v>
      </c>
      <c r="I63">
        <f t="shared" si="3"/>
        <v>-6.0406606929109667</v>
      </c>
    </row>
    <row r="64" spans="4:9" x14ac:dyDescent="0.4">
      <c r="D64" s="6">
        <v>-3.9999999999999002E-2</v>
      </c>
      <c r="E64" s="7">
        <f t="shared" si="0"/>
        <v>-0.99917834322469257</v>
      </c>
      <c r="G64">
        <f t="shared" si="1"/>
        <v>2.4902952945921721</v>
      </c>
      <c r="H64" s="10">
        <f t="shared" si="2"/>
        <v>-6.0470273331958388</v>
      </c>
      <c r="I64">
        <f t="shared" si="3"/>
        <v>-6.0470273331958388</v>
      </c>
    </row>
    <row r="65" spans="4:9" x14ac:dyDescent="0.4">
      <c r="D65" s="6">
        <v>-1.9999999999999001E-2</v>
      </c>
      <c r="E65" s="7">
        <f t="shared" si="0"/>
        <v>-0.99979731322622079</v>
      </c>
      <c r="G65">
        <f t="shared" si="1"/>
        <v>2.4988963935784145</v>
      </c>
      <c r="H65" s="10">
        <f t="shared" si="2"/>
        <v>-6.0507733396450876</v>
      </c>
      <c r="I65">
        <f t="shared" si="3"/>
        <v>-6.0507733396450876</v>
      </c>
    </row>
    <row r="66" spans="4:9" x14ac:dyDescent="0.4">
      <c r="D66" s="6">
        <v>0</v>
      </c>
      <c r="E66" s="7">
        <f t="shared" si="0"/>
        <v>-1</v>
      </c>
      <c r="G66">
        <f t="shared" si="1"/>
        <v>2.5074974925646565</v>
      </c>
      <c r="H66" s="10">
        <f t="shared" si="2"/>
        <v>-6.0519999999999996</v>
      </c>
      <c r="I66">
        <f t="shared" si="3"/>
        <v>-6.0519999999999996</v>
      </c>
    </row>
    <row r="67" spans="4:9" x14ac:dyDescent="0.4">
      <c r="D67" s="6">
        <v>0.02</v>
      </c>
      <c r="E67" s="7">
        <f t="shared" si="0"/>
        <v>-0.99980264677289032</v>
      </c>
      <c r="G67">
        <f t="shared" si="1"/>
        <v>2.5160985915508989</v>
      </c>
      <c r="H67" s="10">
        <f t="shared" si="2"/>
        <v>-6.050805618269532</v>
      </c>
      <c r="I67">
        <f t="shared" si="3"/>
        <v>-6.050805618269532</v>
      </c>
    </row>
    <row r="68" spans="4:9" x14ac:dyDescent="0.4">
      <c r="D68" s="6">
        <v>0.04</v>
      </c>
      <c r="E68" s="7">
        <f t="shared" si="0"/>
        <v>-0.99922101671841612</v>
      </c>
      <c r="G68">
        <f t="shared" si="1"/>
        <v>2.5246996905371408</v>
      </c>
      <c r="H68" s="10">
        <f t="shared" si="2"/>
        <v>-6.0472855931798541</v>
      </c>
      <c r="I68">
        <f t="shared" si="3"/>
        <v>-6.0472855931798541</v>
      </c>
    </row>
    <row r="69" spans="4:9" x14ac:dyDescent="0.4">
      <c r="D69" s="6">
        <v>6.0000000000000102E-2</v>
      </c>
      <c r="E69" s="7">
        <f t="shared" si="0"/>
        <v>-0.99827040559930358</v>
      </c>
      <c r="G69">
        <f t="shared" si="1"/>
        <v>2.5333007895233832</v>
      </c>
      <c r="H69" s="10">
        <f t="shared" si="2"/>
        <v>-6.0415324946869848</v>
      </c>
      <c r="I69">
        <f t="shared" si="3"/>
        <v>-6.0415324946869848</v>
      </c>
    </row>
    <row r="70" spans="4:9" x14ac:dyDescent="0.4">
      <c r="D70" s="6">
        <v>8.0000000000000099E-2</v>
      </c>
      <c r="E70" s="7">
        <f t="shared" si="0"/>
        <v>-0.99696565409756654</v>
      </c>
      <c r="G70">
        <f t="shared" si="1"/>
        <v>2.5419018885096256</v>
      </c>
      <c r="H70" s="10">
        <f t="shared" si="2"/>
        <v>-6.0336361385984718</v>
      </c>
      <c r="I70">
        <f t="shared" si="3"/>
        <v>-6.0336361385984718</v>
      </c>
    </row>
    <row r="71" spans="4:9" x14ac:dyDescent="0.4">
      <c r="D71" s="6">
        <v>0.1</v>
      </c>
      <c r="E71" s="7">
        <f t="shared" si="0"/>
        <v>-0.9953211598395556</v>
      </c>
      <c r="G71">
        <f t="shared" si="1"/>
        <v>2.550502987495868</v>
      </c>
      <c r="H71" s="10">
        <f t="shared" si="2"/>
        <v>-6.0236836593489897</v>
      </c>
      <c r="I71">
        <f t="shared" si="3"/>
        <v>-6.0236836593489897</v>
      </c>
    </row>
    <row r="72" spans="4:9" x14ac:dyDescent="0.4">
      <c r="D72" s="6">
        <v>0.12</v>
      </c>
      <c r="E72" s="7">
        <f t="shared" si="0"/>
        <v>-0.99335088912321645</v>
      </c>
      <c r="G72">
        <f t="shared" si="1"/>
        <v>2.5591040864821109</v>
      </c>
      <c r="H72" s="10">
        <f t="shared" si="2"/>
        <v>-6.0117595809737061</v>
      </c>
      <c r="I72">
        <f t="shared" si="3"/>
        <v>-6.0117595809737061</v>
      </c>
    </row>
    <row r="73" spans="4:9" x14ac:dyDescent="0.4">
      <c r="D73" s="6">
        <v>0.14000000000000001</v>
      </c>
      <c r="E73" s="7">
        <f t="shared" si="0"/>
        <v>-0.99106838835463873</v>
      </c>
      <c r="G73">
        <f t="shared" si="1"/>
        <v>2.5677051854683528</v>
      </c>
      <c r="H73" s="10">
        <f t="shared" si="2"/>
        <v>-5.997945886322273</v>
      </c>
      <c r="I73">
        <f t="shared" si="3"/>
        <v>-5.997945886322273</v>
      </c>
    </row>
    <row r="74" spans="4:9" x14ac:dyDescent="0.4">
      <c r="D74" s="6">
        <v>0.16</v>
      </c>
      <c r="E74" s="7">
        <f t="shared" si="0"/>
        <v>-0.98848679520080507</v>
      </c>
      <c r="G74">
        <f t="shared" si="1"/>
        <v>2.5763062844545952</v>
      </c>
      <c r="H74" s="10">
        <f t="shared" si="2"/>
        <v>-5.982322084555272</v>
      </c>
      <c r="I74">
        <f t="shared" si="3"/>
        <v>-5.982322084555272</v>
      </c>
    </row>
    <row r="75" spans="4:9" x14ac:dyDescent="0.4">
      <c r="D75" s="6">
        <v>0.18</v>
      </c>
      <c r="E75" s="7">
        <f t="shared" si="0"/>
        <v>-0.98561884946530087</v>
      </c>
      <c r="G75">
        <f t="shared" si="1"/>
        <v>2.5849073834408376</v>
      </c>
      <c r="H75" s="10">
        <f t="shared" si="2"/>
        <v>-5.9649652769640005</v>
      </c>
      <c r="I75">
        <f t="shared" si="3"/>
        <v>-5.9649652769640005</v>
      </c>
    </row>
    <row r="76" spans="4:9" x14ac:dyDescent="0.4">
      <c r="D76" s="6">
        <v>0.2</v>
      </c>
      <c r="E76" s="7">
        <f t="shared" si="0"/>
        <v>-0.9824769036935781</v>
      </c>
      <c r="G76">
        <f t="shared" si="1"/>
        <v>2.5935084824270795</v>
      </c>
      <c r="H76" s="10">
        <f t="shared" si="2"/>
        <v>-5.9459502211535344</v>
      </c>
      <c r="I76">
        <f t="shared" si="3"/>
        <v>-5.9459502211535344</v>
      </c>
    </row>
    <row r="77" spans="4:9" x14ac:dyDescent="0.4">
      <c r="D77" s="6">
        <v>0.22</v>
      </c>
      <c r="E77" s="7">
        <f t="shared" si="0"/>
        <v>-0.97907293351422375</v>
      </c>
      <c r="G77">
        <f t="shared" si="1"/>
        <v>2.6021095814133219</v>
      </c>
      <c r="H77" s="10">
        <f t="shared" si="2"/>
        <v>-5.9253493936280819</v>
      </c>
      <c r="I77">
        <f t="shared" si="3"/>
        <v>-5.9253493936280819</v>
      </c>
    </row>
    <row r="78" spans="4:9" x14ac:dyDescent="0.4">
      <c r="D78" s="6">
        <v>0.24</v>
      </c>
      <c r="E78" s="7">
        <f t="shared" si="0"/>
        <v>-0.97541854772252634</v>
      </c>
      <c r="G78">
        <f t="shared" si="1"/>
        <v>2.6107106803995643</v>
      </c>
      <c r="H78" s="10">
        <f t="shared" si="2"/>
        <v>-5.9032330508167288</v>
      </c>
      <c r="I78">
        <f t="shared" si="3"/>
        <v>-5.9032330508167288</v>
      </c>
    </row>
    <row r="79" spans="4:9" x14ac:dyDescent="0.4">
      <c r="D79" s="6">
        <v>0.26</v>
      </c>
      <c r="E79" s="7">
        <f t="shared" si="0"/>
        <v>-0.97152499811249349</v>
      </c>
      <c r="G79">
        <f t="shared" si="1"/>
        <v>2.6193117793858067</v>
      </c>
      <c r="H79" s="10">
        <f t="shared" si="2"/>
        <v>-5.8796692885768103</v>
      </c>
      <c r="I79">
        <f t="shared" si="3"/>
        <v>-5.8796692885768103</v>
      </c>
    </row>
    <row r="80" spans="4:9" x14ac:dyDescent="0.4">
      <c r="D80" s="6">
        <v>0.28000000000000003</v>
      </c>
      <c r="E80" s="7">
        <f t="shared" si="0"/>
        <v>-0.96740318906332867</v>
      </c>
      <c r="G80">
        <f t="shared" ref="G80:G143" si="4">$B$9*(D80/$E$9+1)</f>
        <v>2.6279128783720487</v>
      </c>
      <c r="H80" s="10">
        <f t="shared" si="2"/>
        <v>-5.8547241002112642</v>
      </c>
      <c r="I80">
        <f t="shared" si="3"/>
        <v>-5.8547241002112642</v>
      </c>
    </row>
    <row r="81" spans="4:9" x14ac:dyDescent="0.4">
      <c r="D81" s="6">
        <v>0.3</v>
      </c>
      <c r="E81" s="7">
        <f t="shared" ref="E81:E144" si="5">-(1+D81+$E$4*D81^3)*EXP(-D81)</f>
        <v>-0.96306368688623323</v>
      </c>
      <c r="G81">
        <f t="shared" si="4"/>
        <v>2.6365139773582911</v>
      </c>
      <c r="H81" s="10">
        <f t="shared" ref="H81:H144" si="6">-(-$B$3)*(1+D81+$E$4*D81^3)*EXP(-D81)</f>
        <v>-5.8284614330354829</v>
      </c>
      <c r="I81">
        <f t="shared" ref="I81:I144" si="7">H81*$E$5</f>
        <v>-5.8284614330354829</v>
      </c>
    </row>
    <row r="82" spans="4:9" x14ac:dyDescent="0.4">
      <c r="D82" s="6">
        <v>0.32</v>
      </c>
      <c r="E82" s="7">
        <f t="shared" si="5"/>
        <v>-0.95851672893727213</v>
      </c>
      <c r="G82">
        <f t="shared" si="4"/>
        <v>2.6451150763445335</v>
      </c>
      <c r="H82" s="10">
        <f t="shared" si="6"/>
        <v>-5.8009432435283701</v>
      </c>
      <c r="I82">
        <f t="shared" si="7"/>
        <v>-5.8009432435283701</v>
      </c>
    </row>
    <row r="83" spans="4:9" x14ac:dyDescent="0.4">
      <c r="D83" s="6">
        <v>0.34</v>
      </c>
      <c r="E83" s="7">
        <f t="shared" si="5"/>
        <v>-0.95377223250189702</v>
      </c>
      <c r="G83">
        <f t="shared" si="4"/>
        <v>2.6537161753307759</v>
      </c>
      <c r="H83" s="10">
        <f t="shared" si="6"/>
        <v>-5.7722295511014794</v>
      </c>
      <c r="I83">
        <f t="shared" si="7"/>
        <v>-5.7722295511014794</v>
      </c>
    </row>
    <row r="84" spans="4:9" x14ac:dyDescent="0.4">
      <c r="D84" s="6">
        <v>0.36</v>
      </c>
      <c r="E84" s="7">
        <f t="shared" si="5"/>
        <v>-0.94883980345660213</v>
      </c>
      <c r="G84">
        <f t="shared" si="4"/>
        <v>2.6623172743170187</v>
      </c>
      <c r="H84" s="10">
        <f t="shared" si="6"/>
        <v>-5.7423784905193553</v>
      </c>
      <c r="I84">
        <f t="shared" si="7"/>
        <v>-5.7423784905193553</v>
      </c>
    </row>
    <row r="85" spans="4:9" x14ac:dyDescent="0.4">
      <c r="D85" s="6">
        <v>0.38</v>
      </c>
      <c r="E85" s="7">
        <f t="shared" si="5"/>
        <v>-0.94372874471305102</v>
      </c>
      <c r="G85">
        <f t="shared" si="4"/>
        <v>2.6709183733032607</v>
      </c>
      <c r="H85" s="10">
        <f t="shared" si="6"/>
        <v>-5.7114463630033843</v>
      </c>
      <c r="I85">
        <f t="shared" si="7"/>
        <v>-5.7114463630033843</v>
      </c>
    </row>
    <row r="86" spans="4:9" x14ac:dyDescent="0.4">
      <c r="D86" s="6">
        <v>0.4</v>
      </c>
      <c r="E86" s="7">
        <f t="shared" si="5"/>
        <v>-0.93844806444989504</v>
      </c>
      <c r="G86">
        <f t="shared" si="4"/>
        <v>2.679519472289503</v>
      </c>
      <c r="H86" s="10">
        <f t="shared" si="6"/>
        <v>-5.6794876860507646</v>
      </c>
      <c r="I86">
        <f t="shared" si="7"/>
        <v>-5.6794876860507646</v>
      </c>
    </row>
    <row r="87" spans="4:9" x14ac:dyDescent="0.4">
      <c r="D87" s="6">
        <v>0.42</v>
      </c>
      <c r="E87" s="7">
        <f t="shared" si="5"/>
        <v>-0.93300648413738052</v>
      </c>
      <c r="G87">
        <f t="shared" si="4"/>
        <v>2.6881205712757454</v>
      </c>
      <c r="H87" s="10">
        <f t="shared" si="6"/>
        <v>-5.646555241999426</v>
      </c>
      <c r="I87">
        <f t="shared" si="7"/>
        <v>-5.646555241999426</v>
      </c>
    </row>
    <row r="88" spans="4:9" x14ac:dyDescent="0.4">
      <c r="D88" s="6">
        <v>0.44</v>
      </c>
      <c r="E88" s="7">
        <f t="shared" si="5"/>
        <v>-0.92741244635972364</v>
      </c>
      <c r="G88">
        <f t="shared" si="4"/>
        <v>2.6967216702619874</v>
      </c>
      <c r="H88" s="10">
        <f t="shared" si="6"/>
        <v>-5.6127001253690469</v>
      </c>
      <c r="I88">
        <f t="shared" si="7"/>
        <v>-5.6127001253690469</v>
      </c>
    </row>
    <row r="89" spans="4:9" x14ac:dyDescent="0.4">
      <c r="D89" s="6">
        <v>0.46</v>
      </c>
      <c r="E89" s="7">
        <f t="shared" si="5"/>
        <v>-0.92167412244011182</v>
      </c>
      <c r="G89">
        <f t="shared" si="4"/>
        <v>2.7053227692482298</v>
      </c>
      <c r="H89" s="10">
        <f t="shared" si="6"/>
        <v>-5.5779717890075569</v>
      </c>
      <c r="I89">
        <f t="shared" si="7"/>
        <v>-5.5779717890075569</v>
      </c>
    </row>
    <row r="90" spans="4:9" x14ac:dyDescent="0.4">
      <c r="D90" s="6">
        <v>0.48</v>
      </c>
      <c r="E90" s="7">
        <f t="shared" si="5"/>
        <v>-0.91579941987308844</v>
      </c>
      <c r="G90">
        <f t="shared" si="4"/>
        <v>2.7139238682344722</v>
      </c>
      <c r="H90" s="10">
        <f t="shared" si="6"/>
        <v>-5.5424180890719308</v>
      </c>
      <c r="I90">
        <f t="shared" si="7"/>
        <v>-5.5424180890719308</v>
      </c>
    </row>
    <row r="91" spans="4:9" x14ac:dyDescent="0.4">
      <c r="D91" s="6">
        <v>0.5</v>
      </c>
      <c r="E91" s="7">
        <f t="shared" si="5"/>
        <v>-0.90979598956895014</v>
      </c>
      <c r="G91">
        <f t="shared" si="4"/>
        <v>2.7225249672207146</v>
      </c>
      <c r="H91" s="10">
        <f t="shared" si="6"/>
        <v>-5.5060853288712854</v>
      </c>
      <c r="I91">
        <f t="shared" si="7"/>
        <v>-5.5060853288712854</v>
      </c>
    </row>
    <row r="92" spans="4:9" x14ac:dyDescent="0.4">
      <c r="D92" s="6">
        <v>0.52</v>
      </c>
      <c r="E92" s="7">
        <f t="shared" si="5"/>
        <v>-0.90367123291469542</v>
      </c>
      <c r="G92">
        <f t="shared" si="4"/>
        <v>2.7311260662069565</v>
      </c>
      <c r="H92" s="10">
        <f t="shared" si="6"/>
        <v>-5.4690183015997373</v>
      </c>
      <c r="I92">
        <f t="shared" si="7"/>
        <v>-5.4690183015997373</v>
      </c>
    </row>
    <row r="93" spans="4:9" x14ac:dyDescent="0.4">
      <c r="D93" s="6">
        <v>0.54</v>
      </c>
      <c r="E93" s="7">
        <f t="shared" si="5"/>
        <v>-0.89743230865594403</v>
      </c>
      <c r="G93">
        <f t="shared" si="4"/>
        <v>2.7397271651931989</v>
      </c>
      <c r="H93" s="10">
        <f t="shared" si="6"/>
        <v>-5.4312603319857731</v>
      </c>
      <c r="I93">
        <f t="shared" si="7"/>
        <v>-5.4312603319857731</v>
      </c>
    </row>
    <row r="94" spans="4:9" x14ac:dyDescent="0.4">
      <c r="D94" s="6">
        <v>0.56000000000000005</v>
      </c>
      <c r="E94" s="7">
        <f t="shared" si="5"/>
        <v>-0.89108613960415117</v>
      </c>
      <c r="G94">
        <f t="shared" si="4"/>
        <v>2.7483282641794413</v>
      </c>
      <c r="H94" s="10">
        <f t="shared" si="6"/>
        <v>-5.3928533168843229</v>
      </c>
      <c r="I94">
        <f t="shared" si="7"/>
        <v>-5.3928533168843229</v>
      </c>
    </row>
    <row r="95" spans="4:9" x14ac:dyDescent="0.4">
      <c r="D95" s="6">
        <v>0.57999999999999996</v>
      </c>
      <c r="E95" s="7">
        <f t="shared" si="5"/>
        <v>-0.88463941917333522</v>
      </c>
      <c r="G95">
        <f t="shared" si="4"/>
        <v>2.7569293631656842</v>
      </c>
      <c r="H95" s="10">
        <f t="shared" si="6"/>
        <v>-5.3538377648370252</v>
      </c>
      <c r="I95">
        <f t="shared" si="7"/>
        <v>-5.3538377648370252</v>
      </c>
    </row>
    <row r="96" spans="4:9" x14ac:dyDescent="0.4">
      <c r="D96" s="6">
        <v>0.6</v>
      </c>
      <c r="E96" s="7">
        <f t="shared" si="5"/>
        <v>-0.87809861775044229</v>
      </c>
      <c r="G96">
        <f t="shared" si="4"/>
        <v>2.7655304621519261</v>
      </c>
      <c r="H96" s="10">
        <f t="shared" si="6"/>
        <v>-5.3142528346256759</v>
      </c>
      <c r="I96">
        <f t="shared" si="7"/>
        <v>-5.3142528346256759</v>
      </c>
    </row>
    <row r="97" spans="4:9" x14ac:dyDescent="0.4">
      <c r="D97" s="6">
        <v>0.62</v>
      </c>
      <c r="E97" s="7">
        <f t="shared" si="5"/>
        <v>-0.87146998890337268</v>
      </c>
      <c r="G97">
        <f t="shared" si="4"/>
        <v>2.7741315611381685</v>
      </c>
      <c r="H97" s="10">
        <f t="shared" si="6"/>
        <v>-5.2741363728432109</v>
      </c>
      <c r="I97">
        <f t="shared" si="7"/>
        <v>-5.2741363728432109</v>
      </c>
    </row>
    <row r="98" spans="4:9" x14ac:dyDescent="0.4">
      <c r="D98" s="6">
        <v>0.64</v>
      </c>
      <c r="E98" s="7">
        <f t="shared" si="5"/>
        <v>-0.86475957543059967</v>
      </c>
      <c r="G98">
        <f t="shared" si="4"/>
        <v>2.7827326601244109</v>
      </c>
      <c r="H98" s="10">
        <f t="shared" si="6"/>
        <v>-5.2335249505059895</v>
      </c>
      <c r="I98">
        <f t="shared" si="7"/>
        <v>-5.2335249505059895</v>
      </c>
    </row>
    <row r="99" spans="4:9" x14ac:dyDescent="0.4">
      <c r="D99" s="6">
        <v>0.66</v>
      </c>
      <c r="E99" s="7">
        <f t="shared" si="5"/>
        <v>-0.85797321525622072</v>
      </c>
      <c r="G99">
        <f t="shared" si="4"/>
        <v>2.7913337591106533</v>
      </c>
      <c r="H99" s="10">
        <f t="shared" si="6"/>
        <v>-5.1924538987306468</v>
      </c>
      <c r="I99">
        <f t="shared" si="7"/>
        <v>-5.1924538987306468</v>
      </c>
    </row>
    <row r="100" spans="4:9" x14ac:dyDescent="0.4">
      <c r="D100" s="6">
        <v>0.68</v>
      </c>
      <c r="E100" s="7">
        <f t="shared" si="5"/>
        <v>-0.8511165471741905</v>
      </c>
      <c r="G100">
        <f t="shared" si="4"/>
        <v>2.7999348580968952</v>
      </c>
      <c r="H100" s="10">
        <f t="shared" si="6"/>
        <v>-5.1509573434982006</v>
      </c>
      <c r="I100">
        <f t="shared" si="7"/>
        <v>-5.1509573434982006</v>
      </c>
    </row>
    <row r="101" spans="4:9" x14ac:dyDescent="0.4">
      <c r="D101" s="6">
        <v>0.7</v>
      </c>
      <c r="E101" s="7">
        <f t="shared" si="5"/>
        <v>-0.84419501644539618</v>
      </c>
      <c r="G101">
        <f t="shared" si="4"/>
        <v>2.8085359570831376</v>
      </c>
      <c r="H101" s="10">
        <f t="shared" si="6"/>
        <v>-5.1090682395275371</v>
      </c>
      <c r="I101">
        <f t="shared" si="7"/>
        <v>-5.1090682395275371</v>
      </c>
    </row>
    <row r="102" spans="4:9" x14ac:dyDescent="0.4">
      <c r="D102" s="6">
        <v>0.72</v>
      </c>
      <c r="E102" s="7">
        <f t="shared" si="5"/>
        <v>-0.83721388025115129</v>
      </c>
      <c r="G102">
        <f t="shared" si="4"/>
        <v>2.81713705606938</v>
      </c>
      <c r="H102" s="10">
        <f t="shared" si="6"/>
        <v>-5.0668184032799672</v>
      </c>
      <c r="I102">
        <f t="shared" si="7"/>
        <v>-5.0668184032799672</v>
      </c>
    </row>
    <row r="103" spans="4:9" x14ac:dyDescent="0.4">
      <c r="D103" s="6">
        <v>0.74</v>
      </c>
      <c r="E103" s="7">
        <f t="shared" si="5"/>
        <v>-0.83017821300659977</v>
      </c>
      <c r="G103">
        <f t="shared" si="4"/>
        <v>2.8257381550556224</v>
      </c>
      <c r="H103" s="10">
        <f t="shared" si="6"/>
        <v>-5.0242385451159413</v>
      </c>
      <c r="I103">
        <f t="shared" si="7"/>
        <v>-5.0242385451159413</v>
      </c>
    </row>
    <row r="104" spans="4:9" x14ac:dyDescent="0.4">
      <c r="D104" s="6">
        <v>0.76</v>
      </c>
      <c r="E104" s="7">
        <f t="shared" si="5"/>
        <v>-0.82309291153744024</v>
      </c>
      <c r="G104">
        <f t="shared" si="4"/>
        <v>2.8343392540418644</v>
      </c>
      <c r="H104" s="10">
        <f t="shared" si="6"/>
        <v>-4.9813583006245885</v>
      </c>
      <c r="I104">
        <f t="shared" si="7"/>
        <v>-4.9813583006245885</v>
      </c>
    </row>
    <row r="105" spans="4:9" x14ac:dyDescent="0.4">
      <c r="D105" s="6">
        <v>0.78</v>
      </c>
      <c r="E105" s="7">
        <f t="shared" si="5"/>
        <v>-0.81596270012329786</v>
      </c>
      <c r="G105">
        <f t="shared" si="4"/>
        <v>2.8429403530281068</v>
      </c>
      <c r="H105" s="10">
        <f t="shared" si="6"/>
        <v>-4.9382062611461981</v>
      </c>
      <c r="I105">
        <f t="shared" si="7"/>
        <v>-4.9382062611461981</v>
      </c>
    </row>
    <row r="106" spans="4:9" x14ac:dyDescent="0.4">
      <c r="D106" s="6">
        <v>0.8</v>
      </c>
      <c r="E106" s="7">
        <f t="shared" si="5"/>
        <v>-0.80879213541099881</v>
      </c>
      <c r="G106">
        <f t="shared" si="4"/>
        <v>2.8515414520143496</v>
      </c>
      <c r="H106" s="10">
        <f t="shared" si="6"/>
        <v>-4.8948100035073647</v>
      </c>
      <c r="I106">
        <f t="shared" si="7"/>
        <v>-4.8948100035073647</v>
      </c>
    </row>
    <row r="107" spans="4:9" x14ac:dyDescent="0.4">
      <c r="D107" s="6">
        <v>0.82</v>
      </c>
      <c r="E107" s="7">
        <f t="shared" si="5"/>
        <v>-0.80158561120091865</v>
      </c>
      <c r="G107">
        <f t="shared" si="4"/>
        <v>2.8601425510005911</v>
      </c>
      <c r="H107" s="10">
        <f t="shared" si="6"/>
        <v>-4.8511961189879598</v>
      </c>
      <c r="I107">
        <f t="shared" si="7"/>
        <v>-4.8511961189879598</v>
      </c>
    </row>
    <row r="108" spans="4:9" x14ac:dyDescent="0.4">
      <c r="D108" s="6">
        <v>0.84</v>
      </c>
      <c r="E108" s="7">
        <f t="shared" si="5"/>
        <v>-0.7943473631095066</v>
      </c>
      <c r="G108">
        <f t="shared" si="4"/>
        <v>2.868743649986834</v>
      </c>
      <c r="H108" s="10">
        <f t="shared" si="6"/>
        <v>-4.8073902415387337</v>
      </c>
      <c r="I108">
        <f t="shared" si="7"/>
        <v>-4.8073902415387337</v>
      </c>
    </row>
    <row r="109" spans="4:9" x14ac:dyDescent="0.4">
      <c r="D109" s="6">
        <v>0.86</v>
      </c>
      <c r="E109" s="7">
        <f t="shared" si="5"/>
        <v>-0.78708147311101273</v>
      </c>
      <c r="G109">
        <f t="shared" si="4"/>
        <v>2.8773447489730763</v>
      </c>
      <c r="H109" s="10">
        <f t="shared" si="6"/>
        <v>-4.7634170752678484</v>
      </c>
      <c r="I109">
        <f t="shared" si="7"/>
        <v>-4.7634170752678484</v>
      </c>
    </row>
    <row r="110" spans="4:9" x14ac:dyDescent="0.4">
      <c r="D110" s="6">
        <v>0.88</v>
      </c>
      <c r="E110" s="7">
        <f t="shared" si="5"/>
        <v>-0.77979187396137295</v>
      </c>
      <c r="G110">
        <f t="shared" si="4"/>
        <v>2.8859458479593187</v>
      </c>
      <c r="H110" s="10">
        <f t="shared" si="6"/>
        <v>-4.7193004212142284</v>
      </c>
      <c r="I110">
        <f t="shared" si="7"/>
        <v>-4.7193004212142284</v>
      </c>
    </row>
    <row r="111" spans="4:9" x14ac:dyDescent="0.4">
      <c r="D111" s="6">
        <v>0.9</v>
      </c>
      <c r="E111" s="7">
        <f t="shared" si="5"/>
        <v>-0.77248235350713823</v>
      </c>
      <c r="G111">
        <f t="shared" si="4"/>
        <v>2.8945469469455611</v>
      </c>
      <c r="H111" s="10">
        <f t="shared" si="6"/>
        <v>-4.6750632034252009</v>
      </c>
      <c r="I111">
        <f t="shared" si="7"/>
        <v>-4.6750632034252009</v>
      </c>
    </row>
    <row r="112" spans="4:9" x14ac:dyDescent="0.4">
      <c r="D112" s="6">
        <v>0.92</v>
      </c>
      <c r="E112" s="7">
        <f t="shared" si="5"/>
        <v>-0.76515655888226708</v>
      </c>
      <c r="G112">
        <f t="shared" si="4"/>
        <v>2.9031480459318031</v>
      </c>
      <c r="H112" s="10">
        <f t="shared" si="6"/>
        <v>-4.6307274943554804</v>
      </c>
      <c r="I112">
        <f t="shared" si="7"/>
        <v>-4.6307274943554804</v>
      </c>
    </row>
    <row r="113" spans="4:9" x14ac:dyDescent="0.4">
      <c r="D113" s="6">
        <v>0.94</v>
      </c>
      <c r="E113" s="7">
        <f t="shared" si="5"/>
        <v>-0.75781800059553095</v>
      </c>
      <c r="G113">
        <f t="shared" si="4"/>
        <v>2.9117491449180455</v>
      </c>
      <c r="H113" s="10">
        <f t="shared" si="6"/>
        <v>-4.5863145396041531</v>
      </c>
      <c r="I113">
        <f t="shared" si="7"/>
        <v>-4.5863145396041531</v>
      </c>
    </row>
    <row r="114" spans="4:9" x14ac:dyDescent="0.4">
      <c r="D114" s="6">
        <v>0.96</v>
      </c>
      <c r="E114" s="7">
        <f t="shared" si="5"/>
        <v>-0.75047005651121967</v>
      </c>
      <c r="G114">
        <f t="shared" si="4"/>
        <v>2.9203502439042879</v>
      </c>
      <c r="H114" s="10">
        <f t="shared" si="6"/>
        <v>-4.5418447820059011</v>
      </c>
      <c r="I114">
        <f t="shared" si="7"/>
        <v>-4.5418447820059011</v>
      </c>
    </row>
    <row r="115" spans="4:9" x14ac:dyDescent="0.4">
      <c r="D115" s="6">
        <v>0.98</v>
      </c>
      <c r="E115" s="7">
        <f t="shared" si="5"/>
        <v>-0.74311597572577115</v>
      </c>
      <c r="G115">
        <f t="shared" si="4"/>
        <v>2.9289513428905303</v>
      </c>
      <c r="H115" s="10">
        <f t="shared" si="6"/>
        <v>-4.4973378850923664</v>
      </c>
      <c r="I115">
        <f t="shared" si="7"/>
        <v>-4.4973378850923664</v>
      </c>
    </row>
    <row r="116" spans="4:9" x14ac:dyDescent="0.4">
      <c r="D116" s="6">
        <v>1</v>
      </c>
      <c r="E116" s="7">
        <f t="shared" si="5"/>
        <v>-0.73575888234288467</v>
      </c>
      <c r="G116">
        <f t="shared" si="4"/>
        <v>2.9375524418767722</v>
      </c>
      <c r="H116" s="10">
        <f t="shared" si="6"/>
        <v>-4.4528127559391377</v>
      </c>
      <c r="I116">
        <f t="shared" si="7"/>
        <v>-4.4528127559391377</v>
      </c>
    </row>
    <row r="117" spans="4:9" x14ac:dyDescent="0.4">
      <c r="D117" s="6">
        <v>1.02</v>
      </c>
      <c r="E117" s="7">
        <f t="shared" si="5"/>
        <v>-0.72840177914961823</v>
      </c>
      <c r="G117">
        <f t="shared" si="4"/>
        <v>2.9461535408630151</v>
      </c>
      <c r="H117" s="10">
        <f t="shared" si="6"/>
        <v>-4.4082875674134891</v>
      </c>
      <c r="I117">
        <f t="shared" si="7"/>
        <v>-4.4082875674134891</v>
      </c>
    </row>
    <row r="118" spans="4:9" x14ac:dyDescent="0.4">
      <c r="D118" s="6">
        <v>1.04</v>
      </c>
      <c r="E118" s="7">
        <f t="shared" si="5"/>
        <v>-0.72104755119591157</v>
      </c>
      <c r="G118">
        <f t="shared" si="4"/>
        <v>2.954754639849257</v>
      </c>
      <c r="H118" s="10">
        <f t="shared" si="6"/>
        <v>-4.3637797798376559</v>
      </c>
      <c r="I118">
        <f t="shared" si="7"/>
        <v>-4.3637797798376559</v>
      </c>
    </row>
    <row r="119" spans="4:9" x14ac:dyDescent="0.4">
      <c r="D119" s="6">
        <v>1.06</v>
      </c>
      <c r="E119" s="7">
        <f t="shared" si="5"/>
        <v>-0.71369896927991827</v>
      </c>
      <c r="G119">
        <f t="shared" si="4"/>
        <v>2.9633557388354999</v>
      </c>
      <c r="H119" s="10">
        <f t="shared" si="6"/>
        <v>-4.3193061620820652</v>
      </c>
      <c r="I119">
        <f t="shared" si="7"/>
        <v>-4.3193061620820652</v>
      </c>
    </row>
    <row r="120" spans="4:9" x14ac:dyDescent="0.4">
      <c r="D120" s="6">
        <v>1.08</v>
      </c>
      <c r="E120" s="7">
        <f t="shared" si="5"/>
        <v>-0.70635869334147339</v>
      </c>
      <c r="G120">
        <f t="shared" si="4"/>
        <v>2.9719568378217418</v>
      </c>
      <c r="H120" s="10">
        <f t="shared" si="6"/>
        <v>-4.2748828121025966</v>
      </c>
      <c r="I120">
        <f t="shared" si="7"/>
        <v>-4.2748828121025966</v>
      </c>
    </row>
    <row r="121" spans="4:9" x14ac:dyDescent="0.4">
      <c r="D121" s="6">
        <v>1.1000000000000001</v>
      </c>
      <c r="E121" s="7">
        <f t="shared" si="5"/>
        <v>-0.69902927576596707</v>
      </c>
      <c r="G121">
        <f t="shared" si="4"/>
        <v>2.9805579368079842</v>
      </c>
      <c r="H121" s="10">
        <f t="shared" si="6"/>
        <v>-4.2305251769356325</v>
      </c>
      <c r="I121">
        <f t="shared" si="7"/>
        <v>-4.2305251769356325</v>
      </c>
    </row>
    <row r="122" spans="4:9" x14ac:dyDescent="0.4">
      <c r="D122" s="6">
        <v>1.1200000000000001</v>
      </c>
      <c r="E122" s="7">
        <f t="shared" si="5"/>
        <v>-0.69171316460084376</v>
      </c>
      <c r="G122">
        <f t="shared" si="4"/>
        <v>2.9891590357942266</v>
      </c>
      <c r="H122" s="10">
        <f t="shared" si="6"/>
        <v>-4.1862480721643056</v>
      </c>
      <c r="I122">
        <f t="shared" si="7"/>
        <v>-4.1862480721643056</v>
      </c>
    </row>
    <row r="123" spans="4:9" x14ac:dyDescent="0.4">
      <c r="D123" s="6">
        <v>1.1399999999999999</v>
      </c>
      <c r="E123" s="7">
        <f t="shared" si="5"/>
        <v>-0.68441270668689036</v>
      </c>
      <c r="G123">
        <f t="shared" si="4"/>
        <v>2.997760134780469</v>
      </c>
      <c r="H123" s="10">
        <f t="shared" si="6"/>
        <v>-4.1420657008690602</v>
      </c>
      <c r="I123">
        <f t="shared" si="7"/>
        <v>-4.1420657008690602</v>
      </c>
    </row>
    <row r="124" spans="4:9" x14ac:dyDescent="0.4">
      <c r="D124" s="6">
        <v>1.1599999999999999</v>
      </c>
      <c r="E124" s="7">
        <f t="shared" si="5"/>
        <v>-0.67713015070642757</v>
      </c>
      <c r="G124">
        <f t="shared" si="4"/>
        <v>3.0063612337667109</v>
      </c>
      <c r="H124" s="10">
        <f t="shared" si="6"/>
        <v>-4.0979916720752989</v>
      </c>
      <c r="I124">
        <f t="shared" si="7"/>
        <v>-4.0979916720752989</v>
      </c>
    </row>
    <row r="125" spans="4:9" x14ac:dyDescent="0.4">
      <c r="D125" s="6">
        <v>1.18</v>
      </c>
      <c r="E125" s="7">
        <f t="shared" si="5"/>
        <v>-0.66986765015046601</v>
      </c>
      <c r="G125">
        <f t="shared" si="4"/>
        <v>3.0149623327529533</v>
      </c>
      <c r="H125" s="10">
        <f t="shared" si="6"/>
        <v>-4.0540390187106201</v>
      </c>
      <c r="I125">
        <f t="shared" si="7"/>
        <v>-4.0540390187106201</v>
      </c>
    </row>
    <row r="126" spans="4:9" x14ac:dyDescent="0.4">
      <c r="D126" s="6">
        <v>1.2</v>
      </c>
      <c r="E126" s="7">
        <f t="shared" si="5"/>
        <v>-0.66262726620684476</v>
      </c>
      <c r="G126">
        <f t="shared" si="4"/>
        <v>3.0235634317391957</v>
      </c>
      <c r="H126" s="10">
        <f t="shared" si="6"/>
        <v>-4.010220215083824</v>
      </c>
      <c r="I126">
        <f t="shared" si="7"/>
        <v>-4.010220215083824</v>
      </c>
    </row>
    <row r="127" spans="4:9" x14ac:dyDescent="0.4">
      <c r="D127" s="6">
        <v>1.22</v>
      </c>
      <c r="E127" s="7">
        <f t="shared" si="5"/>
        <v>-0.65541097057131148</v>
      </c>
      <c r="G127">
        <f t="shared" si="4"/>
        <v>3.0321645307254377</v>
      </c>
      <c r="H127" s="10">
        <f t="shared" si="6"/>
        <v>-3.9665471938975769</v>
      </c>
      <c r="I127">
        <f t="shared" si="7"/>
        <v>-3.9665471938975769</v>
      </c>
    </row>
    <row r="128" spans="4:9" x14ac:dyDescent="0.4">
      <c r="D128" s="6">
        <v>1.24</v>
      </c>
      <c r="E128" s="7">
        <f t="shared" si="5"/>
        <v>-0.64822064818347347</v>
      </c>
      <c r="G128">
        <f t="shared" si="4"/>
        <v>3.0407656297116801</v>
      </c>
      <c r="H128" s="10">
        <f t="shared" si="6"/>
        <v>-3.9230313628063809</v>
      </c>
      <c r="I128">
        <f t="shared" si="7"/>
        <v>-3.9230313628063809</v>
      </c>
    </row>
    <row r="129" spans="4:9" x14ac:dyDescent="0.4">
      <c r="D129" s="6">
        <v>1.26</v>
      </c>
      <c r="E129" s="7">
        <f t="shared" si="5"/>
        <v>-0.64105809988948104</v>
      </c>
      <c r="G129">
        <f t="shared" si="4"/>
        <v>3.0493667286979225</v>
      </c>
      <c r="H129" s="10">
        <f t="shared" si="6"/>
        <v>-3.8796836205311389</v>
      </c>
      <c r="I129">
        <f t="shared" si="7"/>
        <v>-3.8796836205311389</v>
      </c>
    </row>
    <row r="130" spans="4:9" x14ac:dyDescent="0.4">
      <c r="D130" s="6">
        <v>1.28</v>
      </c>
      <c r="E130" s="7">
        <f t="shared" si="5"/>
        <v>-0.63392504503328273</v>
      </c>
      <c r="G130">
        <f t="shared" si="4"/>
        <v>3.0579678276841653</v>
      </c>
      <c r="H130" s="10">
        <f t="shared" si="6"/>
        <v>-3.8365143725414264</v>
      </c>
      <c r="I130">
        <f t="shared" si="7"/>
        <v>-3.8365143725414264</v>
      </c>
    </row>
    <row r="131" spans="4:9" x14ac:dyDescent="0.4">
      <c r="D131" s="6">
        <v>1.3</v>
      </c>
      <c r="E131" s="7">
        <f t="shared" si="5"/>
        <v>-0.62682312397822892</v>
      </c>
      <c r="G131">
        <f t="shared" si="4"/>
        <v>3.0665689266704077</v>
      </c>
      <c r="H131" s="10">
        <f t="shared" si="6"/>
        <v>-3.7935335463162407</v>
      </c>
      <c r="I131">
        <f t="shared" si="7"/>
        <v>-3.7935335463162407</v>
      </c>
    </row>
    <row r="132" spans="4:9" x14ac:dyDescent="0.4">
      <c r="D132" s="6">
        <v>1.32</v>
      </c>
      <c r="E132" s="7">
        <f t="shared" si="5"/>
        <v>-0.61975390056077284</v>
      </c>
      <c r="G132">
        <f t="shared" si="4"/>
        <v>3.0751700256566497</v>
      </c>
      <c r="H132" s="10">
        <f t="shared" si="6"/>
        <v>-3.7507506061937974</v>
      </c>
      <c r="I132">
        <f t="shared" si="7"/>
        <v>-3.7507506061937974</v>
      </c>
    </row>
    <row r="133" spans="4:9" x14ac:dyDescent="0.4">
      <c r="D133" s="6">
        <v>1.34</v>
      </c>
      <c r="E133" s="7">
        <f t="shared" si="5"/>
        <v>-0.61271886447796275</v>
      </c>
      <c r="G133">
        <f t="shared" si="4"/>
        <v>3.083771124642892</v>
      </c>
      <c r="H133" s="10">
        <f t="shared" si="6"/>
        <v>-3.7081745678206306</v>
      </c>
      <c r="I133">
        <f t="shared" si="7"/>
        <v>-3.7081745678206306</v>
      </c>
    </row>
    <row r="134" spans="4:9" x14ac:dyDescent="0.4">
      <c r="D134" s="6">
        <v>1.36</v>
      </c>
      <c r="E134" s="7">
        <f t="shared" si="5"/>
        <v>-0.60571943361039193</v>
      </c>
      <c r="G134">
        <f t="shared" si="4"/>
        <v>3.0923722236291344</v>
      </c>
      <c r="H134" s="10">
        <f t="shared" si="6"/>
        <v>-3.6658140122100917</v>
      </c>
      <c r="I134">
        <f t="shared" si="7"/>
        <v>-3.6658140122100917</v>
      </c>
    </row>
    <row r="135" spans="4:9" x14ac:dyDescent="0.4">
      <c r="D135" s="6">
        <v>1.38</v>
      </c>
      <c r="E135" s="7">
        <f t="shared" si="5"/>
        <v>-0.59875695628222048</v>
      </c>
      <c r="G135">
        <f t="shared" si="4"/>
        <v>3.1009733226153768</v>
      </c>
      <c r="H135" s="10">
        <f t="shared" si="6"/>
        <v>-3.6236770994199983</v>
      </c>
      <c r="I135">
        <f t="shared" si="7"/>
        <v>-3.6236770994199983</v>
      </c>
    </row>
    <row r="136" spans="4:9" x14ac:dyDescent="0.4">
      <c r="D136" s="6">
        <v>1.4</v>
      </c>
      <c r="E136" s="7">
        <f t="shared" si="5"/>
        <v>-0.59183271345985555</v>
      </c>
      <c r="G136">
        <f t="shared" si="4"/>
        <v>3.1095744216016188</v>
      </c>
      <c r="H136" s="10">
        <f t="shared" si="6"/>
        <v>-3.5817715818590457</v>
      </c>
      <c r="I136">
        <f t="shared" si="7"/>
        <v>-3.5817715818590457</v>
      </c>
    </row>
    <row r="137" spans="4:9" x14ac:dyDescent="0.4">
      <c r="D137" s="6">
        <v>1.42</v>
      </c>
      <c r="E137" s="7">
        <f t="shared" si="5"/>
        <v>-0.58494792089082814</v>
      </c>
      <c r="G137">
        <f t="shared" si="4"/>
        <v>3.1181755205878612</v>
      </c>
      <c r="H137" s="10">
        <f t="shared" si="6"/>
        <v>-3.5401048172312919</v>
      </c>
      <c r="I137">
        <f t="shared" si="7"/>
        <v>-3.5401048172312919</v>
      </c>
    </row>
    <row r="138" spans="4:9" x14ac:dyDescent="0.4">
      <c r="D138" s="6">
        <v>1.44</v>
      </c>
      <c r="E138" s="7">
        <f t="shared" si="5"/>
        <v>-0.57810373118437708</v>
      </c>
      <c r="G138">
        <f t="shared" si="4"/>
        <v>3.1267766195741036</v>
      </c>
      <c r="H138" s="10">
        <f t="shared" si="6"/>
        <v>-3.4986837811278497</v>
      </c>
      <c r="I138">
        <f t="shared" si="7"/>
        <v>-3.4986837811278497</v>
      </c>
    </row>
    <row r="139" spans="4:9" x14ac:dyDescent="0.4">
      <c r="D139" s="6">
        <v>1.46</v>
      </c>
      <c r="E139" s="7">
        <f t="shared" si="5"/>
        <v>-0.57130123583520676</v>
      </c>
      <c r="G139">
        <f t="shared" si="4"/>
        <v>3.1353777185603455</v>
      </c>
      <c r="H139" s="10">
        <f t="shared" si="6"/>
        <v>-3.4575150792746707</v>
      </c>
      <c r="I139">
        <f t="shared" si="7"/>
        <v>-3.4575150792746707</v>
      </c>
    </row>
    <row r="140" spans="4:9" x14ac:dyDescent="0.4">
      <c r="D140" s="6">
        <v>1.48</v>
      </c>
      <c r="E140" s="7">
        <f t="shared" si="5"/>
        <v>-0.56454146719185561</v>
      </c>
      <c r="G140">
        <f t="shared" si="4"/>
        <v>3.1439788175465879</v>
      </c>
      <c r="H140" s="10">
        <f t="shared" si="6"/>
        <v>-3.4166049594451096</v>
      </c>
      <c r="I140">
        <f t="shared" si="7"/>
        <v>-3.4166049594451096</v>
      </c>
    </row>
    <row r="141" spans="4:9" x14ac:dyDescent="0.4">
      <c r="D141" s="6">
        <v>1.5</v>
      </c>
      <c r="E141" s="7">
        <f t="shared" si="5"/>
        <v>-0.55782540037107453</v>
      </c>
      <c r="G141">
        <f t="shared" si="4"/>
        <v>3.1525799165328308</v>
      </c>
      <c r="H141" s="10">
        <f t="shared" si="6"/>
        <v>-3.375959323045743</v>
      </c>
      <c r="I141">
        <f t="shared" si="7"/>
        <v>-3.375959323045743</v>
      </c>
    </row>
    <row r="142" spans="4:9" x14ac:dyDescent="0.4">
      <c r="D142" s="6">
        <v>1.52</v>
      </c>
      <c r="E142" s="7">
        <f t="shared" si="5"/>
        <v>-0.55115395511958121</v>
      </c>
      <c r="G142">
        <f t="shared" si="4"/>
        <v>3.1611810155190732</v>
      </c>
      <c r="H142" s="10">
        <f t="shared" si="6"/>
        <v>-3.3355837363837053</v>
      </c>
      <c r="I142">
        <f t="shared" si="7"/>
        <v>-3.3355837363837053</v>
      </c>
    </row>
    <row r="143" spans="4:9" x14ac:dyDescent="0.4">
      <c r="D143" s="6">
        <v>1.54</v>
      </c>
      <c r="E143" s="7">
        <f t="shared" si="5"/>
        <v>-0.54452799762452397</v>
      </c>
      <c r="G143">
        <f t="shared" si="4"/>
        <v>3.1697821145053156</v>
      </c>
      <c r="H143" s="10">
        <f t="shared" si="6"/>
        <v>-3.2954834416236189</v>
      </c>
      <c r="I143">
        <f t="shared" si="7"/>
        <v>-3.2954834416236189</v>
      </c>
    </row>
    <row r="144" spans="4:9" x14ac:dyDescent="0.4">
      <c r="D144" s="6">
        <v>1.56</v>
      </c>
      <c r="E144" s="7">
        <f t="shared" si="5"/>
        <v>-0.53794834227395771</v>
      </c>
      <c r="G144">
        <f t="shared" ref="G144:G207" si="8">$B$9*(D144/$E$9+1)</f>
        <v>3.1783832134915575</v>
      </c>
      <c r="H144" s="10">
        <f t="shared" si="6"/>
        <v>-3.2556633674419917</v>
      </c>
      <c r="I144">
        <f t="shared" si="7"/>
        <v>-3.2556633674419917</v>
      </c>
    </row>
    <row r="145" spans="4:9" x14ac:dyDescent="0.4">
      <c r="D145" s="6">
        <v>1.58</v>
      </c>
      <c r="E145" s="7">
        <f t="shared" ref="E145:E208" si="9">-(1+D145+$E$4*D145^3)*EXP(-D145)</f>
        <v>-0.53141575336859925</v>
      </c>
      <c r="G145">
        <f t="shared" si="8"/>
        <v>3.1869843124777999</v>
      </c>
      <c r="H145" s="10">
        <f t="shared" ref="H145:H208" si="10">-(-$B$3)*(1+D145+$E$4*D145^3)*EXP(-D145)</f>
        <v>-3.2161281393867629</v>
      </c>
      <c r="I145">
        <f t="shared" ref="I145:I208" si="11">H145*$E$5</f>
        <v>-3.2161281393867629</v>
      </c>
    </row>
    <row r="146" spans="4:9" x14ac:dyDescent="0.4">
      <c r="D146" s="6">
        <v>1.6</v>
      </c>
      <c r="E146" s="7">
        <f t="shared" si="9"/>
        <v>-0.52493094678610397</v>
      </c>
      <c r="G146">
        <f t="shared" si="8"/>
        <v>3.1955854114640423</v>
      </c>
      <c r="H146" s="10">
        <f t="shared" si="10"/>
        <v>-3.1768820899495012</v>
      </c>
      <c r="I146">
        <f t="shared" si="11"/>
        <v>-3.1768820899495012</v>
      </c>
    </row>
    <row r="147" spans="4:9" x14ac:dyDescent="0.4">
      <c r="D147" s="6">
        <v>1.62</v>
      </c>
      <c r="E147" s="7">
        <f t="shared" si="9"/>
        <v>-0.51849459159907041</v>
      </c>
      <c r="G147">
        <f t="shared" si="8"/>
        <v>3.2041865104502842</v>
      </c>
      <c r="H147" s="10">
        <f t="shared" si="10"/>
        <v>-3.1379292683575741</v>
      </c>
      <c r="I147">
        <f t="shared" si="11"/>
        <v>-3.1379292683575741</v>
      </c>
    </row>
    <row r="148" spans="4:9" x14ac:dyDescent="0.4">
      <c r="D148" s="6">
        <v>1.64</v>
      </c>
      <c r="E148" s="7">
        <f t="shared" si="9"/>
        <v>-0.51210731164795464</v>
      </c>
      <c r="G148">
        <f t="shared" si="8"/>
        <v>3.2127876094365266</v>
      </c>
      <c r="H148" s="10">
        <f t="shared" si="10"/>
        <v>-3.0992734500934209</v>
      </c>
      <c r="I148">
        <f t="shared" si="11"/>
        <v>-3.0992734500934209</v>
      </c>
    </row>
    <row r="149" spans="4:9" x14ac:dyDescent="0.4">
      <c r="D149" s="6">
        <v>1.66</v>
      </c>
      <c r="E149" s="7">
        <f t="shared" si="9"/>
        <v>-0.50576968707004466</v>
      </c>
      <c r="G149">
        <f t="shared" si="8"/>
        <v>3.221388708422769</v>
      </c>
      <c r="H149" s="10">
        <f t="shared" si="10"/>
        <v>-3.0609181461479107</v>
      </c>
      <c r="I149">
        <f t="shared" si="11"/>
        <v>-3.0609181461479107</v>
      </c>
    </row>
    <row r="150" spans="4:9" x14ac:dyDescent="0.4">
      <c r="D150" s="6">
        <v>1.68</v>
      </c>
      <c r="E150" s="7">
        <f t="shared" si="9"/>
        <v>-0.49948225578561867</v>
      </c>
      <c r="G150">
        <f t="shared" si="8"/>
        <v>3.2299898074090114</v>
      </c>
      <c r="H150" s="10">
        <f t="shared" si="10"/>
        <v>-3.0228666120145644</v>
      </c>
      <c r="I150">
        <f t="shared" si="11"/>
        <v>-3.0228666120145644</v>
      </c>
    </row>
    <row r="151" spans="4:9" x14ac:dyDescent="0.4">
      <c r="D151" s="6">
        <v>1.7</v>
      </c>
      <c r="E151" s="7">
        <f t="shared" si="9"/>
        <v>-0.49324551494238361</v>
      </c>
      <c r="G151">
        <f t="shared" si="8"/>
        <v>3.2385909063952534</v>
      </c>
      <c r="H151" s="10">
        <f t="shared" si="10"/>
        <v>-2.9851218564313053</v>
      </c>
      <c r="I151">
        <f t="shared" si="11"/>
        <v>-2.9851218564313053</v>
      </c>
    </row>
    <row r="152" spans="4:9" x14ac:dyDescent="0.4">
      <c r="D152" s="6">
        <v>1.72</v>
      </c>
      <c r="E152" s="7">
        <f t="shared" si="9"/>
        <v>-0.48705992231926154</v>
      </c>
      <c r="G152">
        <f t="shared" si="8"/>
        <v>3.2471920053814962</v>
      </c>
      <c r="H152" s="10">
        <f t="shared" si="10"/>
        <v>-2.9476866498761702</v>
      </c>
      <c r="I152">
        <f t="shared" si="11"/>
        <v>-2.9476866498761702</v>
      </c>
    </row>
    <row r="153" spans="4:9" x14ac:dyDescent="0.4">
      <c r="D153" s="6">
        <v>1.74</v>
      </c>
      <c r="E153" s="7">
        <f t="shared" si="9"/>
        <v>-0.48092589769057142</v>
      </c>
      <c r="G153">
        <f t="shared" si="8"/>
        <v>3.2557931043677382</v>
      </c>
      <c r="H153" s="10">
        <f t="shared" si="10"/>
        <v>-2.9105635328233381</v>
      </c>
      <c r="I153">
        <f t="shared" si="11"/>
        <v>-2.9105635328233381</v>
      </c>
    </row>
    <row r="154" spans="4:9" x14ac:dyDescent="0.4">
      <c r="D154" s="6">
        <v>1.76</v>
      </c>
      <c r="E154" s="7">
        <f t="shared" si="9"/>
        <v>-0.47484382415161946</v>
      </c>
      <c r="G154">
        <f t="shared" si="8"/>
        <v>3.264394203353981</v>
      </c>
      <c r="H154" s="10">
        <f t="shared" si="10"/>
        <v>-2.8737548237656005</v>
      </c>
      <c r="I154">
        <f t="shared" si="11"/>
        <v>-2.8737548237656005</v>
      </c>
    </row>
    <row r="155" spans="4:9" x14ac:dyDescent="0.4">
      <c r="D155" s="6">
        <v>1.78</v>
      </c>
      <c r="E155" s="7">
        <f t="shared" si="9"/>
        <v>-0.46881404940669552</v>
      </c>
      <c r="G155">
        <f t="shared" si="8"/>
        <v>3.272995302340223</v>
      </c>
      <c r="H155" s="10">
        <f t="shared" si="10"/>
        <v>-2.8372626270093213</v>
      </c>
      <c r="I155">
        <f t="shared" si="11"/>
        <v>-2.8372626270093213</v>
      </c>
    </row>
    <row r="156" spans="4:9" x14ac:dyDescent="0.4">
      <c r="D156" s="6">
        <v>1.8</v>
      </c>
      <c r="E156" s="7">
        <f t="shared" si="9"/>
        <v>-0.46283688702044223</v>
      </c>
      <c r="G156">
        <f t="shared" si="8"/>
        <v>3.2815964013264654</v>
      </c>
      <c r="H156" s="10">
        <f t="shared" si="10"/>
        <v>-2.8010888402477168</v>
      </c>
      <c r="I156">
        <f t="shared" si="11"/>
        <v>-2.8010888402477168</v>
      </c>
    </row>
    <row r="157" spans="4:9" x14ac:dyDescent="0.4">
      <c r="D157" s="6">
        <v>1.82</v>
      </c>
      <c r="E157" s="7">
        <f t="shared" si="9"/>
        <v>-0.45691261763354374</v>
      </c>
      <c r="G157">
        <f t="shared" si="8"/>
        <v>3.2901975003127077</v>
      </c>
      <c r="H157" s="10">
        <f t="shared" si="10"/>
        <v>-2.7652351619182065</v>
      </c>
      <c r="I157">
        <f t="shared" si="11"/>
        <v>-2.7652351619182065</v>
      </c>
    </row>
    <row r="158" spans="4:9" x14ac:dyDescent="0.4">
      <c r="D158" s="6">
        <v>1.84</v>
      </c>
      <c r="E158" s="7">
        <f t="shared" si="9"/>
        <v>-0.45104149014365469</v>
      </c>
      <c r="G158">
        <f t="shared" si="8"/>
        <v>3.2987985992989501</v>
      </c>
      <c r="H158" s="10">
        <f t="shared" si="10"/>
        <v>-2.7297030983493977</v>
      </c>
      <c r="I158">
        <f t="shared" si="11"/>
        <v>-2.7297030983493977</v>
      </c>
    </row>
    <row r="159" spans="4:9" x14ac:dyDescent="0.4">
      <c r="D159" s="6">
        <v>1.86</v>
      </c>
      <c r="E159" s="7">
        <f t="shared" si="9"/>
        <v>-0.44522372285247236</v>
      </c>
      <c r="G159">
        <f t="shared" si="8"/>
        <v>3.3073996982851921</v>
      </c>
      <c r="H159" s="10">
        <f t="shared" si="10"/>
        <v>-2.6944939707031623</v>
      </c>
      <c r="I159">
        <f t="shared" si="11"/>
        <v>-2.6944939707031623</v>
      </c>
    </row>
    <row r="160" spans="4:9" x14ac:dyDescent="0.4">
      <c r="D160" s="6">
        <v>1.88</v>
      </c>
      <c r="E160" s="7">
        <f t="shared" si="9"/>
        <v>-0.43945950457982558</v>
      </c>
      <c r="G160">
        <f t="shared" si="8"/>
        <v>3.3160007972714345</v>
      </c>
      <c r="H160" s="10">
        <f t="shared" si="10"/>
        <v>-2.6596089217171044</v>
      </c>
      <c r="I160">
        <f t="shared" si="11"/>
        <v>-2.6596089217171044</v>
      </c>
    </row>
    <row r="161" spans="4:9" x14ac:dyDescent="0.4">
      <c r="D161" s="6">
        <v>1.9</v>
      </c>
      <c r="E161" s="7">
        <f t="shared" si="9"/>
        <v>-0.43374899574564169</v>
      </c>
      <c r="G161">
        <f t="shared" si="8"/>
        <v>3.3246018962576769</v>
      </c>
      <c r="H161" s="10">
        <f t="shared" si="10"/>
        <v>-2.6250489222526232</v>
      </c>
      <c r="I161">
        <f t="shared" si="11"/>
        <v>-2.6250489222526232</v>
      </c>
    </row>
    <row r="162" spans="4:9" x14ac:dyDescent="0.4">
      <c r="D162" s="6">
        <v>1.92</v>
      </c>
      <c r="E162" s="7">
        <f t="shared" si="9"/>
        <v>-0.42809232942062242</v>
      </c>
      <c r="G162">
        <f t="shared" si="8"/>
        <v>3.3332029952439193</v>
      </c>
      <c r="H162" s="10">
        <f t="shared" si="10"/>
        <v>-2.5908147776536068</v>
      </c>
      <c r="I162">
        <f t="shared" si="11"/>
        <v>-2.5908147776536068</v>
      </c>
    </row>
    <row r="163" spans="4:9" x14ac:dyDescent="0.4">
      <c r="D163" s="6">
        <v>1.94</v>
      </c>
      <c r="E163" s="7">
        <f t="shared" si="9"/>
        <v>-0.42248961234644661</v>
      </c>
      <c r="G163">
        <f t="shared" si="8"/>
        <v>3.3418040942301621</v>
      </c>
      <c r="H163" s="10">
        <f t="shared" si="10"/>
        <v>-2.5569071339206948</v>
      </c>
      <c r="I163">
        <f t="shared" si="11"/>
        <v>-2.5569071339206948</v>
      </c>
    </row>
    <row r="164" spans="4:9" x14ac:dyDescent="0.4">
      <c r="D164" s="6">
        <v>1.96</v>
      </c>
      <c r="E164" s="7">
        <f t="shared" si="9"/>
        <v>-0.41694092592629323</v>
      </c>
      <c r="G164">
        <f t="shared" si="8"/>
        <v>3.3504051932164036</v>
      </c>
      <c r="H164" s="10">
        <f t="shared" si="10"/>
        <v>-2.5233264837059259</v>
      </c>
      <c r="I164">
        <f t="shared" si="11"/>
        <v>-2.5233264837059259</v>
      </c>
    </row>
    <row r="165" spans="4:9" x14ac:dyDescent="0.4">
      <c r="D165" s="6">
        <v>1.98</v>
      </c>
      <c r="E165" s="7">
        <f t="shared" si="9"/>
        <v>-0.41144632718646063</v>
      </c>
      <c r="G165">
        <f t="shared" si="8"/>
        <v>3.3590062922026465</v>
      </c>
      <c r="H165" s="10">
        <f t="shared" si="10"/>
        <v>-2.4900731721324592</v>
      </c>
      <c r="I165">
        <f t="shared" si="11"/>
        <v>-2.4900731721324592</v>
      </c>
    </row>
    <row r="166" spans="4:9" x14ac:dyDescent="0.4">
      <c r="D166" s="6">
        <v>2</v>
      </c>
      <c r="E166" s="7">
        <f t="shared" si="9"/>
        <v>-0.40600584970983811</v>
      </c>
      <c r="G166">
        <f t="shared" si="8"/>
        <v>3.3676073911888889</v>
      </c>
      <c r="H166" s="10">
        <f t="shared" si="10"/>
        <v>-2.4571474024439399</v>
      </c>
      <c r="I166">
        <f t="shared" si="11"/>
        <v>-2.4571474024439399</v>
      </c>
    </row>
    <row r="167" spans="4:9" x14ac:dyDescent="0.4">
      <c r="D167" s="6">
        <v>2.02</v>
      </c>
      <c r="E167" s="7">
        <f t="shared" si="9"/>
        <v>-0.4006195045419676</v>
      </c>
      <c r="G167">
        <f t="shared" si="8"/>
        <v>3.3762084901751308</v>
      </c>
      <c r="H167" s="10">
        <f t="shared" si="10"/>
        <v>-2.4245492414879877</v>
      </c>
      <c r="I167">
        <f t="shared" si="11"/>
        <v>-2.4245492414879877</v>
      </c>
    </row>
    <row r="168" spans="4:9" x14ac:dyDescent="0.4">
      <c r="D168" s="6">
        <v>2.04</v>
      </c>
      <c r="E168" s="7">
        <f t="shared" si="9"/>
        <v>-0.39528728107041478</v>
      </c>
      <c r="G168">
        <f t="shared" si="8"/>
        <v>3.3848095891613732</v>
      </c>
      <c r="H168" s="10">
        <f t="shared" si="10"/>
        <v>-2.3922786250381503</v>
      </c>
      <c r="I168">
        <f t="shared" si="11"/>
        <v>-2.3922786250381503</v>
      </c>
    </row>
    <row r="169" spans="4:9" x14ac:dyDescent="0.4">
      <c r="D169" s="6">
        <v>2.06</v>
      </c>
      <c r="E169" s="7">
        <f t="shared" si="9"/>
        <v>-0.3900091478781515</v>
      </c>
      <c r="G169">
        <f t="shared" si="8"/>
        <v>3.3934106881476156</v>
      </c>
      <c r="H169" s="10">
        <f t="shared" si="10"/>
        <v>-2.3603353629585726</v>
      </c>
      <c r="I169">
        <f t="shared" si="11"/>
        <v>-2.3603353629585726</v>
      </c>
    </row>
    <row r="170" spans="4:9" x14ac:dyDescent="0.4">
      <c r="D170" s="6">
        <v>2.08</v>
      </c>
      <c r="E170" s="7">
        <f t="shared" si="9"/>
        <v>-0.38478505357163384</v>
      </c>
      <c r="G170">
        <f t="shared" si="8"/>
        <v>3.402011787133858</v>
      </c>
      <c r="H170" s="10">
        <f t="shared" si="10"/>
        <v>-2.3287191442155275</v>
      </c>
      <c r="I170">
        <f t="shared" si="11"/>
        <v>-2.3287191442155275</v>
      </c>
    </row>
    <row r="171" spans="4:9" x14ac:dyDescent="0.4">
      <c r="D171" s="6">
        <v>2.1</v>
      </c>
      <c r="E171" s="7">
        <f t="shared" si="9"/>
        <v>-0.37961492758424392</v>
      </c>
      <c r="G171">
        <f t="shared" si="8"/>
        <v>3.4106128861200999</v>
      </c>
      <c r="H171" s="10">
        <f t="shared" si="10"/>
        <v>-2.2974295417398438</v>
      </c>
      <c r="I171">
        <f t="shared" si="11"/>
        <v>-2.2974295417398438</v>
      </c>
    </row>
    <row r="172" spans="4:9" x14ac:dyDescent="0.4">
      <c r="D172" s="6">
        <v>2.12</v>
      </c>
      <c r="E172" s="7">
        <f t="shared" si="9"/>
        <v>-0.37449868095574501</v>
      </c>
      <c r="G172">
        <f t="shared" si="8"/>
        <v>3.4192139851063423</v>
      </c>
      <c r="H172" s="10">
        <f t="shared" si="10"/>
        <v>-2.2664660171441686</v>
      </c>
      <c r="I172">
        <f t="shared" si="11"/>
        <v>-2.2664660171441686</v>
      </c>
    </row>
    <row r="173" spans="4:9" x14ac:dyDescent="0.4">
      <c r="D173" s="6">
        <v>2.14</v>
      </c>
      <c r="E173" s="7">
        <f t="shared" si="9"/>
        <v>-0.36943620708838665</v>
      </c>
      <c r="G173">
        <f t="shared" si="8"/>
        <v>3.4278150840925847</v>
      </c>
      <c r="H173" s="10">
        <f t="shared" si="10"/>
        <v>-2.2358279252989162</v>
      </c>
      <c r="I173">
        <f t="shared" si="11"/>
        <v>-2.2358279252989162</v>
      </c>
    </row>
    <row r="174" spans="4:9" x14ac:dyDescent="0.4">
      <c r="D174" s="6">
        <v>2.16</v>
      </c>
      <c r="E174" s="7">
        <f t="shared" si="9"/>
        <v>-0.36442738248027756</v>
      </c>
      <c r="G174">
        <f t="shared" si="8"/>
        <v>3.4364161830788276</v>
      </c>
      <c r="H174" s="10">
        <f t="shared" si="10"/>
        <v>-2.2055145187706398</v>
      </c>
      <c r="I174">
        <f t="shared" si="11"/>
        <v>-2.2055145187706398</v>
      </c>
    </row>
    <row r="175" spans="4:9" x14ac:dyDescent="0.4">
      <c r="D175" s="6">
        <v>2.1800000000000002</v>
      </c>
      <c r="E175" s="7">
        <f t="shared" si="9"/>
        <v>-0.35947206743663052</v>
      </c>
      <c r="G175">
        <f t="shared" si="8"/>
        <v>3.4450172820650695</v>
      </c>
      <c r="H175" s="10">
        <f t="shared" si="10"/>
        <v>-2.1755249521264877</v>
      </c>
      <c r="I175">
        <f t="shared" si="11"/>
        <v>-2.1755249521264877</v>
      </c>
    </row>
    <row r="176" spans="4:9" x14ac:dyDescent="0.4">
      <c r="D176" s="6">
        <v>2.2000000000000002</v>
      </c>
      <c r="E176" s="7">
        <f t="shared" si="9"/>
        <v>-0.35457010675946843</v>
      </c>
      <c r="G176">
        <f t="shared" si="8"/>
        <v>3.4536183810513119</v>
      </c>
      <c r="H176" s="10">
        <f t="shared" si="10"/>
        <v>-2.1458582861083024</v>
      </c>
      <c r="I176">
        <f t="shared" si="11"/>
        <v>-2.1458582861083024</v>
      </c>
    </row>
    <row r="177" spans="4:9" x14ac:dyDescent="0.4">
      <c r="D177" s="6">
        <v>2.2200000000000002</v>
      </c>
      <c r="E177" s="7">
        <f t="shared" si="9"/>
        <v>-0.34972133041636466</v>
      </c>
      <c r="G177">
        <f t="shared" si="8"/>
        <v>3.4622194800375543</v>
      </c>
      <c r="H177" s="10">
        <f t="shared" si="10"/>
        <v>-2.1165134916798385</v>
      </c>
      <c r="I177">
        <f t="shared" si="11"/>
        <v>-2.1165134916798385</v>
      </c>
    </row>
    <row r="178" spans="4:9" x14ac:dyDescent="0.4">
      <c r="D178" s="6">
        <v>2.2400000000000002</v>
      </c>
      <c r="E178" s="7">
        <f t="shared" si="9"/>
        <v>-0.34492555418877913</v>
      </c>
      <c r="G178">
        <f t="shared" si="8"/>
        <v>3.4708205790237967</v>
      </c>
      <c r="H178" s="10">
        <f t="shared" si="10"/>
        <v>-2.0874894539504911</v>
      </c>
      <c r="I178">
        <f t="shared" si="11"/>
        <v>-2.0874894539504911</v>
      </c>
    </row>
    <row r="179" spans="4:9" x14ac:dyDescent="0.4">
      <c r="D179" s="6">
        <v>2.2599999999999998</v>
      </c>
      <c r="E179" s="7">
        <f t="shared" si="9"/>
        <v>-0.340182580300534</v>
      </c>
      <c r="G179">
        <f t="shared" si="8"/>
        <v>3.4794216780100387</v>
      </c>
      <c r="H179" s="10">
        <f t="shared" si="10"/>
        <v>-2.0587849759788317</v>
      </c>
      <c r="I179">
        <f t="shared" si="11"/>
        <v>-2.0587849759788317</v>
      </c>
    </row>
    <row r="180" spans="4:9" x14ac:dyDescent="0.4">
      <c r="D180" s="6">
        <v>2.2799999999999998</v>
      </c>
      <c r="E180" s="7">
        <f t="shared" si="9"/>
        <v>-0.3354921980269629</v>
      </c>
      <c r="G180">
        <f t="shared" si="8"/>
        <v>3.488022776996281</v>
      </c>
      <c r="H180" s="10">
        <f t="shared" si="10"/>
        <v>-2.0303987824591796</v>
      </c>
      <c r="I180">
        <f t="shared" si="11"/>
        <v>-2.0303987824591796</v>
      </c>
    </row>
    <row r="181" spans="4:9" x14ac:dyDescent="0.4">
      <c r="D181" s="6">
        <v>2.2999999999999998</v>
      </c>
      <c r="E181" s="7">
        <f t="shared" si="9"/>
        <v>-0.33085418428525237</v>
      </c>
      <c r="G181">
        <f t="shared" si="8"/>
        <v>3.4966238759825234</v>
      </c>
      <c r="H181" s="10">
        <f t="shared" si="10"/>
        <v>-2.002329523294347</v>
      </c>
      <c r="I181">
        <f t="shared" si="11"/>
        <v>-2.002329523294347</v>
      </c>
    </row>
    <row r="182" spans="4:9" x14ac:dyDescent="0.4">
      <c r="D182" s="6">
        <v>2.3199999999999998</v>
      </c>
      <c r="E182" s="7">
        <f t="shared" si="9"/>
        <v>-0.32626830420648029</v>
      </c>
      <c r="G182">
        <f t="shared" si="8"/>
        <v>3.5052249749687658</v>
      </c>
      <c r="H182" s="10">
        <f t="shared" si="10"/>
        <v>-1.9745757770576189</v>
      </c>
      <c r="I182">
        <f t="shared" si="11"/>
        <v>-1.9745757770576189</v>
      </c>
    </row>
    <row r="183" spans="4:9" x14ac:dyDescent="0.4">
      <c r="D183" s="6">
        <v>2.34</v>
      </c>
      <c r="E183" s="7">
        <f t="shared" si="9"/>
        <v>-0.32173431168984673</v>
      </c>
      <c r="G183">
        <f t="shared" si="8"/>
        <v>3.5138260739550078</v>
      </c>
      <c r="H183" s="10">
        <f t="shared" si="10"/>
        <v>-1.947136054346952</v>
      </c>
      <c r="I183">
        <f t="shared" si="11"/>
        <v>-1.947136054346952</v>
      </c>
    </row>
    <row r="184" spans="4:9" x14ac:dyDescent="0.4">
      <c r="D184" s="6">
        <v>2.36</v>
      </c>
      <c r="E184" s="7">
        <f t="shared" si="9"/>
        <v>-0.31725194993957589</v>
      </c>
      <c r="G184">
        <f t="shared" si="8"/>
        <v>3.5224271729412502</v>
      </c>
      <c r="H184" s="10">
        <f t="shared" si="10"/>
        <v>-1.920008801034313</v>
      </c>
      <c r="I184">
        <f t="shared" si="11"/>
        <v>-1.920008801034313</v>
      </c>
    </row>
    <row r="185" spans="4:9" x14ac:dyDescent="0.4">
      <c r="D185" s="6">
        <v>2.38</v>
      </c>
      <c r="E185" s="7">
        <f t="shared" si="9"/>
        <v>-0.31282095198496029</v>
      </c>
      <c r="G185">
        <f t="shared" si="8"/>
        <v>3.5310282719274926</v>
      </c>
      <c r="H185" s="10">
        <f t="shared" si="10"/>
        <v>-1.8931924014129797</v>
      </c>
      <c r="I185">
        <f t="shared" si="11"/>
        <v>-1.8931924014129797</v>
      </c>
    </row>
    <row r="186" spans="4:9" x14ac:dyDescent="0.4">
      <c r="D186" s="6">
        <v>2.4</v>
      </c>
      <c r="E186" s="7">
        <f t="shared" si="9"/>
        <v>-0.30844104118400251</v>
      </c>
      <c r="G186">
        <f t="shared" si="8"/>
        <v>3.5396293709137345</v>
      </c>
      <c r="H186" s="10">
        <f t="shared" si="10"/>
        <v>-1.8666851812455834</v>
      </c>
      <c r="I186">
        <f t="shared" si="11"/>
        <v>-1.8666851812455834</v>
      </c>
    </row>
    <row r="187" spans="4:9" x14ac:dyDescent="0.4">
      <c r="D187" s="6">
        <v>2.42</v>
      </c>
      <c r="E187" s="7">
        <f t="shared" si="9"/>
        <v>-0.30411193171110129</v>
      </c>
      <c r="G187">
        <f t="shared" si="8"/>
        <v>3.5482304698999774</v>
      </c>
      <c r="H187" s="10">
        <f t="shared" si="10"/>
        <v>-1.840485410715585</v>
      </c>
      <c r="I187">
        <f t="shared" si="11"/>
        <v>-1.840485410715585</v>
      </c>
    </row>
    <row r="188" spans="4:9" x14ac:dyDescent="0.4">
      <c r="D188" s="6">
        <v>2.44</v>
      </c>
      <c r="E188" s="7">
        <f t="shared" si="9"/>
        <v>-0.29983332902921567</v>
      </c>
      <c r="G188">
        <f t="shared" si="8"/>
        <v>3.5568315688862193</v>
      </c>
      <c r="H188" s="10">
        <f t="shared" si="10"/>
        <v>-1.8145913072848132</v>
      </c>
      <c r="I188">
        <f t="shared" si="11"/>
        <v>-1.8145913072848132</v>
      </c>
    </row>
    <row r="189" spans="4:9" x14ac:dyDescent="0.4">
      <c r="D189" s="6">
        <v>2.46</v>
      </c>
      <c r="E189" s="7">
        <f t="shared" si="9"/>
        <v>-0.29560493034693147</v>
      </c>
      <c r="G189">
        <f t="shared" si="8"/>
        <v>3.5654326678724622</v>
      </c>
      <c r="H189" s="10">
        <f t="shared" si="10"/>
        <v>-1.7890010384596289</v>
      </c>
      <c r="I189">
        <f t="shared" si="11"/>
        <v>-1.7890010384596289</v>
      </c>
    </row>
    <row r="190" spans="4:9" x14ac:dyDescent="0.4">
      <c r="D190" s="6">
        <v>2.48</v>
      </c>
      <c r="E190" s="7">
        <f t="shared" si="9"/>
        <v>-0.29142642506084193</v>
      </c>
      <c r="G190">
        <f t="shared" si="8"/>
        <v>3.5740337668587046</v>
      </c>
      <c r="H190" s="10">
        <f t="shared" si="10"/>
        <v>-1.7637127244682154</v>
      </c>
      <c r="I190">
        <f t="shared" si="11"/>
        <v>-1.7637127244682154</v>
      </c>
    </row>
    <row r="191" spans="4:9" x14ac:dyDescent="0.4">
      <c r="D191" s="6">
        <v>2.5</v>
      </c>
      <c r="E191" s="7">
        <f t="shared" si="9"/>
        <v>-0.28729749518364578</v>
      </c>
      <c r="G191">
        <f t="shared" si="8"/>
        <v>3.5826348658449465</v>
      </c>
      <c r="H191" s="10">
        <f t="shared" si="10"/>
        <v>-1.7387244408514242</v>
      </c>
      <c r="I191">
        <f t="shared" si="11"/>
        <v>-1.7387244408514242</v>
      </c>
    </row>
    <row r="192" spans="4:9" x14ac:dyDescent="0.4">
      <c r="D192" s="6">
        <v>2.52</v>
      </c>
      <c r="E192" s="7">
        <f t="shared" si="9"/>
        <v>-0.2832178157583542</v>
      </c>
      <c r="G192">
        <f t="shared" si="8"/>
        <v>3.5912359648311889</v>
      </c>
      <c r="H192" s="10">
        <f t="shared" si="10"/>
        <v>-1.7140342209695594</v>
      </c>
      <c r="I192">
        <f t="shared" si="11"/>
        <v>-1.7140342209695594</v>
      </c>
    </row>
    <row r="193" spans="4:9" x14ac:dyDescent="0.4">
      <c r="D193" s="6">
        <v>2.54</v>
      </c>
      <c r="E193" s="7">
        <f t="shared" si="9"/>
        <v>-0.27918705525898929</v>
      </c>
      <c r="G193">
        <f t="shared" si="8"/>
        <v>3.5998370638174313</v>
      </c>
      <c r="H193" s="10">
        <f t="shared" si="10"/>
        <v>-1.6896400584274034</v>
      </c>
      <c r="I193">
        <f t="shared" si="11"/>
        <v>-1.6896400584274034</v>
      </c>
    </row>
    <row r="194" spans="4:9" x14ac:dyDescent="0.4">
      <c r="D194" s="6">
        <v>2.56</v>
      </c>
      <c r="E194" s="7">
        <f t="shared" si="9"/>
        <v>-0.27520487597814708</v>
      </c>
      <c r="G194">
        <f t="shared" si="8"/>
        <v>3.6084381628036737</v>
      </c>
      <c r="H194" s="10">
        <f t="shared" si="10"/>
        <v>-1.6655399094197458</v>
      </c>
      <c r="I194">
        <f t="shared" si="11"/>
        <v>-1.6655399094197458</v>
      </c>
    </row>
    <row r="195" spans="4:9" x14ac:dyDescent="0.4">
      <c r="D195" s="6">
        <v>2.58</v>
      </c>
      <c r="E195" s="7">
        <f t="shared" si="9"/>
        <v>-0.27127093440178685</v>
      </c>
      <c r="G195">
        <f t="shared" si="8"/>
        <v>3.6170392617899156</v>
      </c>
      <c r="H195" s="10">
        <f t="shared" si="10"/>
        <v>-1.6417316949996137</v>
      </c>
      <c r="I195">
        <f t="shared" si="11"/>
        <v>-1.6417316949996137</v>
      </c>
    </row>
    <row r="196" spans="4:9" x14ac:dyDescent="0.4">
      <c r="D196" s="6">
        <v>2.6</v>
      </c>
      <c r="E196" s="7">
        <f t="shared" si="9"/>
        <v>-0.26738488157160195</v>
      </c>
      <c r="G196">
        <f t="shared" si="8"/>
        <v>3.6256403607761585</v>
      </c>
      <c r="H196" s="10">
        <f t="shared" si="10"/>
        <v>-1.6182133032713348</v>
      </c>
      <c r="I196">
        <f t="shared" si="11"/>
        <v>-1.6182133032713348</v>
      </c>
    </row>
    <row r="197" spans="4:9" x14ac:dyDescent="0.4">
      <c r="D197" s="6">
        <v>2.62</v>
      </c>
      <c r="E197" s="7">
        <f t="shared" si="9"/>
        <v>-0.26354636343531684</v>
      </c>
      <c r="G197">
        <f t="shared" si="8"/>
        <v>3.6342414597624004</v>
      </c>
      <c r="H197" s="10">
        <f t="shared" si="10"/>
        <v>-1.5949825915105373</v>
      </c>
      <c r="I197">
        <f t="shared" si="11"/>
        <v>-1.5949825915105373</v>
      </c>
    </row>
    <row r="198" spans="4:9" x14ac:dyDescent="0.4">
      <c r="D198" s="6">
        <v>2.64</v>
      </c>
      <c r="E198" s="7">
        <f t="shared" si="9"/>
        <v>-0.25975502118524524</v>
      </c>
      <c r="G198">
        <f t="shared" si="8"/>
        <v>3.6428425587486433</v>
      </c>
      <c r="H198" s="10">
        <f t="shared" si="10"/>
        <v>-1.5720373882131042</v>
      </c>
      <c r="I198">
        <f t="shared" si="11"/>
        <v>-1.5720373882131042</v>
      </c>
    </row>
    <row r="199" spans="4:9" x14ac:dyDescent="0.4">
      <c r="D199" s="6">
        <v>2.66</v>
      </c>
      <c r="E199" s="7">
        <f t="shared" si="9"/>
        <v>-0.25601049158543859</v>
      </c>
      <c r="G199">
        <f t="shared" si="8"/>
        <v>3.6514436577348852</v>
      </c>
      <c r="H199" s="10">
        <f t="shared" si="10"/>
        <v>-1.5493754950750744</v>
      </c>
      <c r="I199">
        <f t="shared" si="11"/>
        <v>-1.5493754950750744</v>
      </c>
    </row>
    <row r="200" spans="4:9" x14ac:dyDescent="0.4">
      <c r="D200" s="6">
        <v>2.68</v>
      </c>
      <c r="E200" s="7">
        <f t="shared" si="9"/>
        <v>-0.25231240728774273</v>
      </c>
      <c r="G200">
        <f t="shared" si="8"/>
        <v>3.6600447567211276</v>
      </c>
      <c r="H200" s="10">
        <f t="shared" si="10"/>
        <v>-1.5269946889054187</v>
      </c>
      <c r="I200">
        <f t="shared" si="11"/>
        <v>-1.5269946889054187</v>
      </c>
    </row>
    <row r="201" spans="4:9" x14ac:dyDescent="0.4">
      <c r="D201" s="6">
        <v>2.7</v>
      </c>
      <c r="E201" s="7">
        <f t="shared" si="9"/>
        <v>-0.24866039713707411</v>
      </c>
      <c r="G201">
        <f t="shared" si="8"/>
        <v>3.66864585570737</v>
      </c>
      <c r="H201" s="10">
        <f t="shared" si="10"/>
        <v>-1.5048927234735723</v>
      </c>
      <c r="I201">
        <f t="shared" si="11"/>
        <v>-1.5048927234735723</v>
      </c>
    </row>
    <row r="202" spans="4:9" x14ac:dyDescent="0.4">
      <c r="D202" s="6">
        <v>2.72</v>
      </c>
      <c r="E202" s="7">
        <f t="shared" si="9"/>
        <v>-0.24505408646621898</v>
      </c>
      <c r="G202">
        <f t="shared" si="8"/>
        <v>3.6772469546936124</v>
      </c>
      <c r="H202" s="10">
        <f t="shared" si="10"/>
        <v>-1.4830673312935572</v>
      </c>
      <c r="I202">
        <f t="shared" si="11"/>
        <v>-1.4830673312935572</v>
      </c>
    </row>
    <row r="203" spans="4:9" x14ac:dyDescent="0.4">
      <c r="D203" s="6">
        <v>2.74</v>
      </c>
      <c r="E203" s="7">
        <f t="shared" si="9"/>
        <v>-0.24149309738045011</v>
      </c>
      <c r="G203">
        <f t="shared" si="8"/>
        <v>3.6858480536798544</v>
      </c>
      <c r="H203" s="10">
        <f t="shared" si="10"/>
        <v>-1.461516225346484</v>
      </c>
      <c r="I203">
        <f t="shared" si="11"/>
        <v>-1.461516225346484</v>
      </c>
    </row>
    <row r="204" spans="4:9" x14ac:dyDescent="0.4">
      <c r="D204" s="6">
        <v>2.76</v>
      </c>
      <c r="E204" s="7">
        <f t="shared" si="9"/>
        <v>-0.23797704903224914</v>
      </c>
      <c r="G204">
        <f t="shared" si="8"/>
        <v>3.6944491526660967</v>
      </c>
      <c r="H204" s="10">
        <f t="shared" si="10"/>
        <v>-1.4402371007431718</v>
      </c>
      <c r="I204">
        <f t="shared" si="11"/>
        <v>-1.4402371007431718</v>
      </c>
    </row>
    <row r="205" spans="4:9" x14ac:dyDescent="0.4">
      <c r="D205" s="6">
        <v>2.78</v>
      </c>
      <c r="E205" s="7">
        <f t="shared" si="9"/>
        <v>-0.23450555788641442</v>
      </c>
      <c r="G205">
        <f t="shared" si="8"/>
        <v>3.7030502516523391</v>
      </c>
      <c r="H205" s="10">
        <f t="shared" si="10"/>
        <v>-1.4192276363285801</v>
      </c>
      <c r="I205">
        <f t="shared" si="11"/>
        <v>-1.4192276363285801</v>
      </c>
    </row>
    <row r="206" spans="4:9" x14ac:dyDescent="0.4">
      <c r="D206" s="6">
        <v>2.8</v>
      </c>
      <c r="E206" s="7">
        <f t="shared" si="9"/>
        <v>-0.2310782379758283</v>
      </c>
      <c r="G206">
        <f t="shared" si="8"/>
        <v>3.7116513506385811</v>
      </c>
      <c r="H206" s="10">
        <f t="shared" si="10"/>
        <v>-1.3984854962297129</v>
      </c>
      <c r="I206">
        <f t="shared" si="11"/>
        <v>-1.3984854962297129</v>
      </c>
    </row>
    <row r="207" spans="4:9" x14ac:dyDescent="0.4">
      <c r="D207" s="6">
        <v>2.82</v>
      </c>
      <c r="E207" s="7">
        <f t="shared" si="9"/>
        <v>-0.22769470114814838</v>
      </c>
      <c r="G207">
        <f t="shared" si="8"/>
        <v>3.7202524496248235</v>
      </c>
      <c r="H207" s="10">
        <f t="shared" si="10"/>
        <v>-1.378008331348594</v>
      </c>
      <c r="I207">
        <f t="shared" si="11"/>
        <v>-1.378008331348594</v>
      </c>
    </row>
    <row r="208" spans="4:9" x14ac:dyDescent="0.4">
      <c r="D208" s="6">
        <v>2.84</v>
      </c>
      <c r="E208" s="7">
        <f t="shared" si="9"/>
        <v>-0.22435455730368317</v>
      </c>
      <c r="G208">
        <f t="shared" ref="G208:G271" si="12">$B$9*(D208/$E$9+1)</f>
        <v>3.7288535486110659</v>
      </c>
      <c r="H208" s="10">
        <f t="shared" si="10"/>
        <v>-1.3577937808018903</v>
      </c>
      <c r="I208">
        <f t="shared" si="11"/>
        <v>-1.3577937808018903</v>
      </c>
    </row>
    <row r="209" spans="4:9" x14ac:dyDescent="0.4">
      <c r="D209" s="6">
        <v>2.86</v>
      </c>
      <c r="E209" s="7">
        <f t="shared" ref="E209:E272" si="13">-(1+D209+$E$4*D209^3)*EXP(-D209)</f>
        <v>-0.22105741462470399</v>
      </c>
      <c r="G209">
        <f t="shared" si="12"/>
        <v>3.7374546475973083</v>
      </c>
      <c r="H209" s="10">
        <f t="shared" ref="H209:H272" si="14">-(-$B$3)*(1+D209+$E$4*D209^3)*EXP(-D209)</f>
        <v>-1.3378394733087084</v>
      </c>
      <c r="I209">
        <f t="shared" ref="I209:I272" si="15">H209*$E$5</f>
        <v>-1.3378394733087084</v>
      </c>
    </row>
    <row r="210" spans="4:9" x14ac:dyDescent="0.4">
      <c r="D210" s="6">
        <v>2.88</v>
      </c>
      <c r="E210" s="7">
        <f t="shared" si="13"/>
        <v>-0.21780287979643884</v>
      </c>
      <c r="G210">
        <f t="shared" si="12"/>
        <v>3.7460557465835502</v>
      </c>
      <c r="H210" s="10">
        <f t="shared" si="14"/>
        <v>-1.3181430285280478</v>
      </c>
      <c r="I210">
        <f t="shared" si="15"/>
        <v>-1.3181430285280478</v>
      </c>
    </row>
    <row r="211" spans="4:9" x14ac:dyDescent="0.4">
      <c r="D211" s="6">
        <v>2.9</v>
      </c>
      <c r="E211" s="7">
        <f t="shared" si="13"/>
        <v>-0.21459055821998818</v>
      </c>
      <c r="G211">
        <f t="shared" si="12"/>
        <v>3.7546568455697931</v>
      </c>
      <c r="H211" s="10">
        <f t="shared" si="14"/>
        <v>-1.2987020583473685</v>
      </c>
      <c r="I211">
        <f t="shared" si="15"/>
        <v>-1.2987020583473685</v>
      </c>
    </row>
    <row r="212" spans="4:9" x14ac:dyDescent="0.4">
      <c r="D212" s="6">
        <v>2.92</v>
      </c>
      <c r="E212" s="7">
        <f t="shared" si="13"/>
        <v>-0.2114200542173956</v>
      </c>
      <c r="G212">
        <f t="shared" si="12"/>
        <v>3.763257944556035</v>
      </c>
      <c r="H212" s="10">
        <f t="shared" si="14"/>
        <v>-1.2795141681236781</v>
      </c>
      <c r="I212">
        <f t="shared" si="15"/>
        <v>-1.2795141681236781</v>
      </c>
    </row>
    <row r="213" spans="4:9" x14ac:dyDescent="0.4">
      <c r="D213" s="6">
        <v>2.94</v>
      </c>
      <c r="E213" s="7">
        <f t="shared" si="13"/>
        <v>-0.20829097122910045</v>
      </c>
      <c r="G213">
        <f t="shared" si="12"/>
        <v>3.7718590435422779</v>
      </c>
      <c r="H213" s="10">
        <f t="shared" si="14"/>
        <v>-1.260576957878516</v>
      </c>
      <c r="I213">
        <f t="shared" si="15"/>
        <v>-1.260576957878516</v>
      </c>
    </row>
    <row r="214" spans="4:9" x14ac:dyDescent="0.4">
      <c r="D214" s="6">
        <v>2.96</v>
      </c>
      <c r="E214" s="7">
        <f t="shared" si="13"/>
        <v>-0.20520291200399429</v>
      </c>
      <c r="G214">
        <f t="shared" si="12"/>
        <v>3.7804601425285203</v>
      </c>
      <c r="H214" s="10">
        <f t="shared" si="14"/>
        <v>-1.2418880234481733</v>
      </c>
      <c r="I214">
        <f t="shared" si="15"/>
        <v>-1.2418880234481733</v>
      </c>
    </row>
    <row r="215" spans="4:9" x14ac:dyDescent="0.4">
      <c r="D215" s="6">
        <v>2.98</v>
      </c>
      <c r="E215" s="7">
        <f t="shared" si="13"/>
        <v>-0.20215547878229603</v>
      </c>
      <c r="G215">
        <f t="shared" si="12"/>
        <v>3.7890612415147622</v>
      </c>
      <c r="H215" s="10">
        <f t="shared" si="14"/>
        <v>-1.2234449575904556</v>
      </c>
      <c r="I215">
        <f t="shared" si="15"/>
        <v>-1.2234449575904556</v>
      </c>
    </row>
    <row r="216" spans="4:9" x14ac:dyDescent="0.4">
      <c r="D216" s="6">
        <v>3</v>
      </c>
      <c r="E216" s="7">
        <f t="shared" si="13"/>
        <v>-0.19914827347145578</v>
      </c>
      <c r="G216">
        <f t="shared" si="12"/>
        <v>3.7976623405010046</v>
      </c>
      <c r="H216" s="10">
        <f t="shared" si="14"/>
        <v>-1.2052453510492502</v>
      </c>
      <c r="I216">
        <f t="shared" si="15"/>
        <v>-1.2052453510492502</v>
      </c>
    </row>
    <row r="217" spans="4:9" x14ac:dyDescent="0.4">
      <c r="D217" s="6">
        <v>3.02</v>
      </c>
      <c r="E217" s="7">
        <f t="shared" si="13"/>
        <v>-0.19618089781529208</v>
      </c>
      <c r="G217">
        <f t="shared" si="12"/>
        <v>3.806263439487247</v>
      </c>
      <c r="H217" s="10">
        <f t="shared" si="14"/>
        <v>-1.1872867935781477</v>
      </c>
      <c r="I217">
        <f t="shared" si="15"/>
        <v>-1.1872867935781477</v>
      </c>
    </row>
    <row r="218" spans="4:9" x14ac:dyDescent="0.4">
      <c r="D218" s="6">
        <v>3.04</v>
      </c>
      <c r="E218" s="7">
        <f t="shared" si="13"/>
        <v>-0.19325295355656141</v>
      </c>
      <c r="G218">
        <f t="shared" si="12"/>
        <v>3.8148645384734898</v>
      </c>
      <c r="H218" s="10">
        <f t="shared" si="14"/>
        <v>-1.1695668749243096</v>
      </c>
      <c r="I218">
        <f t="shared" si="15"/>
        <v>-1.1695668749243096</v>
      </c>
    </row>
    <row r="219" spans="4:9" x14ac:dyDescent="0.4">
      <c r="D219" s="6">
        <v>3.06</v>
      </c>
      <c r="E219" s="7">
        <f t="shared" si="13"/>
        <v>-0.19036404259315329</v>
      </c>
      <c r="G219">
        <f t="shared" si="12"/>
        <v>3.8234656374597313</v>
      </c>
      <c r="H219" s="10">
        <f t="shared" si="14"/>
        <v>-1.1520831857737635</v>
      </c>
      <c r="I219">
        <f t="shared" si="15"/>
        <v>-1.1520831857737635</v>
      </c>
    </row>
    <row r="220" spans="4:9" x14ac:dyDescent="0.4">
      <c r="D220" s="6">
        <v>3.08</v>
      </c>
      <c r="E220" s="7">
        <f t="shared" si="13"/>
        <v>-0.18751376712810036</v>
      </c>
      <c r="G220">
        <f t="shared" si="12"/>
        <v>3.8320667364459742</v>
      </c>
      <c r="H220" s="10">
        <f t="shared" si="14"/>
        <v>-1.1348333186592632</v>
      </c>
      <c r="I220">
        <f t="shared" si="15"/>
        <v>-1.1348333186592632</v>
      </c>
    </row>
    <row r="221" spans="4:9" x14ac:dyDescent="0.4">
      <c r="D221" s="6">
        <v>3.1</v>
      </c>
      <c r="E221" s="7">
        <f t="shared" si="13"/>
        <v>-0.18470172981358696</v>
      </c>
      <c r="G221">
        <f t="shared" si="12"/>
        <v>3.8406678354322161</v>
      </c>
      <c r="H221" s="10">
        <f t="shared" si="14"/>
        <v>-1.1178148688318281</v>
      </c>
      <c r="I221">
        <f t="shared" si="15"/>
        <v>-1.1178148688318281</v>
      </c>
    </row>
    <row r="222" spans="4:9" x14ac:dyDescent="0.4">
      <c r="D222" s="6">
        <v>3.12</v>
      </c>
      <c r="E222" s="7">
        <f t="shared" si="13"/>
        <v>-0.1819275338891346</v>
      </c>
      <c r="G222">
        <f t="shared" si="12"/>
        <v>3.849268934418459</v>
      </c>
      <c r="H222" s="10">
        <f t="shared" si="14"/>
        <v>-1.1010254350970425</v>
      </c>
      <c r="I222">
        <f t="shared" si="15"/>
        <v>-1.1010254350970425</v>
      </c>
    </row>
    <row r="223" spans="4:9" x14ac:dyDescent="0.4">
      <c r="D223" s="6">
        <v>3.14</v>
      </c>
      <c r="E223" s="7">
        <f t="shared" si="13"/>
        <v>-0.17919078331413885</v>
      </c>
      <c r="G223">
        <f t="shared" si="12"/>
        <v>3.8578700334047009</v>
      </c>
      <c r="H223" s="10">
        <f t="shared" si="14"/>
        <v>-1.0844626206171681</v>
      </c>
      <c r="I223">
        <f t="shared" si="15"/>
        <v>-1.0844626206171681</v>
      </c>
    </row>
    <row r="224" spans="4:9" x14ac:dyDescent="0.4">
      <c r="D224" s="6">
        <v>3.16</v>
      </c>
      <c r="E224" s="7">
        <f t="shared" si="13"/>
        <v>-0.17649108289492738</v>
      </c>
      <c r="G224">
        <f t="shared" si="12"/>
        <v>3.8664711323909433</v>
      </c>
      <c r="H224" s="10">
        <f t="shared" si="14"/>
        <v>-1.0681240336801003</v>
      </c>
      <c r="I224">
        <f t="shared" si="15"/>
        <v>-1.0681240336801003</v>
      </c>
    </row>
    <row r="225" spans="4:9" x14ac:dyDescent="0.4">
      <c r="D225" s="6">
        <v>3.18</v>
      </c>
      <c r="E225" s="7">
        <f t="shared" si="13"/>
        <v>-0.17382803840650379</v>
      </c>
      <c r="G225">
        <f t="shared" si="12"/>
        <v>3.8750722313771857</v>
      </c>
      <c r="H225" s="10">
        <f t="shared" si="14"/>
        <v>-1.0520072884361609</v>
      </c>
      <c r="I225">
        <f t="shared" si="15"/>
        <v>-1.0520072884361609</v>
      </c>
    </row>
    <row r="226" spans="4:9" x14ac:dyDescent="0.4">
      <c r="D226" s="6">
        <v>3.2</v>
      </c>
      <c r="E226" s="7">
        <f t="shared" si="13"/>
        <v>-0.17120125670913811</v>
      </c>
      <c r="G226">
        <f t="shared" si="12"/>
        <v>3.8836733303634277</v>
      </c>
      <c r="H226" s="10">
        <f t="shared" si="14"/>
        <v>-1.0361100056037036</v>
      </c>
      <c r="I226">
        <f t="shared" si="15"/>
        <v>-1.0361100056037036</v>
      </c>
    </row>
    <row r="227" spans="4:9" x14ac:dyDescent="0.4">
      <c r="D227" s="6">
        <v>3.22</v>
      </c>
      <c r="E227" s="7">
        <f t="shared" si="13"/>
        <v>-0.16861034585995946</v>
      </c>
      <c r="G227">
        <f t="shared" si="12"/>
        <v>3.8922744293496701</v>
      </c>
      <c r="H227" s="10">
        <f t="shared" si="14"/>
        <v>-1.0204298131444747</v>
      </c>
      <c r="I227">
        <f t="shared" si="15"/>
        <v>-1.0204298131444747</v>
      </c>
    </row>
    <row r="228" spans="4:9" x14ac:dyDescent="0.4">
      <c r="D228" s="6">
        <v>3.24</v>
      </c>
      <c r="E228" s="7">
        <f t="shared" si="13"/>
        <v>-0.16605491521970517</v>
      </c>
      <c r="G228">
        <f t="shared" si="12"/>
        <v>3.9008755283359124</v>
      </c>
      <c r="H228" s="10">
        <f t="shared" si="14"/>
        <v>-1.0049643469096556</v>
      </c>
      <c r="I228">
        <f t="shared" si="15"/>
        <v>-1.0049643469096556</v>
      </c>
    </row>
    <row r="229" spans="4:9" x14ac:dyDescent="0.4">
      <c r="D229" s="6">
        <v>3.26</v>
      </c>
      <c r="E229" s="7">
        <f t="shared" si="13"/>
        <v>-0.16353457555477183</v>
      </c>
      <c r="G229">
        <f t="shared" si="12"/>
        <v>3.9094766273221548</v>
      </c>
      <c r="H229" s="10">
        <f t="shared" si="14"/>
        <v>-0.98971125125747905</v>
      </c>
      <c r="I229">
        <f t="shared" si="15"/>
        <v>-0.98971125125747905</v>
      </c>
    </row>
    <row r="230" spans="4:9" x14ac:dyDescent="0.4">
      <c r="D230" s="6">
        <v>3.28</v>
      </c>
      <c r="E230" s="7">
        <f t="shared" si="13"/>
        <v>-0.16104893913471419</v>
      </c>
      <c r="G230">
        <f t="shared" si="12"/>
        <v>3.9180777263083968</v>
      </c>
      <c r="H230" s="10">
        <f t="shared" si="14"/>
        <v>-0.97466817964329022</v>
      </c>
      <c r="I230">
        <f t="shared" si="15"/>
        <v>-0.97466817964329022</v>
      </c>
    </row>
    <row r="231" spans="4:9" x14ac:dyDescent="0.4">
      <c r="D231" s="6">
        <v>3.3</v>
      </c>
      <c r="E231" s="7">
        <f t="shared" si="13"/>
        <v>-0.15859761982533205</v>
      </c>
      <c r="G231">
        <f t="shared" si="12"/>
        <v>3.9266788252946392</v>
      </c>
      <c r="H231" s="10">
        <f t="shared" si="14"/>
        <v>-0.95983279518290954</v>
      </c>
      <c r="I231">
        <f t="shared" si="15"/>
        <v>-0.95983279518290954</v>
      </c>
    </row>
    <row r="232" spans="4:9" x14ac:dyDescent="0.4">
      <c r="D232" s="6">
        <v>3.32</v>
      </c>
      <c r="E232" s="7">
        <f t="shared" si="13"/>
        <v>-0.15618023317748056</v>
      </c>
      <c r="G232">
        <f t="shared" si="12"/>
        <v>3.9352799242808816</v>
      </c>
      <c r="H232" s="10">
        <f t="shared" si="14"/>
        <v>-0.94520277119011231</v>
      </c>
      <c r="I232">
        <f t="shared" si="15"/>
        <v>-0.94520277119011231</v>
      </c>
    </row>
    <row r="233" spans="4:9" x14ac:dyDescent="0.4">
      <c r="D233" s="6">
        <v>3.34</v>
      </c>
      <c r="E233" s="7">
        <f t="shared" si="13"/>
        <v>-0.1537963965117381</v>
      </c>
      <c r="G233">
        <f t="shared" si="12"/>
        <v>3.9438810232671244</v>
      </c>
      <c r="H233" s="10">
        <f t="shared" si="14"/>
        <v>-0.93077579168903879</v>
      </c>
      <c r="I233">
        <f t="shared" si="15"/>
        <v>-0.93077579168903879</v>
      </c>
    </row>
    <row r="234" spans="4:9" x14ac:dyDescent="0.4">
      <c r="D234" s="6">
        <v>3.36</v>
      </c>
      <c r="E234" s="7">
        <f t="shared" si="13"/>
        <v>-0.15144572899906011</v>
      </c>
      <c r="G234">
        <f t="shared" si="12"/>
        <v>3.9524821222533659</v>
      </c>
      <c r="H234" s="10">
        <f t="shared" si="14"/>
        <v>-0.91654955190231169</v>
      </c>
      <c r="I234">
        <f t="shared" si="15"/>
        <v>-0.91654955190231169</v>
      </c>
    </row>
    <row r="235" spans="4:9" x14ac:dyDescent="0.4">
      <c r="D235" s="6">
        <v>3.38</v>
      </c>
      <c r="E235" s="7">
        <f t="shared" si="13"/>
        <v>-0.14912785173754511</v>
      </c>
      <c r="G235">
        <f t="shared" si="12"/>
        <v>3.9610832212396088</v>
      </c>
      <c r="H235" s="10">
        <f t="shared" si="14"/>
        <v>-0.90252175871562301</v>
      </c>
      <c r="I235">
        <f t="shared" si="15"/>
        <v>-0.90252175871562301</v>
      </c>
    </row>
    <row r="236" spans="4:9" x14ac:dyDescent="0.4">
      <c r="D236" s="6">
        <v>3.4</v>
      </c>
      <c r="E236" s="7">
        <f t="shared" si="13"/>
        <v>-0.14684238782543477</v>
      </c>
      <c r="G236">
        <f t="shared" si="12"/>
        <v>3.9696843202258512</v>
      </c>
      <c r="H236" s="10">
        <f t="shared" si="14"/>
        <v>-0.88869013111953121</v>
      </c>
      <c r="I236">
        <f t="shared" si="15"/>
        <v>-0.88869013111953121</v>
      </c>
    </row>
    <row r="237" spans="4:9" x14ac:dyDescent="0.4">
      <c r="D237" s="6">
        <v>3.42</v>
      </c>
      <c r="E237" s="7">
        <f t="shared" si="13"/>
        <v>-0.14458896243046759</v>
      </c>
      <c r="G237">
        <f t="shared" si="12"/>
        <v>3.9782854192120936</v>
      </c>
      <c r="H237" s="10">
        <f t="shared" si="14"/>
        <v>-0.87505240062918987</v>
      </c>
      <c r="I237">
        <f t="shared" si="15"/>
        <v>-0.87505240062918987</v>
      </c>
    </row>
    <row r="238" spans="4:9" x14ac:dyDescent="0.4">
      <c r="D238" s="6">
        <v>3.44</v>
      </c>
      <c r="E238" s="7">
        <f t="shared" si="13"/>
        <v>-0.14236720285570179</v>
      </c>
      <c r="G238">
        <f t="shared" si="12"/>
        <v>3.9868865181983355</v>
      </c>
      <c r="H238" s="10">
        <f t="shared" si="14"/>
        <v>-0.86160631168270729</v>
      </c>
      <c r="I238">
        <f t="shared" si="15"/>
        <v>-0.86160631168270729</v>
      </c>
    </row>
    <row r="239" spans="4:9" x14ac:dyDescent="0.4">
      <c r="D239" s="6">
        <v>3.46</v>
      </c>
      <c r="E239" s="7">
        <f t="shared" si="13"/>
        <v>-0.14017673860191998</v>
      </c>
      <c r="G239">
        <f t="shared" si="12"/>
        <v>3.9954876171845779</v>
      </c>
      <c r="H239" s="10">
        <f t="shared" si="14"/>
        <v>-0.84834962201881969</v>
      </c>
      <c r="I239">
        <f t="shared" si="15"/>
        <v>-0.84834962201881969</v>
      </c>
    </row>
    <row r="240" spans="4:9" x14ac:dyDescent="0.4">
      <c r="D240" s="6">
        <v>3.48</v>
      </c>
      <c r="E240" s="7">
        <f t="shared" si="13"/>
        <v>-0.13801720142672483</v>
      </c>
      <c r="G240">
        <f t="shared" si="12"/>
        <v>4.0040887161708199</v>
      </c>
      <c r="H240" s="10">
        <f t="shared" si="14"/>
        <v>-0.83528010303453859</v>
      </c>
      <c r="I240">
        <f t="shared" si="15"/>
        <v>-0.83528010303453859</v>
      </c>
    </row>
    <row r="241" spans="4:9" x14ac:dyDescent="0.4">
      <c r="D241" s="6">
        <v>3.5</v>
      </c>
      <c r="E241" s="7">
        <f t="shared" si="13"/>
        <v>-0.13588822540043324</v>
      </c>
      <c r="G241">
        <f t="shared" si="12"/>
        <v>4.0126898151570627</v>
      </c>
      <c r="H241" s="10">
        <f t="shared" si="14"/>
        <v>-0.82239554012342198</v>
      </c>
      <c r="I241">
        <f t="shared" si="15"/>
        <v>-0.82239554012342198</v>
      </c>
    </row>
    <row r="242" spans="4:9" x14ac:dyDescent="0.4">
      <c r="D242" s="6">
        <v>3.52</v>
      </c>
      <c r="E242" s="7">
        <f t="shared" si="13"/>
        <v>-0.13378944695887182</v>
      </c>
      <c r="G242">
        <f t="shared" si="12"/>
        <v>4.0212909141433055</v>
      </c>
      <c r="H242" s="10">
        <f t="shared" si="14"/>
        <v>-0.80969373299509217</v>
      </c>
      <c r="I242">
        <f t="shared" si="15"/>
        <v>-0.80969373299509217</v>
      </c>
    </row>
    <row r="243" spans="4:9" x14ac:dyDescent="0.4">
      <c r="D243" s="6">
        <v>3.54</v>
      </c>
      <c r="E243" s="7">
        <f t="shared" si="13"/>
        <v>-0.13172050495317461</v>
      </c>
      <c r="G243">
        <f t="shared" si="12"/>
        <v>4.0298920131295475</v>
      </c>
      <c r="H243" s="10">
        <f t="shared" si="14"/>
        <v>-0.79717249597661277</v>
      </c>
      <c r="I243">
        <f t="shared" si="15"/>
        <v>-0.79717249597661277</v>
      </c>
    </row>
    <row r="244" spans="4:9" x14ac:dyDescent="0.4">
      <c r="D244" s="6">
        <v>3.56</v>
      </c>
      <c r="E244" s="7">
        <f t="shared" si="13"/>
        <v>-0.12968104069668135</v>
      </c>
      <c r="G244">
        <f t="shared" si="12"/>
        <v>4.0384931121157894</v>
      </c>
      <c r="H244" s="10">
        <f t="shared" si="14"/>
        <v>-0.78482965829631546</v>
      </c>
      <c r="I244">
        <f t="shared" si="15"/>
        <v>-0.78482965829631546</v>
      </c>
    </row>
    <row r="245" spans="4:9" x14ac:dyDescent="0.4">
      <c r="D245" s="6">
        <v>3.58</v>
      </c>
      <c r="E245" s="7">
        <f t="shared" si="13"/>
        <v>-0.12767069800903133</v>
      </c>
      <c r="G245">
        <f t="shared" si="12"/>
        <v>4.0470942111020314</v>
      </c>
      <c r="H245" s="10">
        <f t="shared" si="14"/>
        <v>-0.77266306435065757</v>
      </c>
      <c r="I245">
        <f t="shared" si="15"/>
        <v>-0.77266306435065757</v>
      </c>
    </row>
    <row r="246" spans="4:9" x14ac:dyDescent="0.4">
      <c r="D246" s="6">
        <v>3.6</v>
      </c>
      <c r="E246" s="7">
        <f t="shared" si="13"/>
        <v>-0.12568912325754575</v>
      </c>
      <c r="G246">
        <f t="shared" si="12"/>
        <v>4.0556953100882742</v>
      </c>
      <c r="H246" s="10">
        <f t="shared" si="14"/>
        <v>-0.76067057395466686</v>
      </c>
      <c r="I246">
        <f t="shared" si="15"/>
        <v>-0.76067057395466686</v>
      </c>
    </row>
    <row r="247" spans="4:9" x14ac:dyDescent="0.4">
      <c r="D247" s="6">
        <v>3.62</v>
      </c>
      <c r="E247" s="7">
        <f t="shared" si="13"/>
        <v>-0.12373596539598837</v>
      </c>
      <c r="G247">
        <f t="shared" si="12"/>
        <v>4.0642964090745171</v>
      </c>
      <c r="H247" s="10">
        <f t="shared" si="14"/>
        <v>-0.74885006257652154</v>
      </c>
      <c r="I247">
        <f t="shared" si="15"/>
        <v>-0.74885006257652154</v>
      </c>
    </row>
    <row r="248" spans="4:9" x14ac:dyDescent="0.4">
      <c r="D248" s="6">
        <v>3.64</v>
      </c>
      <c r="E248" s="7">
        <f t="shared" si="13"/>
        <v>-0.12181087600079216</v>
      </c>
      <c r="G248">
        <f t="shared" si="12"/>
        <v>4.072897508060759</v>
      </c>
      <c r="H248" s="10">
        <f t="shared" si="14"/>
        <v>-0.73719942155679408</v>
      </c>
      <c r="I248">
        <f t="shared" si="15"/>
        <v>-0.73719942155679408</v>
      </c>
    </row>
    <row r="249" spans="4:9" x14ac:dyDescent="0.4">
      <c r="D249" s="6">
        <v>3.66</v>
      </c>
      <c r="E249" s="7">
        <f t="shared" si="13"/>
        <v>-0.11991350930483732</v>
      </c>
      <c r="G249">
        <f t="shared" si="12"/>
        <v>4.081498607047001</v>
      </c>
      <c r="H249" s="10">
        <f t="shared" si="14"/>
        <v>-0.72571655831287551</v>
      </c>
      <c r="I249">
        <f t="shared" si="15"/>
        <v>-0.72571655831287551</v>
      </c>
    </row>
    <row r="250" spans="4:9" x14ac:dyDescent="0.4">
      <c r="D250" s="6">
        <v>3.68</v>
      </c>
      <c r="E250" s="7">
        <f t="shared" si="13"/>
        <v>-0.11804352222886334</v>
      </c>
      <c r="G250">
        <f t="shared" si="12"/>
        <v>4.0900997060332438</v>
      </c>
      <c r="H250" s="10">
        <f t="shared" si="14"/>
        <v>-0.71439939652908091</v>
      </c>
      <c r="I250">
        <f t="shared" si="15"/>
        <v>-0.71439939652908091</v>
      </c>
    </row>
    <row r="251" spans="4:9" x14ac:dyDescent="0.4">
      <c r="D251" s="6">
        <v>3.7</v>
      </c>
      <c r="E251" s="7">
        <f t="shared" si="13"/>
        <v>-0.11620057441059513</v>
      </c>
      <c r="G251">
        <f t="shared" si="12"/>
        <v>4.0987008050194866</v>
      </c>
      <c r="H251" s="10">
        <f t="shared" si="14"/>
        <v>-0.70324587633292168</v>
      </c>
      <c r="I251">
        <f t="shared" si="15"/>
        <v>-0.70324587633292168</v>
      </c>
    </row>
    <row r="252" spans="4:9" x14ac:dyDescent="0.4">
      <c r="D252" s="6">
        <v>3.72</v>
      </c>
      <c r="E252" s="7">
        <f t="shared" si="13"/>
        <v>-0.11438432823166207</v>
      </c>
      <c r="G252">
        <f t="shared" si="12"/>
        <v>4.1073019040057277</v>
      </c>
      <c r="H252" s="10">
        <f t="shared" si="14"/>
        <v>-0.69225395445801885</v>
      </c>
      <c r="I252">
        <f t="shared" si="15"/>
        <v>-0.69225395445801885</v>
      </c>
    </row>
    <row r="253" spans="4:9" x14ac:dyDescent="0.4">
      <c r="D253" s="6">
        <v>3.74</v>
      </c>
      <c r="E253" s="7">
        <f t="shared" si="13"/>
        <v>-0.11259444884238569</v>
      </c>
      <c r="G253">
        <f t="shared" si="12"/>
        <v>4.1159030029919705</v>
      </c>
      <c r="H253" s="10">
        <f t="shared" si="14"/>
        <v>-0.68142160439411814</v>
      </c>
      <c r="I253">
        <f t="shared" si="15"/>
        <v>-0.68142160439411814</v>
      </c>
    </row>
    <row r="254" spans="4:9" x14ac:dyDescent="0.4">
      <c r="D254" s="6">
        <v>3.76</v>
      </c>
      <c r="E254" s="7">
        <f t="shared" si="13"/>
        <v>-0.11083060418450977</v>
      </c>
      <c r="G254">
        <f t="shared" si="12"/>
        <v>4.1245041019782125</v>
      </c>
      <c r="H254" s="10">
        <f t="shared" si="14"/>
        <v>-0.67074681652465307</v>
      </c>
      <c r="I254">
        <f t="shared" si="15"/>
        <v>-0.67074681652465307</v>
      </c>
    </row>
    <row r="255" spans="4:9" x14ac:dyDescent="0.4">
      <c r="D255" s="6">
        <v>3.78</v>
      </c>
      <c r="E255" s="7">
        <f t="shared" si="13"/>
        <v>-0.10909246501194443</v>
      </c>
      <c r="G255">
        <f t="shared" si="12"/>
        <v>4.1331052009644553</v>
      </c>
      <c r="H255" s="10">
        <f t="shared" si="14"/>
        <v>-0.66022759825228761</v>
      </c>
      <c r="I255">
        <f t="shared" si="15"/>
        <v>-0.66022759825228761</v>
      </c>
    </row>
    <row r="256" spans="4:9" x14ac:dyDescent="0.4">
      <c r="D256" s="6">
        <v>3.8</v>
      </c>
      <c r="E256" s="7">
        <f t="shared" si="13"/>
        <v>-0.10737970490959488</v>
      </c>
      <c r="G256">
        <f t="shared" si="12"/>
        <v>4.1417062999506973</v>
      </c>
      <c r="H256" s="10">
        <f t="shared" si="14"/>
        <v>-0.64986197411286817</v>
      </c>
      <c r="I256">
        <f t="shared" si="15"/>
        <v>-0.64986197411286817</v>
      </c>
    </row>
    <row r="257" spans="4:9" x14ac:dyDescent="0.4">
      <c r="D257" s="6">
        <v>3.82</v>
      </c>
      <c r="E257" s="7">
        <f t="shared" si="13"/>
        <v>-0.10569200031034101</v>
      </c>
      <c r="G257">
        <f t="shared" si="12"/>
        <v>4.1503073989369401</v>
      </c>
      <c r="H257" s="10">
        <f t="shared" si="14"/>
        <v>-0.63964798587818372</v>
      </c>
      <c r="I257">
        <f t="shared" si="15"/>
        <v>-0.63964798587818372</v>
      </c>
    </row>
    <row r="258" spans="4:9" x14ac:dyDescent="0.4">
      <c r="D258" s="6">
        <v>3.84</v>
      </c>
      <c r="E258" s="7">
        <f t="shared" si="13"/>
        <v>-0.10402903051023522</v>
      </c>
      <c r="G258">
        <f t="shared" si="12"/>
        <v>4.1589084979231821</v>
      </c>
      <c r="H258" s="10">
        <f t="shared" si="14"/>
        <v>-0.62958369264794356</v>
      </c>
      <c r="I258">
        <f t="shared" si="15"/>
        <v>-0.62958369264794356</v>
      </c>
    </row>
    <row r="259" spans="4:9" x14ac:dyDescent="0.4">
      <c r="D259" s="6">
        <v>3.86</v>
      </c>
      <c r="E259" s="7">
        <f t="shared" si="13"/>
        <v>-0.10239047768198135</v>
      </c>
      <c r="G259">
        <f t="shared" si="12"/>
        <v>4.1675095969094249</v>
      </c>
      <c r="H259" s="10">
        <f t="shared" si="14"/>
        <v>-0.61966717093135104</v>
      </c>
      <c r="I259">
        <f t="shared" si="15"/>
        <v>-0.61966717093135104</v>
      </c>
    </row>
    <row r="260" spans="4:9" x14ac:dyDescent="0.4">
      <c r="D260" s="6">
        <v>3.88</v>
      </c>
      <c r="E260" s="7">
        <f t="shared" si="13"/>
        <v>-0.10077602688675733</v>
      </c>
      <c r="G260">
        <f t="shared" si="12"/>
        <v>4.1761106958956669</v>
      </c>
      <c r="H260" s="10">
        <f t="shared" si="14"/>
        <v>-0.60989651471865525</v>
      </c>
      <c r="I260">
        <f t="shared" si="15"/>
        <v>-0.60989651471865525</v>
      </c>
    </row>
    <row r="261" spans="4:9" x14ac:dyDescent="0.4">
      <c r="D261" s="6">
        <v>3.9</v>
      </c>
      <c r="E261" s="7">
        <f t="shared" si="13"/>
        <v>-9.918536608444152E-2</v>
      </c>
      <c r="G261">
        <f t="shared" si="12"/>
        <v>4.1847117948819088</v>
      </c>
      <c r="H261" s="10">
        <f t="shared" si="14"/>
        <v>-0.60026983554304014</v>
      </c>
      <c r="I261">
        <f t="shared" si="15"/>
        <v>-0.60026983554304014</v>
      </c>
    </row>
    <row r="262" spans="4:9" x14ac:dyDescent="0.4">
      <c r="D262" s="6">
        <v>3.92</v>
      </c>
      <c r="E262" s="7">
        <f t="shared" si="13"/>
        <v>-9.7618186142301819E-2</v>
      </c>
      <c r="G262">
        <f t="shared" si="12"/>
        <v>4.1933128938681516</v>
      </c>
      <c r="H262" s="10">
        <f t="shared" si="14"/>
        <v>-0.59078526253321051</v>
      </c>
      <c r="I262">
        <f t="shared" si="15"/>
        <v>-0.59078526253321051</v>
      </c>
    </row>
    <row r="263" spans="4:9" x14ac:dyDescent="0.4">
      <c r="D263" s="6">
        <v>3.94</v>
      </c>
      <c r="E263" s="7">
        <f t="shared" si="13"/>
        <v>-9.6074180842203816E-2</v>
      </c>
      <c r="G263">
        <f t="shared" si="12"/>
        <v>4.2019139928543936</v>
      </c>
      <c r="H263" s="10">
        <f t="shared" si="14"/>
        <v>-0.5814409424570175</v>
      </c>
      <c r="I263">
        <f t="shared" si="15"/>
        <v>-0.5814409424570175</v>
      </c>
    </row>
    <row r="264" spans="4:9" x14ac:dyDescent="0.4">
      <c r="D264" s="6">
        <v>3.96</v>
      </c>
      <c r="E264" s="7">
        <f t="shared" si="13"/>
        <v>-9.4553046886393724E-2</v>
      </c>
      <c r="G264">
        <f t="shared" si="12"/>
        <v>4.2105150918406355</v>
      </c>
      <c r="H264" s="10">
        <f t="shared" si="14"/>
        <v>-0.57223503975645473</v>
      </c>
      <c r="I264">
        <f t="shared" si="15"/>
        <v>-0.57223503975645473</v>
      </c>
    </row>
    <row r="265" spans="4:9" x14ac:dyDescent="0.4">
      <c r="D265" s="6">
        <v>3.98</v>
      </c>
      <c r="E265" s="7">
        <f t="shared" si="13"/>
        <v>-9.3054483901909221E-2</v>
      </c>
      <c r="G265">
        <f t="shared" si="12"/>
        <v>4.2191161908268784</v>
      </c>
      <c r="H265" s="10">
        <f t="shared" si="14"/>
        <v>-0.56316573657435454</v>
      </c>
      <c r="I265">
        <f t="shared" si="15"/>
        <v>-0.56316573657435454</v>
      </c>
    </row>
    <row r="266" spans="4:9" x14ac:dyDescent="0.4">
      <c r="D266" s="6">
        <v>4</v>
      </c>
      <c r="E266" s="7">
        <f t="shared" si="13"/>
        <v>-9.1578194443670893E-2</v>
      </c>
      <c r="G266">
        <f t="shared" si="12"/>
        <v>4.2277172898131212</v>
      </c>
      <c r="H266" s="10">
        <f t="shared" si="14"/>
        <v>-0.55423123277309616</v>
      </c>
      <c r="I266">
        <f t="shared" si="15"/>
        <v>-0.55423123277309616</v>
      </c>
    </row>
    <row r="267" spans="4:9" x14ac:dyDescent="0.4">
      <c r="D267" s="6">
        <v>4.0199999999999996</v>
      </c>
      <c r="E267" s="7">
        <f t="shared" si="13"/>
        <v>-9.0123883996304374E-2</v>
      </c>
      <c r="G267">
        <f t="shared" si="12"/>
        <v>4.2363183887993623</v>
      </c>
      <c r="H267" s="10">
        <f t="shared" si="14"/>
        <v>-0.54542974594563409</v>
      </c>
      <c r="I267">
        <f t="shared" si="15"/>
        <v>-0.54542974594563409</v>
      </c>
    </row>
    <row r="268" spans="4:9" x14ac:dyDescent="0.4">
      <c r="D268" s="6">
        <v>4.04</v>
      </c>
      <c r="E268" s="7">
        <f t="shared" si="13"/>
        <v>-8.8691260974741906E-2</v>
      </c>
      <c r="G268">
        <f t="shared" si="12"/>
        <v>4.2449194877856051</v>
      </c>
      <c r="H268" s="10">
        <f t="shared" si="14"/>
        <v>-0.53675951141913791</v>
      </c>
      <c r="I268">
        <f t="shared" si="15"/>
        <v>-0.53675951141913791</v>
      </c>
    </row>
    <row r="269" spans="4:9" x14ac:dyDescent="0.4">
      <c r="D269" s="6">
        <v>4.0599999999999996</v>
      </c>
      <c r="E269" s="7">
        <f t="shared" si="13"/>
        <v>-8.7280036723652157E-2</v>
      </c>
      <c r="G269">
        <f t="shared" si="12"/>
        <v>4.2535205867718471</v>
      </c>
      <c r="H269" s="10">
        <f t="shared" si="14"/>
        <v>-0.52821878225154284</v>
      </c>
      <c r="I269">
        <f t="shared" si="15"/>
        <v>-0.52821878225154284</v>
      </c>
    </row>
    <row r="270" spans="4:9" x14ac:dyDescent="0.4">
      <c r="D270" s="6">
        <v>4.08</v>
      </c>
      <c r="E270" s="7">
        <f t="shared" si="13"/>
        <v>-8.5889925515742815E-2</v>
      </c>
      <c r="G270">
        <f t="shared" si="12"/>
        <v>4.2621216857580899</v>
      </c>
      <c r="H270" s="10">
        <f t="shared" si="14"/>
        <v>-0.51980582922127549</v>
      </c>
      <c r="I270">
        <f t="shared" si="15"/>
        <v>-0.51980582922127549</v>
      </c>
    </row>
    <row r="271" spans="4:9" x14ac:dyDescent="0.4">
      <c r="D271" s="6">
        <v>4.0999999999999996</v>
      </c>
      <c r="E271" s="7">
        <f t="shared" si="13"/>
        <v>-8.4520644548982393E-2</v>
      </c>
      <c r="G271">
        <f t="shared" si="12"/>
        <v>4.2707227847443319</v>
      </c>
      <c r="H271" s="10">
        <f t="shared" si="14"/>
        <v>-0.51151894081044136</v>
      </c>
      <c r="I271">
        <f t="shared" si="15"/>
        <v>-0.51151894081044136</v>
      </c>
    </row>
    <row r="272" spans="4:9" x14ac:dyDescent="0.4">
      <c r="D272" s="6">
        <v>4.12</v>
      </c>
      <c r="E272" s="7">
        <f t="shared" si="13"/>
        <v>-8.3171913942783338E-2</v>
      </c>
      <c r="G272">
        <f t="shared" ref="G272:G335" si="16">$B$9*(D272/$E$9+1)</f>
        <v>4.2793238837305747</v>
      </c>
      <c r="H272" s="10">
        <f t="shared" si="14"/>
        <v>-0.50335642318172469</v>
      </c>
      <c r="I272">
        <f t="shared" si="15"/>
        <v>-0.50335642318172469</v>
      </c>
    </row>
    <row r="273" spans="4:9" x14ac:dyDescent="0.4">
      <c r="D273" s="6">
        <v>4.1399999999999997</v>
      </c>
      <c r="E273" s="7">
        <f t="shared" ref="E273:E336" si="17">-(1+D273+$E$4*D273^3)*EXP(-D273)</f>
        <v>-8.1843456733190129E-2</v>
      </c>
      <c r="G273">
        <f t="shared" si="16"/>
        <v>4.2879249827168167</v>
      </c>
      <c r="H273" s="10">
        <f t="shared" ref="H273:H336" si="18">-(-$B$3)*(1+D273+$E$4*D273^3)*EXP(-D273)</f>
        <v>-0.49531660014926659</v>
      </c>
      <c r="I273">
        <f t="shared" ref="I273:I336" si="19">H273*$E$5</f>
        <v>-0.49531660014926659</v>
      </c>
    </row>
    <row r="274" spans="4:9" x14ac:dyDescent="0.4">
      <c r="D274" s="6">
        <v>4.16</v>
      </c>
      <c r="E274" s="7">
        <f t="shared" si="17"/>
        <v>-8.0534998867111407E-2</v>
      </c>
      <c r="G274">
        <f t="shared" si="16"/>
        <v>4.2965260817030595</v>
      </c>
      <c r="H274" s="10">
        <f t="shared" si="18"/>
        <v>-0.48739781314375824</v>
      </c>
      <c r="I274">
        <f t="shared" si="19"/>
        <v>-0.48739781314375824</v>
      </c>
    </row>
    <row r="275" spans="4:9" x14ac:dyDescent="0.4">
      <c r="D275" s="6">
        <v>4.1800000000000104</v>
      </c>
      <c r="E275" s="7">
        <f t="shared" si="17"/>
        <v>-7.92462691956375E-2</v>
      </c>
      <c r="G275">
        <f t="shared" si="16"/>
        <v>4.3051271806893059</v>
      </c>
      <c r="H275" s="10">
        <f t="shared" si="18"/>
        <v>-0.47959842117199813</v>
      </c>
      <c r="I275">
        <f t="shared" si="19"/>
        <v>-0.47959842117199813</v>
      </c>
    </row>
    <row r="276" spans="4:9" x14ac:dyDescent="0.4">
      <c r="D276" s="6">
        <v>4.2</v>
      </c>
      <c r="E276" s="7">
        <f t="shared" si="17"/>
        <v>-7.7976999466484065E-2</v>
      </c>
      <c r="G276">
        <f t="shared" si="16"/>
        <v>4.3137282796755434</v>
      </c>
      <c r="H276" s="10">
        <f t="shared" si="18"/>
        <v>-0.47191680077116149</v>
      </c>
      <c r="I276">
        <f t="shared" si="19"/>
        <v>-0.47191680077116149</v>
      </c>
    </row>
    <row r="277" spans="4:9" x14ac:dyDescent="0.4">
      <c r="D277" s="6">
        <v>4.22</v>
      </c>
      <c r="E277" s="7">
        <f t="shared" si="17"/>
        <v>-7.6726924315587308E-2</v>
      </c>
      <c r="G277">
        <f t="shared" si="16"/>
        <v>4.3223293786617862</v>
      </c>
      <c r="H277" s="10">
        <f t="shared" si="18"/>
        <v>-0.46435134595793431</v>
      </c>
      <c r="I277">
        <f t="shared" si="19"/>
        <v>-0.46435134595793431</v>
      </c>
    </row>
    <row r="278" spans="4:9" x14ac:dyDescent="0.4">
      <c r="D278" s="6">
        <v>4.24</v>
      </c>
      <c r="E278" s="7">
        <f t="shared" si="17"/>
        <v>-7.549578125790872E-2</v>
      </c>
      <c r="G278">
        <f t="shared" si="16"/>
        <v>4.3309304776480282</v>
      </c>
      <c r="H278" s="10">
        <f t="shared" si="18"/>
        <v>-0.45690046817286351</v>
      </c>
      <c r="I278">
        <f t="shared" si="19"/>
        <v>-0.45690046817286351</v>
      </c>
    </row>
    <row r="279" spans="4:9" x14ac:dyDescent="0.4">
      <c r="D279" s="6">
        <v>4.2600000000000096</v>
      </c>
      <c r="E279" s="7">
        <f t="shared" si="17"/>
        <v>-7.4283310677461842E-2</v>
      </c>
      <c r="G279">
        <f t="shared" si="16"/>
        <v>4.3395315766342746</v>
      </c>
      <c r="H279" s="10">
        <f t="shared" si="18"/>
        <v>-0.44956259621999906</v>
      </c>
      <c r="I279">
        <f t="shared" si="19"/>
        <v>-0.44956259621999906</v>
      </c>
    </row>
    <row r="280" spans="4:9" x14ac:dyDescent="0.4">
      <c r="D280" s="6">
        <v>4.28</v>
      </c>
      <c r="E280" s="7">
        <f t="shared" si="17"/>
        <v>-7.308925581661177E-2</v>
      </c>
      <c r="G280">
        <f t="shared" si="16"/>
        <v>4.348132675620513</v>
      </c>
      <c r="H280" s="10">
        <f t="shared" si="18"/>
        <v>-0.44233617620213439</v>
      </c>
      <c r="I280">
        <f t="shared" si="19"/>
        <v>-0.44233617620213439</v>
      </c>
    </row>
    <row r="281" spans="4:9" x14ac:dyDescent="0.4">
      <c r="D281" s="6">
        <v>4.3</v>
      </c>
      <c r="E281" s="7">
        <f t="shared" si="17"/>
        <v>-7.1913362764664951E-2</v>
      </c>
      <c r="G281">
        <f t="shared" si="16"/>
        <v>4.3567337746067558</v>
      </c>
      <c r="H281" s="10">
        <f t="shared" si="18"/>
        <v>-0.43521967145175222</v>
      </c>
      <c r="I281">
        <f t="shared" si="19"/>
        <v>-0.43521967145175222</v>
      </c>
    </row>
    <row r="282" spans="4:9" x14ac:dyDescent="0.4">
      <c r="D282" s="6">
        <v>4.32</v>
      </c>
      <c r="E282" s="7">
        <f t="shared" si="17"/>
        <v>-7.0755380445800847E-2</v>
      </c>
      <c r="G282">
        <f t="shared" si="16"/>
        <v>4.3653348735929978</v>
      </c>
      <c r="H282" s="10">
        <f t="shared" si="18"/>
        <v>-0.42821156245798669</v>
      </c>
      <c r="I282">
        <f t="shared" si="19"/>
        <v>-0.42821156245798669</v>
      </c>
    </row>
    <row r="283" spans="4:9" x14ac:dyDescent="0.4">
      <c r="D283" s="6">
        <v>4.3400000000000096</v>
      </c>
      <c r="E283" s="7">
        <f t="shared" si="17"/>
        <v>-6.9615060606356957E-2</v>
      </c>
      <c r="G283">
        <f t="shared" si="16"/>
        <v>4.373935972579245</v>
      </c>
      <c r="H283" s="10">
        <f t="shared" si="18"/>
        <v>-0.42131034678967233</v>
      </c>
      <c r="I283">
        <f t="shared" si="19"/>
        <v>-0.42131034678967233</v>
      </c>
    </row>
    <row r="284" spans="4:9" x14ac:dyDescent="0.4">
      <c r="D284" s="6">
        <v>4.3600000000000003</v>
      </c>
      <c r="E284" s="7">
        <f t="shared" si="17"/>
        <v>-6.8492157801511674E-2</v>
      </c>
      <c r="G284">
        <f t="shared" si="16"/>
        <v>4.3825370715654826</v>
      </c>
      <c r="H284" s="10">
        <f t="shared" si="18"/>
        <v>-0.41451453901474861</v>
      </c>
      <c r="I284">
        <f t="shared" si="19"/>
        <v>-0.41451453901474861</v>
      </c>
    </row>
    <row r="285" spans="4:9" x14ac:dyDescent="0.4">
      <c r="D285" s="6">
        <v>4.38</v>
      </c>
      <c r="E285" s="7">
        <f t="shared" si="17"/>
        <v>-6.7386429381380189E-2</v>
      </c>
      <c r="G285">
        <f t="shared" si="16"/>
        <v>4.3911381705517245</v>
      </c>
      <c r="H285" s="10">
        <f t="shared" si="18"/>
        <v>-0.40782267061611288</v>
      </c>
      <c r="I285">
        <f t="shared" si="19"/>
        <v>-0.40782267061611288</v>
      </c>
    </row>
    <row r="286" spans="4:9" x14ac:dyDescent="0.4">
      <c r="D286" s="6">
        <v>4.4000000000000004</v>
      </c>
      <c r="E286" s="7">
        <f t="shared" si="17"/>
        <v>-6.6297635476569555E-2</v>
      </c>
      <c r="G286">
        <f t="shared" si="16"/>
        <v>4.3997392695379673</v>
      </c>
      <c r="H286" s="10">
        <f t="shared" si="18"/>
        <v>-0.40123328990419893</v>
      </c>
      <c r="I286">
        <f t="shared" si="19"/>
        <v>-0.40123328990419893</v>
      </c>
    </row>
    <row r="287" spans="4:9" x14ac:dyDescent="0.4">
      <c r="D287" s="6">
        <v>4.4200000000000097</v>
      </c>
      <c r="E287" s="7">
        <f t="shared" si="17"/>
        <v>-6.5225538983202339E-2</v>
      </c>
      <c r="G287">
        <f t="shared" si="16"/>
        <v>4.4083403685242137</v>
      </c>
      <c r="H287" s="10">
        <f t="shared" si="18"/>
        <v>-0.39474496192634051</v>
      </c>
      <c r="I287">
        <f t="shared" si="19"/>
        <v>-0.39474496192634051</v>
      </c>
    </row>
    <row r="288" spans="4:9" x14ac:dyDescent="0.4">
      <c r="D288" s="6">
        <v>4.4400000000000004</v>
      </c>
      <c r="E288" s="7">
        <f t="shared" si="17"/>
        <v>-6.4169905547448503E-2</v>
      </c>
      <c r="G288">
        <f t="shared" si="16"/>
        <v>4.4169414675104521</v>
      </c>
      <c r="H288" s="10">
        <f t="shared" si="18"/>
        <v>-0.38835626837315829</v>
      </c>
      <c r="I288">
        <f t="shared" si="19"/>
        <v>-0.38835626837315829</v>
      </c>
    </row>
    <row r="289" spans="4:9" x14ac:dyDescent="0.4">
      <c r="D289" s="6">
        <v>4.46</v>
      </c>
      <c r="E289" s="7">
        <f t="shared" si="17"/>
        <v>-6.3130503549578207E-2</v>
      </c>
      <c r="G289">
        <f t="shared" si="16"/>
        <v>4.4255425664966941</v>
      </c>
      <c r="H289" s="10">
        <f t="shared" si="18"/>
        <v>-0.38206580748204733</v>
      </c>
      <c r="I289">
        <f t="shared" si="19"/>
        <v>-0.38206580748204733</v>
      </c>
    </row>
    <row r="290" spans="4:9" x14ac:dyDescent="0.4">
      <c r="D290" s="6">
        <v>4.4800000000000004</v>
      </c>
      <c r="E290" s="7">
        <f t="shared" si="17"/>
        <v>-6.2107104087577289E-2</v>
      </c>
      <c r="G290">
        <f t="shared" si="16"/>
        <v>4.4341436654829369</v>
      </c>
      <c r="H290" s="10">
        <f t="shared" si="18"/>
        <v>-0.37587219393801768</v>
      </c>
      <c r="I290">
        <f t="shared" si="19"/>
        <v>-0.37587219393801768</v>
      </c>
    </row>
    <row r="291" spans="4:9" x14ac:dyDescent="0.4">
      <c r="D291" s="6">
        <v>4.5000000000000098</v>
      </c>
      <c r="E291" s="7">
        <f t="shared" si="17"/>
        <v>-6.10994809603322E-2</v>
      </c>
      <c r="G291">
        <f t="shared" si="16"/>
        <v>4.4427447644691824</v>
      </c>
      <c r="H291" s="10">
        <f t="shared" si="18"/>
        <v>-0.36977405877193048</v>
      </c>
      <c r="I291">
        <f t="shared" si="19"/>
        <v>-0.36977405877193048</v>
      </c>
    </row>
    <row r="292" spans="4:9" x14ac:dyDescent="0.4">
      <c r="D292" s="6">
        <v>4.5199999999999996</v>
      </c>
      <c r="E292" s="7">
        <f t="shared" si="17"/>
        <v>-6.0107410650420565E-2</v>
      </c>
      <c r="G292">
        <f t="shared" si="16"/>
        <v>4.4513458634554208</v>
      </c>
      <c r="H292" s="10">
        <f t="shared" si="18"/>
        <v>-0.36377004925634521</v>
      </c>
      <c r="I292">
        <f t="shared" si="19"/>
        <v>-0.36377004925634521</v>
      </c>
    </row>
    <row r="293" spans="4:9" x14ac:dyDescent="0.4">
      <c r="D293" s="6">
        <v>4.54</v>
      </c>
      <c r="E293" s="7">
        <f t="shared" si="17"/>
        <v>-5.9130672306517008E-2</v>
      </c>
      <c r="G293">
        <f t="shared" si="16"/>
        <v>4.4599469624416637</v>
      </c>
      <c r="H293" s="10">
        <f t="shared" si="18"/>
        <v>-0.35785882879904085</v>
      </c>
      <c r="I293">
        <f t="shared" si="19"/>
        <v>-0.35785882879904085</v>
      </c>
    </row>
    <row r="294" spans="4:9" x14ac:dyDescent="0.4">
      <c r="D294" s="6">
        <v>4.5599999999999996</v>
      </c>
      <c r="E294" s="7">
        <f t="shared" si="17"/>
        <v>-5.8169047725453026E-2</v>
      </c>
      <c r="G294">
        <f t="shared" si="16"/>
        <v>4.4685480614279056</v>
      </c>
      <c r="H294" s="10">
        <f t="shared" si="18"/>
        <v>-0.35203907683444169</v>
      </c>
      <c r="I294">
        <f t="shared" si="19"/>
        <v>-0.35203907683444169</v>
      </c>
    </row>
    <row r="295" spans="4:9" x14ac:dyDescent="0.4">
      <c r="D295" s="6">
        <v>4.5800000000000098</v>
      </c>
      <c r="E295" s="7">
        <f t="shared" si="17"/>
        <v>-5.7222321333933984E-2</v>
      </c>
      <c r="G295">
        <f t="shared" si="16"/>
        <v>4.477149160414152</v>
      </c>
      <c r="H295" s="10">
        <f t="shared" si="18"/>
        <v>-0.34630948871296841</v>
      </c>
      <c r="I295">
        <f t="shared" si="19"/>
        <v>-0.34630948871296841</v>
      </c>
    </row>
    <row r="296" spans="4:9" x14ac:dyDescent="0.4">
      <c r="D296" s="6">
        <v>4.5999999999999996</v>
      </c>
      <c r="E296" s="7">
        <f t="shared" si="17"/>
        <v>-5.6290280169948075E-2</v>
      </c>
      <c r="G296">
        <f t="shared" si="16"/>
        <v>4.4857502594003904</v>
      </c>
      <c r="H296" s="10">
        <f t="shared" si="18"/>
        <v>-0.34066877558852576</v>
      </c>
      <c r="I296">
        <f t="shared" si="19"/>
        <v>-0.34066877558852576</v>
      </c>
    </row>
    <row r="297" spans="4:9" x14ac:dyDescent="0.4">
      <c r="D297" s="6">
        <v>4.62</v>
      </c>
      <c r="E297" s="7">
        <f t="shared" si="17"/>
        <v>-5.5372713863872387E-2</v>
      </c>
      <c r="G297">
        <f t="shared" si="16"/>
        <v>4.4943513583866324</v>
      </c>
      <c r="H297" s="10">
        <f t="shared" si="18"/>
        <v>-0.33511566430415568</v>
      </c>
      <c r="I297">
        <f t="shared" si="19"/>
        <v>-0.33511566430415568</v>
      </c>
    </row>
    <row r="298" spans="4:9" x14ac:dyDescent="0.4">
      <c r="D298" s="6">
        <v>4.6400000000000103</v>
      </c>
      <c r="E298" s="7">
        <f t="shared" si="17"/>
        <v>-5.4469414619312581E-2</v>
      </c>
      <c r="G298">
        <f t="shared" si="16"/>
        <v>4.5029524573728796</v>
      </c>
      <c r="H298" s="10">
        <f t="shared" si="18"/>
        <v>-0.32964889727607977</v>
      </c>
      <c r="I298">
        <f t="shared" si="19"/>
        <v>-0.32964889727607977</v>
      </c>
    </row>
    <row r="299" spans="4:9" x14ac:dyDescent="0.4">
      <c r="D299" s="6">
        <v>4.6600000000000099</v>
      </c>
      <c r="E299" s="7">
        <f t="shared" si="17"/>
        <v>-5.3580177193680002E-2</v>
      </c>
      <c r="G299">
        <f t="shared" si="16"/>
        <v>4.5115535563591216</v>
      </c>
      <c r="H299" s="10">
        <f t="shared" si="18"/>
        <v>-0.32426723237615135</v>
      </c>
      <c r="I299">
        <f t="shared" si="19"/>
        <v>-0.32426723237615135</v>
      </c>
    </row>
    <row r="300" spans="4:9" x14ac:dyDescent="0.4">
      <c r="D300" s="6">
        <v>4.6800000000000104</v>
      </c>
      <c r="E300" s="7">
        <f t="shared" si="17"/>
        <v>-5.2704798878527276E-2</v>
      </c>
      <c r="G300">
        <f t="shared" si="16"/>
        <v>4.5201546553453635</v>
      </c>
      <c r="H300" s="10">
        <f t="shared" si="18"/>
        <v>-0.31896944281284706</v>
      </c>
      <c r="I300">
        <f t="shared" si="19"/>
        <v>-0.31896944281284706</v>
      </c>
    </row>
    <row r="301" spans="4:9" x14ac:dyDescent="0.4">
      <c r="D301" s="6">
        <v>4.7</v>
      </c>
      <c r="E301" s="7">
        <f t="shared" si="17"/>
        <v>-5.1843079479666147E-2</v>
      </c>
      <c r="G301">
        <f t="shared" si="16"/>
        <v>4.5287557543316019</v>
      </c>
      <c r="H301" s="10">
        <f t="shared" si="18"/>
        <v>-0.31375431701093953</v>
      </c>
      <c r="I301">
        <f t="shared" si="19"/>
        <v>-0.31375431701093953</v>
      </c>
    </row>
    <row r="302" spans="4:9" x14ac:dyDescent="0.4">
      <c r="D302" s="6">
        <v>4.7200000000000104</v>
      </c>
      <c r="E302" s="7">
        <f t="shared" si="17"/>
        <v>-5.0994821297073792E-2</v>
      </c>
      <c r="G302">
        <f t="shared" si="16"/>
        <v>4.5373568533178483</v>
      </c>
      <c r="H302" s="10">
        <f t="shared" si="18"/>
        <v>-0.30862065848989056</v>
      </c>
      <c r="I302">
        <f t="shared" si="19"/>
        <v>-0.30862065848989056</v>
      </c>
    </row>
    <row r="303" spans="4:9" x14ac:dyDescent="0.4">
      <c r="D303" s="6">
        <v>4.74000000000001</v>
      </c>
      <c r="E303" s="7">
        <f t="shared" si="17"/>
        <v>-5.0159829104616284E-2</v>
      </c>
      <c r="G303">
        <f t="shared" si="16"/>
        <v>4.5459579523040912</v>
      </c>
      <c r="H303" s="10">
        <f t="shared" si="18"/>
        <v>-0.30356728574113778</v>
      </c>
      <c r="I303">
        <f t="shared" si="19"/>
        <v>-0.30356728574113778</v>
      </c>
    </row>
    <row r="304" spans="4:9" x14ac:dyDescent="0.4">
      <c r="D304" s="6">
        <v>4.7600000000000096</v>
      </c>
      <c r="E304" s="7">
        <f t="shared" si="17"/>
        <v>-4.9337910129588429E-2</v>
      </c>
      <c r="G304">
        <f t="shared" si="16"/>
        <v>4.5545590512903331</v>
      </c>
      <c r="H304" s="10">
        <f t="shared" si="18"/>
        <v>-0.29859303210426913</v>
      </c>
      <c r="I304">
        <f t="shared" si="19"/>
        <v>-0.29859303210426913</v>
      </c>
    </row>
    <row r="305" spans="4:9" x14ac:dyDescent="0.4">
      <c r="D305" s="6">
        <v>4.78</v>
      </c>
      <c r="E305" s="7">
        <f t="shared" si="17"/>
        <v>-4.8528874032100704E-2</v>
      </c>
      <c r="G305">
        <f t="shared" si="16"/>
        <v>4.5631601502765715</v>
      </c>
      <c r="H305" s="10">
        <f t="shared" si="18"/>
        <v>-0.29369674564227344</v>
      </c>
      <c r="I305">
        <f t="shared" si="19"/>
        <v>-0.29369674564227344</v>
      </c>
    </row>
    <row r="306" spans="4:9" x14ac:dyDescent="0.4">
      <c r="D306" s="6">
        <v>4.8000000000000096</v>
      </c>
      <c r="E306" s="7">
        <f t="shared" si="17"/>
        <v>-4.7732532884315788E-2</v>
      </c>
      <c r="G306">
        <f t="shared" si="16"/>
        <v>4.571761249262817</v>
      </c>
      <c r="H306" s="10">
        <f t="shared" si="18"/>
        <v>-0.28887728901587911</v>
      </c>
      <c r="I306">
        <f t="shared" si="19"/>
        <v>-0.28887728901587911</v>
      </c>
    </row>
    <row r="307" spans="4:9" x14ac:dyDescent="0.4">
      <c r="D307" s="6">
        <v>4.8200000000000101</v>
      </c>
      <c r="E307" s="7">
        <f t="shared" si="17"/>
        <v>-4.6948701149559381E-2</v>
      </c>
      <c r="G307">
        <f t="shared" si="16"/>
        <v>4.5803623482490599</v>
      </c>
      <c r="H307" s="10">
        <f t="shared" si="18"/>
        <v>-0.28413353935713331</v>
      </c>
      <c r="I307">
        <f t="shared" si="19"/>
        <v>-0.28413353935713331</v>
      </c>
    </row>
    <row r="308" spans="4:9" x14ac:dyDescent="0.4">
      <c r="D308" s="6">
        <v>4.8400000000000096</v>
      </c>
      <c r="E308" s="7">
        <f t="shared" si="17"/>
        <v>-4.6177195661305327E-2</v>
      </c>
      <c r="G308">
        <f t="shared" si="16"/>
        <v>4.5889634472353018</v>
      </c>
      <c r="H308" s="10">
        <f t="shared" si="18"/>
        <v>-0.27946438814221986</v>
      </c>
      <c r="I308">
        <f t="shared" si="19"/>
        <v>-0.27946438814221986</v>
      </c>
    </row>
    <row r="309" spans="4:9" x14ac:dyDescent="0.4">
      <c r="D309" s="6">
        <v>4.8600000000000003</v>
      </c>
      <c r="E309" s="7">
        <f t="shared" si="17"/>
        <v>-4.5417835602061016E-2</v>
      </c>
      <c r="G309">
        <f t="shared" si="16"/>
        <v>4.5975645462215402</v>
      </c>
      <c r="H309" s="10">
        <f t="shared" si="18"/>
        <v>-0.27486874106367326</v>
      </c>
      <c r="I309">
        <f t="shared" si="19"/>
        <v>-0.27486874106367326</v>
      </c>
    </row>
    <row r="310" spans="4:9" x14ac:dyDescent="0.4">
      <c r="D310" s="6">
        <v>4.8800000000000097</v>
      </c>
      <c r="E310" s="7">
        <f t="shared" si="17"/>
        <v>-4.4670442482155737E-2</v>
      </c>
      <c r="G310">
        <f t="shared" si="16"/>
        <v>4.6061656452077866</v>
      </c>
      <c r="H310" s="10">
        <f t="shared" si="18"/>
        <v>-0.2703455179020065</v>
      </c>
      <c r="I310">
        <f t="shared" si="19"/>
        <v>-0.2703455179020065</v>
      </c>
    </row>
    <row r="311" spans="4:9" x14ac:dyDescent="0.4">
      <c r="D311" s="6">
        <v>4.9000000000000101</v>
      </c>
      <c r="E311" s="7">
        <f t="shared" si="17"/>
        <v>-4.3934840118453243E-2</v>
      </c>
      <c r="G311">
        <f t="shared" si="16"/>
        <v>4.6147667441940294</v>
      </c>
      <c r="H311" s="10">
        <f t="shared" si="18"/>
        <v>-0.26589365239687901</v>
      </c>
      <c r="I311">
        <f t="shared" si="19"/>
        <v>-0.26589365239687901</v>
      </c>
    </row>
    <row r="312" spans="4:9" x14ac:dyDescent="0.4">
      <c r="D312" s="6">
        <v>4.9200000000000097</v>
      </c>
      <c r="E312" s="7">
        <f t="shared" si="17"/>
        <v>-4.3210854612988063E-2</v>
      </c>
      <c r="G312">
        <f t="shared" si="16"/>
        <v>4.6233678431802714</v>
      </c>
      <c r="H312" s="10">
        <f t="shared" si="18"/>
        <v>-0.26151209211780374</v>
      </c>
      <c r="I312">
        <f t="shared" si="19"/>
        <v>-0.26151209211780374</v>
      </c>
    </row>
    <row r="313" spans="4:9" x14ac:dyDescent="0.4">
      <c r="D313" s="6">
        <v>4.9400000000000004</v>
      </c>
      <c r="E313" s="7">
        <f t="shared" si="17"/>
        <v>-4.2498314331548603E-2</v>
      </c>
      <c r="G313">
        <f t="shared" si="16"/>
        <v>4.6319689421665098</v>
      </c>
      <c r="H313" s="10">
        <f t="shared" si="18"/>
        <v>-0.25719979833453216</v>
      </c>
      <c r="I313">
        <f t="shared" si="19"/>
        <v>-0.25719979833453216</v>
      </c>
    </row>
    <row r="314" spans="4:9" x14ac:dyDescent="0.4">
      <c r="D314" s="6">
        <v>4.9600000000000097</v>
      </c>
      <c r="E314" s="7">
        <f t="shared" si="17"/>
        <v>-4.1797049882208788E-2</v>
      </c>
      <c r="G314">
        <f t="shared" si="16"/>
        <v>4.6405700411527562</v>
      </c>
      <c r="H314" s="10">
        <f t="shared" si="18"/>
        <v>-0.25295574588712755</v>
      </c>
      <c r="I314">
        <f t="shared" si="19"/>
        <v>-0.25295574588712755</v>
      </c>
    </row>
    <row r="315" spans="4:9" x14ac:dyDescent="0.4">
      <c r="D315" s="6">
        <v>4.9800000000000102</v>
      </c>
      <c r="E315" s="7">
        <f t="shared" si="17"/>
        <v>-4.1106894093827236E-2</v>
      </c>
      <c r="G315">
        <f t="shared" si="16"/>
        <v>4.6491711401389981</v>
      </c>
      <c r="H315" s="10">
        <f t="shared" si="18"/>
        <v>-0.24877892305584243</v>
      </c>
      <c r="I315">
        <f t="shared" si="19"/>
        <v>-0.24877892305584243</v>
      </c>
    </row>
    <row r="316" spans="4:9" x14ac:dyDescent="0.4">
      <c r="D316" s="6">
        <v>5.0000000000000098</v>
      </c>
      <c r="E316" s="7">
        <f t="shared" si="17"/>
        <v>-4.0427681994512472E-2</v>
      </c>
      <c r="G316">
        <f t="shared" si="16"/>
        <v>4.657772239125241</v>
      </c>
      <c r="H316" s="10">
        <f t="shared" si="18"/>
        <v>-0.24466833143078945</v>
      </c>
      <c r="I316">
        <f t="shared" si="19"/>
        <v>-0.24466833143078945</v>
      </c>
    </row>
    <row r="317" spans="4:9" x14ac:dyDescent="0.4">
      <c r="D317" s="6">
        <v>5.0199999999999996</v>
      </c>
      <c r="E317" s="7">
        <f t="shared" si="17"/>
        <v>-3.9759250790075161E-2</v>
      </c>
      <c r="G317">
        <f t="shared" si="16"/>
        <v>4.6663733381114785</v>
      </c>
      <c r="H317" s="10">
        <f t="shared" si="18"/>
        <v>-0.24062298578153488</v>
      </c>
      <c r="I317">
        <f t="shared" si="19"/>
        <v>-0.24062298578153488</v>
      </c>
    </row>
    <row r="318" spans="4:9" x14ac:dyDescent="0.4">
      <c r="D318" s="6">
        <v>5.0400000000000098</v>
      </c>
      <c r="E318" s="7">
        <f t="shared" si="17"/>
        <v>-3.9101439842467688E-2</v>
      </c>
      <c r="G318">
        <f t="shared" si="16"/>
        <v>4.6749744370977258</v>
      </c>
      <c r="H318" s="10">
        <f t="shared" si="18"/>
        <v>-0.23664191392661441</v>
      </c>
      <c r="I318">
        <f t="shared" si="19"/>
        <v>-0.23664191392661441</v>
      </c>
    </row>
    <row r="319" spans="4:9" x14ac:dyDescent="0.4">
      <c r="D319" s="6">
        <v>5.0600000000000103</v>
      </c>
      <c r="E319" s="7">
        <f t="shared" si="17"/>
        <v>-3.8454090648228897E-2</v>
      </c>
      <c r="G319">
        <f t="shared" si="16"/>
        <v>4.6835755360839677</v>
      </c>
      <c r="H319" s="10">
        <f t="shared" si="18"/>
        <v>-0.23272415660308127</v>
      </c>
      <c r="I319">
        <f t="shared" si="19"/>
        <v>-0.23272415660308127</v>
      </c>
    </row>
    <row r="320" spans="4:9" x14ac:dyDescent="0.4">
      <c r="D320" s="6">
        <v>5.0800000000000098</v>
      </c>
      <c r="E320" s="7">
        <f t="shared" si="17"/>
        <v>-3.7817046816930537E-2</v>
      </c>
      <c r="G320">
        <f t="shared" si="16"/>
        <v>4.6921766350702105</v>
      </c>
      <c r="H320" s="10">
        <f t="shared" si="18"/>
        <v>-0.22886876733606359</v>
      </c>
      <c r="I320">
        <f t="shared" si="19"/>
        <v>-0.22886876733606359</v>
      </c>
    </row>
    <row r="321" spans="4:9" x14ac:dyDescent="0.4">
      <c r="D321" s="6">
        <v>5.0999999999999996</v>
      </c>
      <c r="E321" s="7">
        <f t="shared" si="17"/>
        <v>-3.7190154049645388E-2</v>
      </c>
      <c r="G321">
        <f t="shared" si="16"/>
        <v>4.7007777340564481</v>
      </c>
      <c r="H321" s="10">
        <f t="shared" si="18"/>
        <v>-0.22507481230845386</v>
      </c>
      <c r="I321">
        <f t="shared" si="19"/>
        <v>-0.22507481230845386</v>
      </c>
    </row>
    <row r="322" spans="4:9" x14ac:dyDescent="0.4">
      <c r="D322" s="6">
        <v>5.1200000000000099</v>
      </c>
      <c r="E322" s="7">
        <f t="shared" si="17"/>
        <v>-3.6573260117436071E-2</v>
      </c>
      <c r="G322">
        <f t="shared" si="16"/>
        <v>4.7093788330426953</v>
      </c>
      <c r="H322" s="10">
        <f t="shared" si="18"/>
        <v>-0.22134137023072312</v>
      </c>
      <c r="I322">
        <f t="shared" si="19"/>
        <v>-0.22134137023072312</v>
      </c>
    </row>
    <row r="323" spans="4:9" x14ac:dyDescent="0.4">
      <c r="D323" s="6">
        <v>5.1400000000000103</v>
      </c>
      <c r="E323" s="7">
        <f t="shared" si="17"/>
        <v>-3.5966214839880398E-2</v>
      </c>
      <c r="G323">
        <f t="shared" si="16"/>
        <v>4.7179799320289382</v>
      </c>
      <c r="H323" s="10">
        <f t="shared" si="18"/>
        <v>-0.21766753221095617</v>
      </c>
      <c r="I323">
        <f t="shared" si="19"/>
        <v>-0.21766753221095617</v>
      </c>
    </row>
    <row r="324" spans="4:9" x14ac:dyDescent="0.4">
      <c r="D324" s="6">
        <v>5.1600000000000099</v>
      </c>
      <c r="E324" s="7">
        <f t="shared" si="17"/>
        <v>-3.5368870063629598E-2</v>
      </c>
      <c r="G324">
        <f t="shared" si="16"/>
        <v>4.7265810310151792</v>
      </c>
      <c r="H324" s="10">
        <f t="shared" si="18"/>
        <v>-0.21405240162508635</v>
      </c>
      <c r="I324">
        <f t="shared" si="19"/>
        <v>-0.21405240162508635</v>
      </c>
    </row>
    <row r="325" spans="4:9" x14ac:dyDescent="0.4">
      <c r="D325" s="6">
        <v>5.1800000000000104</v>
      </c>
      <c r="E325" s="7">
        <f t="shared" si="17"/>
        <v>-3.4781079641016815E-2</v>
      </c>
      <c r="G325">
        <f t="shared" si="16"/>
        <v>4.7351821300014221</v>
      </c>
      <c r="H325" s="10">
        <f t="shared" si="18"/>
        <v>-0.21049509398743374</v>
      </c>
      <c r="I325">
        <f t="shared" si="19"/>
        <v>-0.21049509398743374</v>
      </c>
    </row>
    <row r="326" spans="4:9" x14ac:dyDescent="0.4">
      <c r="D326" s="6">
        <v>5.2000000000000099</v>
      </c>
      <c r="E326" s="7">
        <f t="shared" si="17"/>
        <v>-3.4202699408716508E-2</v>
      </c>
      <c r="G326">
        <f t="shared" si="16"/>
        <v>4.743783228987664</v>
      </c>
      <c r="H326" s="10">
        <f t="shared" si="18"/>
        <v>-0.20699473682155226</v>
      </c>
      <c r="I326">
        <f t="shared" si="19"/>
        <v>-0.20699473682155226</v>
      </c>
    </row>
    <row r="327" spans="4:9" x14ac:dyDescent="0.4">
      <c r="D327" s="6">
        <v>5.2200000000000104</v>
      </c>
      <c r="E327" s="7">
        <f t="shared" si="17"/>
        <v>-3.3633587166462468E-2</v>
      </c>
      <c r="G327">
        <f t="shared" si="16"/>
        <v>4.7523843279739069</v>
      </c>
      <c r="H327" s="10">
        <f t="shared" si="18"/>
        <v>-0.20355046953143083</v>
      </c>
      <c r="I327">
        <f t="shared" si="19"/>
        <v>-0.20355046953143083</v>
      </c>
    </row>
    <row r="328" spans="4:9" x14ac:dyDescent="0.4">
      <c r="D328" s="6">
        <v>5.24000000000001</v>
      </c>
      <c r="E328" s="7">
        <f t="shared" si="17"/>
        <v>-3.3073602655831036E-2</v>
      </c>
      <c r="G328">
        <f t="shared" si="16"/>
        <v>4.7609854269601488</v>
      </c>
      <c r="H328" s="10">
        <f t="shared" si="18"/>
        <v>-0.20016144327308941</v>
      </c>
      <c r="I328">
        <f t="shared" si="19"/>
        <v>-0.20016144327308941</v>
      </c>
    </row>
    <row r="329" spans="4:9" x14ac:dyDescent="0.4">
      <c r="D329" s="6">
        <v>5.2600000000000096</v>
      </c>
      <c r="E329" s="7">
        <f t="shared" si="17"/>
        <v>-3.2522607539094479E-2</v>
      </c>
      <c r="G329">
        <f t="shared" si="16"/>
        <v>4.7695865259463917</v>
      </c>
      <c r="H329" s="10">
        <f t="shared" si="18"/>
        <v>-0.19682682082659977</v>
      </c>
      <c r="I329">
        <f t="shared" si="19"/>
        <v>-0.19682682082659977</v>
      </c>
    </row>
    <row r="330" spans="4:9" x14ac:dyDescent="0.4">
      <c r="D330" s="6">
        <v>5.28000000000001</v>
      </c>
      <c r="E330" s="7">
        <f t="shared" si="17"/>
        <v>-3.1980465378150656E-2</v>
      </c>
      <c r="G330">
        <f t="shared" si="16"/>
        <v>4.7781876249326336</v>
      </c>
      <c r="H330" s="10">
        <f t="shared" si="18"/>
        <v>-0.19354577646856774</v>
      </c>
      <c r="I330">
        <f t="shared" si="19"/>
        <v>-0.19354577646856774</v>
      </c>
    </row>
    <row r="331" spans="4:9" x14ac:dyDescent="0.4">
      <c r="D331" s="6">
        <v>5.3000000000000096</v>
      </c>
      <c r="E331" s="7">
        <f t="shared" si="17"/>
        <v>-3.1447041613534107E-2</v>
      </c>
      <c r="G331">
        <f t="shared" si="16"/>
        <v>4.7867887239188756</v>
      </c>
      <c r="H331" s="10">
        <f t="shared" si="18"/>
        <v>-0.19031749584510843</v>
      </c>
      <c r="I331">
        <f t="shared" si="19"/>
        <v>-0.19031749584510843</v>
      </c>
    </row>
    <row r="332" spans="4:9" x14ac:dyDescent="0.4">
      <c r="D332" s="6">
        <v>5.3200000000000101</v>
      </c>
      <c r="E332" s="7">
        <f t="shared" si="17"/>
        <v>-3.0922203543513233E-2</v>
      </c>
      <c r="G332">
        <f t="shared" si="16"/>
        <v>4.7953898229051184</v>
      </c>
      <c r="H332" s="10">
        <f t="shared" si="18"/>
        <v>-0.18714117584534209</v>
      </c>
      <c r="I332">
        <f t="shared" si="19"/>
        <v>-0.18714117584534209</v>
      </c>
    </row>
    <row r="333" spans="4:9" x14ac:dyDescent="0.4">
      <c r="D333" s="6">
        <v>5.3400000000000096</v>
      </c>
      <c r="E333" s="7">
        <f t="shared" si="17"/>
        <v>-3.0405820303279062E-2</v>
      </c>
      <c r="G333">
        <f t="shared" si="16"/>
        <v>4.8039909218913603</v>
      </c>
      <c r="H333" s="10">
        <f t="shared" si="18"/>
        <v>-0.18401602447544488</v>
      </c>
      <c r="I333">
        <f t="shared" si="19"/>
        <v>-0.18401602447544488</v>
      </c>
    </row>
    <row r="334" spans="4:9" x14ac:dyDescent="0.4">
      <c r="D334" s="6">
        <v>5.3600000000000101</v>
      </c>
      <c r="E334" s="7">
        <f t="shared" si="17"/>
        <v>-2.9897762844229389E-2</v>
      </c>
      <c r="G334">
        <f t="shared" si="16"/>
        <v>4.8125920208776023</v>
      </c>
      <c r="H334" s="10">
        <f t="shared" si="18"/>
        <v>-0.18094126073327627</v>
      </c>
      <c r="I334">
        <f t="shared" si="19"/>
        <v>-0.18094126073327627</v>
      </c>
    </row>
    <row r="335" spans="4:9" x14ac:dyDescent="0.4">
      <c r="D335" s="6">
        <v>5.3800000000000097</v>
      </c>
      <c r="E335" s="7">
        <f t="shared" si="17"/>
        <v>-2.9397903913353521E-2</v>
      </c>
      <c r="G335">
        <f t="shared" si="16"/>
        <v>4.8211931198638451</v>
      </c>
      <c r="H335" s="10">
        <f t="shared" si="18"/>
        <v>-0.17791611448361547</v>
      </c>
      <c r="I335">
        <f t="shared" si="19"/>
        <v>-0.17791611448361547</v>
      </c>
    </row>
    <row r="336" spans="4:9" x14ac:dyDescent="0.4">
      <c r="D336" s="6">
        <v>5.4000000000000101</v>
      </c>
      <c r="E336" s="7">
        <f t="shared" si="17"/>
        <v>-2.8906118032720831E-2</v>
      </c>
      <c r="G336">
        <f t="shared" ref="G336:G399" si="20">$B$9*(D336/$E$9+1)</f>
        <v>4.829794218850088</v>
      </c>
      <c r="H336" s="10">
        <f t="shared" si="18"/>
        <v>-0.17493982633402647</v>
      </c>
      <c r="I336">
        <f t="shared" si="19"/>
        <v>-0.17493982633402647</v>
      </c>
    </row>
    <row r="337" spans="4:9" x14ac:dyDescent="0.4">
      <c r="D337" s="6">
        <v>5.4200000000000097</v>
      </c>
      <c r="E337" s="7">
        <f t="shared" ref="E337:E400" si="21">-(1+D337+$E$4*D337^3)*EXP(-D337)</f>
        <v>-2.8422281479078073E-2</v>
      </c>
      <c r="G337">
        <f t="shared" si="20"/>
        <v>4.8383953178363299</v>
      </c>
      <c r="H337" s="10">
        <f t="shared" ref="H337:H400" si="22">-(-$B$3)*(1+D337+$E$4*D337^3)*EXP(-D337)</f>
        <v>-0.17201164751138048</v>
      </c>
      <c r="I337">
        <f t="shared" ref="I337:I400" si="23">H337*$E$5</f>
        <v>-0.17201164751138048</v>
      </c>
    </row>
    <row r="338" spans="4:9" x14ac:dyDescent="0.4">
      <c r="D338" s="6">
        <v>5.4400000000000102</v>
      </c>
      <c r="E338" s="7">
        <f t="shared" si="21"/>
        <v>-2.7946272263558253E-2</v>
      </c>
      <c r="G338">
        <f t="shared" si="20"/>
        <v>4.8469964168225728</v>
      </c>
      <c r="H338" s="10">
        <f t="shared" si="22"/>
        <v>-0.16913083973905452</v>
      </c>
      <c r="I338">
        <f t="shared" si="23"/>
        <v>-0.16913083973905452</v>
      </c>
    </row>
    <row r="339" spans="4:9" x14ac:dyDescent="0.4">
      <c r="D339" s="6">
        <v>5.4600000000000097</v>
      </c>
      <c r="E339" s="7">
        <f t="shared" si="21"/>
        <v>-2.747797011150549E-2</v>
      </c>
      <c r="G339">
        <f t="shared" si="20"/>
        <v>4.8555975158088138</v>
      </c>
      <c r="H339" s="10">
        <f t="shared" si="22"/>
        <v>-0.16629667511483121</v>
      </c>
      <c r="I339">
        <f t="shared" si="23"/>
        <v>-0.16629667511483121</v>
      </c>
    </row>
    <row r="340" spans="4:9" x14ac:dyDescent="0.4">
      <c r="D340" s="6">
        <v>5.4800000000000102</v>
      </c>
      <c r="E340" s="7">
        <f t="shared" si="21"/>
        <v>-2.7017256442418421E-2</v>
      </c>
      <c r="G340">
        <f t="shared" si="20"/>
        <v>4.8641986147950567</v>
      </c>
      <c r="H340" s="10">
        <f t="shared" si="22"/>
        <v>-0.16350843598951625</v>
      </c>
      <c r="I340">
        <f t="shared" si="23"/>
        <v>-0.16350843598951625</v>
      </c>
    </row>
    <row r="341" spans="4:9" x14ac:dyDescent="0.4">
      <c r="D341" s="6">
        <v>5.5000000000000098</v>
      </c>
      <c r="E341" s="7">
        <f t="shared" si="21"/>
        <v>-2.6564014350016214E-2</v>
      </c>
      <c r="G341">
        <f t="shared" si="20"/>
        <v>4.8727997137812986</v>
      </c>
      <c r="H341" s="10">
        <f t="shared" si="22"/>
        <v>-0.16076541484629811</v>
      </c>
      <c r="I341">
        <f t="shared" si="23"/>
        <v>-0.16076541484629811</v>
      </c>
    </row>
    <row r="342" spans="4:9" x14ac:dyDescent="0.4">
      <c r="D342" s="6">
        <v>5.5200000000000102</v>
      </c>
      <c r="E342" s="7">
        <f t="shared" si="21"/>
        <v>-2.6118128582429304E-2</v>
      </c>
      <c r="G342">
        <f t="shared" si="20"/>
        <v>4.8814008127675415</v>
      </c>
      <c r="H342" s="10">
        <f t="shared" si="22"/>
        <v>-0.15806691418086213</v>
      </c>
      <c r="I342">
        <f t="shared" si="23"/>
        <v>-0.15806691418086213</v>
      </c>
    </row>
    <row r="343" spans="4:9" x14ac:dyDescent="0.4">
      <c r="D343" s="6">
        <v>5.5400000000000098</v>
      </c>
      <c r="E343" s="7">
        <f t="shared" si="21"/>
        <v>-2.5679485522518565E-2</v>
      </c>
      <c r="G343">
        <f t="shared" si="20"/>
        <v>4.8900019117537834</v>
      </c>
      <c r="H343" s="10">
        <f t="shared" si="22"/>
        <v>-0.15541224638228235</v>
      </c>
      <c r="I343">
        <f t="shared" si="23"/>
        <v>-0.15541224638228235</v>
      </c>
    </row>
    <row r="344" spans="4:9" x14ac:dyDescent="0.4">
      <c r="D344" s="6">
        <v>5.5600000000000103</v>
      </c>
      <c r="E344" s="7">
        <f t="shared" si="21"/>
        <v>-2.524797316832493E-2</v>
      </c>
      <c r="G344">
        <f t="shared" si="20"/>
        <v>4.8986030107400262</v>
      </c>
      <c r="H344" s="10">
        <f t="shared" si="22"/>
        <v>-0.15280073361470248</v>
      </c>
      <c r="I344">
        <f t="shared" si="23"/>
        <v>-0.15280073361470248</v>
      </c>
    </row>
    <row r="345" spans="4:9" x14ac:dyDescent="0.4">
      <c r="D345" s="6">
        <v>5.5800000000000098</v>
      </c>
      <c r="E345" s="7">
        <f t="shared" si="21"/>
        <v>-2.4823481113652505E-2</v>
      </c>
      <c r="G345">
        <f t="shared" si="20"/>
        <v>4.9072041097262682</v>
      </c>
      <c r="H345" s="10">
        <f t="shared" si="22"/>
        <v>-0.15023170769982494</v>
      </c>
      <c r="I345">
        <f t="shared" si="23"/>
        <v>-0.15023170769982494</v>
      </c>
    </row>
    <row r="346" spans="4:9" x14ac:dyDescent="0.4">
      <c r="D346" s="6">
        <v>5.6000000000000103</v>
      </c>
      <c r="E346" s="7">
        <f t="shared" si="21"/>
        <v>-2.440590052878713E-2</v>
      </c>
      <c r="G346">
        <f t="shared" si="20"/>
        <v>4.9158052087125101</v>
      </c>
      <c r="H346" s="10">
        <f t="shared" si="22"/>
        <v>-0.1477045100002197</v>
      </c>
      <c r="I346">
        <f t="shared" si="23"/>
        <v>-0.1477045100002197</v>
      </c>
    </row>
    <row r="347" spans="4:9" x14ac:dyDescent="0.4">
      <c r="D347" s="6">
        <v>5.6200000000000099</v>
      </c>
      <c r="E347" s="7">
        <f t="shared" si="21"/>
        <v>-2.3995124141353106E-2</v>
      </c>
      <c r="G347">
        <f t="shared" si="20"/>
        <v>4.924406307698753</v>
      </c>
      <c r="H347" s="10">
        <f t="shared" si="22"/>
        <v>-0.14521849130346898</v>
      </c>
      <c r="I347">
        <f t="shared" si="23"/>
        <v>-0.14521849130346898</v>
      </c>
    </row>
    <row r="348" spans="4:9" x14ac:dyDescent="0.4">
      <c r="D348" s="6">
        <v>5.6400000000000103</v>
      </c>
      <c r="E348" s="7">
        <f t="shared" si="21"/>
        <v>-2.3591046217309626E-2</v>
      </c>
      <c r="G348">
        <f t="shared" si="20"/>
        <v>4.9330074066849949</v>
      </c>
      <c r="H348" s="10">
        <f t="shared" si="22"/>
        <v>-0.14277301170715787</v>
      </c>
      <c r="I348">
        <f t="shared" si="23"/>
        <v>-0.14277301170715787</v>
      </c>
    </row>
    <row r="349" spans="4:9" x14ac:dyDescent="0.4">
      <c r="D349" s="6">
        <v>5.6600000000000099</v>
      </c>
      <c r="E349" s="7">
        <f t="shared" si="21"/>
        <v>-2.3193562542089485E-2</v>
      </c>
      <c r="G349">
        <f t="shared" si="20"/>
        <v>4.9416085056712378</v>
      </c>
      <c r="H349" s="10">
        <f t="shared" si="22"/>
        <v>-0.14036744050472555</v>
      </c>
      <c r="I349">
        <f t="shared" si="23"/>
        <v>-0.14036744050472555</v>
      </c>
    </row>
    <row r="350" spans="4:9" x14ac:dyDescent="0.4">
      <c r="D350" s="6">
        <v>5.6800000000000104</v>
      </c>
      <c r="E350" s="7">
        <f t="shared" si="21"/>
        <v>-2.2802570401881266E-2</v>
      </c>
      <c r="G350">
        <f t="shared" si="20"/>
        <v>4.9502096046574806</v>
      </c>
      <c r="H350" s="10">
        <f t="shared" si="22"/>
        <v>-0.13800115607218541</v>
      </c>
      <c r="I350">
        <f t="shared" si="23"/>
        <v>-0.13800115607218541</v>
      </c>
    </row>
    <row r="351" spans="4:9" x14ac:dyDescent="0.4">
      <c r="D351" s="6">
        <v>5.7000000000000099</v>
      </c>
      <c r="E351" s="7">
        <f t="shared" si="21"/>
        <v>-2.2417968565057338E-2</v>
      </c>
      <c r="G351">
        <f t="shared" si="20"/>
        <v>4.9588107036437226</v>
      </c>
      <c r="H351" s="10">
        <f t="shared" si="22"/>
        <v>-0.13567354575572699</v>
      </c>
      <c r="I351">
        <f t="shared" si="23"/>
        <v>-0.13567354575572699</v>
      </c>
    </row>
    <row r="352" spans="4:9" x14ac:dyDescent="0.4">
      <c r="D352" s="6">
        <v>5.7200000000000104</v>
      </c>
      <c r="E352" s="7">
        <f t="shared" si="21"/>
        <v>-2.203965726374861E-2</v>
      </c>
      <c r="G352">
        <f t="shared" si="20"/>
        <v>4.9674118026299645</v>
      </c>
      <c r="H352" s="10">
        <f t="shared" si="22"/>
        <v>-0.13338400576020656</v>
      </c>
      <c r="I352">
        <f t="shared" si="23"/>
        <v>-0.13338400576020656</v>
      </c>
    </row>
    <row r="353" spans="4:9" x14ac:dyDescent="0.4">
      <c r="D353" s="6">
        <v>5.74000000000001</v>
      </c>
      <c r="E353" s="7">
        <f t="shared" si="21"/>
        <v>-2.1667538175568126E-2</v>
      </c>
      <c r="G353">
        <f t="shared" si="20"/>
        <v>4.9760129016162074</v>
      </c>
      <c r="H353" s="10">
        <f t="shared" si="22"/>
        <v>-0.13113194103853829</v>
      </c>
      <c r="I353">
        <f t="shared" si="23"/>
        <v>-0.13113194103853829</v>
      </c>
    </row>
    <row r="354" spans="4:9" x14ac:dyDescent="0.4">
      <c r="D354" s="6">
        <v>5.7600000000000096</v>
      </c>
      <c r="E354" s="7">
        <f t="shared" si="21"/>
        <v>-2.1301514405484247E-2</v>
      </c>
      <c r="G354">
        <f t="shared" si="20"/>
        <v>4.9846140006024484</v>
      </c>
      <c r="H354" s="10">
        <f t="shared" si="22"/>
        <v>-0.12891676518199063</v>
      </c>
      <c r="I354">
        <f t="shared" si="23"/>
        <v>-0.12891676518199063</v>
      </c>
    </row>
    <row r="355" spans="4:9" x14ac:dyDescent="0.4">
      <c r="D355" s="6">
        <v>5.78000000000001</v>
      </c>
      <c r="E355" s="7">
        <f t="shared" si="21"/>
        <v>-2.094149046784512E-2</v>
      </c>
      <c r="G355">
        <f t="shared" si="20"/>
        <v>4.9932150995886913</v>
      </c>
      <c r="H355" s="10">
        <f t="shared" si="22"/>
        <v>-0.12673790031139867</v>
      </c>
      <c r="I355">
        <f t="shared" si="23"/>
        <v>-0.12673790031139867</v>
      </c>
    </row>
    <row r="356" spans="4:9" x14ac:dyDescent="0.4">
      <c r="D356" s="6">
        <v>5.8000000000000096</v>
      </c>
      <c r="E356" s="7">
        <f t="shared" si="21"/>
        <v>-2.0587372268555372E-2</v>
      </c>
      <c r="G356">
        <f t="shared" si="20"/>
        <v>5.0018161985749332</v>
      </c>
      <c r="H356" s="10">
        <f t="shared" si="22"/>
        <v>-0.12459477696929711</v>
      </c>
      <c r="I356">
        <f t="shared" si="23"/>
        <v>-0.12459477696929711</v>
      </c>
    </row>
    <row r="357" spans="4:9" x14ac:dyDescent="0.4">
      <c r="D357" s="6">
        <v>5.8200000000000101</v>
      </c>
      <c r="E357" s="7">
        <f t="shared" si="21"/>
        <v>-2.023906708740587E-2</v>
      </c>
      <c r="G357">
        <f t="shared" si="20"/>
        <v>5.010417297561176</v>
      </c>
      <c r="H357" s="10">
        <f t="shared" si="22"/>
        <v>-0.12248683401298031</v>
      </c>
      <c r="I357">
        <f t="shared" si="23"/>
        <v>-0.12248683401298031</v>
      </c>
    </row>
    <row r="358" spans="4:9" x14ac:dyDescent="0.4">
      <c r="D358" s="6">
        <v>5.8400000000000096</v>
      </c>
      <c r="E358" s="7">
        <f t="shared" si="21"/>
        <v>-1.9896483560557909E-2</v>
      </c>
      <c r="G358">
        <f t="shared" si="20"/>
        <v>5.019018396547418</v>
      </c>
      <c r="H358" s="10">
        <f t="shared" si="22"/>
        <v>-0.12041351850849646</v>
      </c>
      <c r="I358">
        <f t="shared" si="23"/>
        <v>-0.12041351850849646</v>
      </c>
    </row>
    <row r="359" spans="4:9" x14ac:dyDescent="0.4">
      <c r="D359" s="6">
        <v>5.8600000000000101</v>
      </c>
      <c r="E359" s="7">
        <f t="shared" si="21"/>
        <v>-1.9559531663182111E-2</v>
      </c>
      <c r="G359">
        <f t="shared" si="20"/>
        <v>5.0276194955336608</v>
      </c>
      <c r="H359" s="10">
        <f t="shared" si="22"/>
        <v>-0.11837428562557813</v>
      </c>
      <c r="I359">
        <f t="shared" si="23"/>
        <v>-0.11837428562557813</v>
      </c>
    </row>
    <row r="360" spans="4:9" x14ac:dyDescent="0.4">
      <c r="D360" s="6">
        <v>5.8800000000000097</v>
      </c>
      <c r="E360" s="7">
        <f t="shared" si="21"/>
        <v>-1.9228122692253324E-2</v>
      </c>
      <c r="G360">
        <f t="shared" si="20"/>
        <v>5.0362205945199037</v>
      </c>
      <c r="H360" s="10">
        <f t="shared" si="22"/>
        <v>-0.11636859853351711</v>
      </c>
      <c r="I360">
        <f t="shared" si="23"/>
        <v>-0.11636859853351711</v>
      </c>
    </row>
    <row r="361" spans="4:9" x14ac:dyDescent="0.4">
      <c r="D361" s="6">
        <v>5.9000000000000101</v>
      </c>
      <c r="E361" s="7">
        <f t="shared" si="21"/>
        <v>-1.8902169249501583E-2</v>
      </c>
      <c r="G361">
        <f t="shared" si="20"/>
        <v>5.0448216935061456</v>
      </c>
      <c r="H361" s="10">
        <f t="shared" si="22"/>
        <v>-0.11439592829798358</v>
      </c>
      <c r="I361">
        <f t="shared" si="23"/>
        <v>-0.11439592829798358</v>
      </c>
    </row>
    <row r="362" spans="4:9" x14ac:dyDescent="0.4">
      <c r="D362" s="6">
        <v>5.9200000000000097</v>
      </c>
      <c r="E362" s="7">
        <f t="shared" si="21"/>
        <v>-1.8581585224520282E-2</v>
      </c>
      <c r="G362">
        <f t="shared" si="20"/>
        <v>5.0534227924923867</v>
      </c>
      <c r="H362" s="10">
        <f t="shared" si="22"/>
        <v>-0.11245575377879674</v>
      </c>
      <c r="I362">
        <f t="shared" si="23"/>
        <v>-0.11245575377879674</v>
      </c>
    </row>
    <row r="363" spans="4:9" x14ac:dyDescent="0.4">
      <c r="D363" s="6">
        <v>5.9400000000000102</v>
      </c>
      <c r="E363" s="7">
        <f t="shared" si="21"/>
        <v>-1.8266285778031442E-2</v>
      </c>
      <c r="G363">
        <f t="shared" si="20"/>
        <v>5.0620238914786313</v>
      </c>
      <c r="H363" s="10">
        <f t="shared" si="22"/>
        <v>-0.11054756152864628</v>
      </c>
      <c r="I363">
        <f t="shared" si="23"/>
        <v>-0.11054756152864628</v>
      </c>
    </row>
    <row r="364" spans="4:9" x14ac:dyDescent="0.4">
      <c r="D364" s="6">
        <v>5.9600000000000097</v>
      </c>
      <c r="E364" s="7">
        <f t="shared" si="21"/>
        <v>-1.7956187325309021E-2</v>
      </c>
      <c r="G364">
        <f t="shared" si="20"/>
        <v>5.0706249904648724</v>
      </c>
      <c r="H364" s="10">
        <f t="shared" si="22"/>
        <v>-0.10867084569277019</v>
      </c>
      <c r="I364">
        <f t="shared" si="23"/>
        <v>-0.10867084569277019</v>
      </c>
    </row>
    <row r="365" spans="4:9" x14ac:dyDescent="0.4">
      <c r="D365" s="6">
        <v>5.9800000000000102</v>
      </c>
      <c r="E365" s="7">
        <f t="shared" si="21"/>
        <v>-1.7651207519760057E-2</v>
      </c>
      <c r="G365">
        <f t="shared" si="20"/>
        <v>5.0792260894511143</v>
      </c>
      <c r="H365" s="10">
        <f t="shared" si="22"/>
        <v>-0.10682510790958787</v>
      </c>
      <c r="I365">
        <f t="shared" si="23"/>
        <v>-0.10682510790958787</v>
      </c>
    </row>
    <row r="366" spans="4:9" x14ac:dyDescent="0.4">
      <c r="D366" s="6">
        <v>6.0000000000000098</v>
      </c>
      <c r="E366" s="7">
        <f t="shared" si="21"/>
        <v>-1.7351265236664363E-2</v>
      </c>
      <c r="G366">
        <f t="shared" si="20"/>
        <v>5.0878271884373572</v>
      </c>
      <c r="H366" s="10">
        <f t="shared" si="22"/>
        <v>-0.10500985721229271</v>
      </c>
      <c r="I366">
        <f t="shared" si="23"/>
        <v>-0.10500985721229271</v>
      </c>
    </row>
    <row r="367" spans="4:9" x14ac:dyDescent="0.4">
      <c r="D367" s="6">
        <v>6.0200000000000102</v>
      </c>
      <c r="E367" s="7">
        <f t="shared" si="21"/>
        <v>-1.7056280557072517E-2</v>
      </c>
      <c r="G367">
        <f t="shared" si="20"/>
        <v>5.0964282874236</v>
      </c>
      <c r="H367" s="10">
        <f t="shared" si="22"/>
        <v>-0.10322460993140287</v>
      </c>
      <c r="I367">
        <f t="shared" si="23"/>
        <v>-0.10322460993140287</v>
      </c>
    </row>
    <row r="368" spans="4:9" x14ac:dyDescent="0.4">
      <c r="D368" s="6">
        <v>6.0400000000000098</v>
      </c>
      <c r="E368" s="7">
        <f t="shared" si="21"/>
        <v>-1.6766174751862633E-2</v>
      </c>
      <c r="G368">
        <f t="shared" si="20"/>
        <v>5.1050293864098419</v>
      </c>
      <c r="H368" s="10">
        <f t="shared" si="22"/>
        <v>-0.10146888959827263</v>
      </c>
      <c r="I368">
        <f t="shared" si="23"/>
        <v>-0.10146888959827263</v>
      </c>
    </row>
    <row r="369" spans="4:9" x14ac:dyDescent="0.4">
      <c r="D369" s="6">
        <v>6.0600000000000103</v>
      </c>
      <c r="E369" s="7">
        <f t="shared" si="21"/>
        <v>-1.6480870265955544E-2</v>
      </c>
      <c r="G369">
        <f t="shared" si="20"/>
        <v>5.113630485396083</v>
      </c>
      <c r="H369" s="10">
        <f t="shared" si="22"/>
        <v>-9.9742226849562937E-2</v>
      </c>
      <c r="I369">
        <f t="shared" si="23"/>
        <v>-9.9742226849562937E-2</v>
      </c>
    </row>
    <row r="370" spans="4:9" x14ac:dyDescent="0.4">
      <c r="D370" s="6">
        <v>6.0800000000000098</v>
      </c>
      <c r="E370" s="7">
        <f t="shared" si="21"/>
        <v>-1.6200290702688823E-2</v>
      </c>
      <c r="G370">
        <f t="shared" si="20"/>
        <v>5.1222315843823258</v>
      </c>
      <c r="H370" s="10">
        <f t="shared" si="22"/>
        <v>-9.8044159332672756E-2</v>
      </c>
      <c r="I370">
        <f t="shared" si="23"/>
        <v>-9.8044159332672756E-2</v>
      </c>
    </row>
    <row r="371" spans="4:9" x14ac:dyDescent="0.4">
      <c r="D371" s="6">
        <v>6.1000000000000103</v>
      </c>
      <c r="E371" s="7">
        <f t="shared" si="21"/>
        <v>-1.5924360808349056E-2</v>
      </c>
      <c r="G371">
        <f t="shared" si="20"/>
        <v>5.1308326833685687</v>
      </c>
      <c r="H371" s="10">
        <f t="shared" si="22"/>
        <v>-9.6374231612128491E-2</v>
      </c>
      <c r="I371">
        <f t="shared" si="23"/>
        <v>-9.6374231612128491E-2</v>
      </c>
    </row>
    <row r="372" spans="4:9" x14ac:dyDescent="0.4">
      <c r="D372" s="6">
        <v>6.1200000000000099</v>
      </c>
      <c r="E372" s="7">
        <f t="shared" si="21"/>
        <v>-1.5653006456862691E-2</v>
      </c>
      <c r="G372">
        <f t="shared" si="20"/>
        <v>5.1394337823548106</v>
      </c>
      <c r="H372" s="10">
        <f t="shared" si="22"/>
        <v>-9.4731995076933001E-2</v>
      </c>
      <c r="I372">
        <f t="shared" si="23"/>
        <v>-9.4731995076933001E-2</v>
      </c>
    </row>
    <row r="373" spans="4:9" x14ac:dyDescent="0.4">
      <c r="D373" s="6">
        <v>6.1400000000000103</v>
      </c>
      <c r="E373" s="7">
        <f t="shared" si="21"/>
        <v>-1.5386154634644829E-2</v>
      </c>
      <c r="G373">
        <f t="shared" si="20"/>
        <v>5.1480348813410535</v>
      </c>
      <c r="H373" s="10">
        <f t="shared" si="22"/>
        <v>-9.3117007848870489E-2</v>
      </c>
      <c r="I373">
        <f t="shared" si="23"/>
        <v>-9.3117007848870489E-2</v>
      </c>
    </row>
    <row r="374" spans="4:9" x14ac:dyDescent="0.4">
      <c r="D374" s="6">
        <v>6.1600000000000099</v>
      </c>
      <c r="E374" s="7">
        <f t="shared" si="21"/>
        <v>-1.5123733425606104E-2</v>
      </c>
      <c r="G374">
        <f t="shared" si="20"/>
        <v>5.1566359803272963</v>
      </c>
      <c r="H374" s="10">
        <f t="shared" si="22"/>
        <v>-9.1528834691768146E-2</v>
      </c>
      <c r="I374">
        <f t="shared" si="23"/>
        <v>-9.1528834691768146E-2</v>
      </c>
    </row>
    <row r="375" spans="4:9" x14ac:dyDescent="0.4">
      <c r="D375" s="6">
        <v>6.1800000000000104</v>
      </c>
      <c r="E375" s="7">
        <f t="shared" si="21"/>
        <v>-1.4865671996316934E-2</v>
      </c>
      <c r="G375">
        <f t="shared" si="20"/>
        <v>5.1652370793135383</v>
      </c>
      <c r="H375" s="10">
        <f t="shared" si="22"/>
        <v>-8.9967046921710078E-2</v>
      </c>
      <c r="I375">
        <f t="shared" si="23"/>
        <v>-8.9967046921710078E-2</v>
      </c>
    </row>
    <row r="376" spans="4:9" x14ac:dyDescent="0.4">
      <c r="D376" s="6">
        <v>6.2000000000000099</v>
      </c>
      <c r="E376" s="7">
        <f t="shared" si="21"/>
        <v>-1.4611900581329161E-2</v>
      </c>
      <c r="G376">
        <f t="shared" si="20"/>
        <v>5.1738381782997802</v>
      </c>
      <c r="H376" s="10">
        <f t="shared" si="22"/>
        <v>-8.8431222318204078E-2</v>
      </c>
      <c r="I376">
        <f t="shared" si="23"/>
        <v>-8.8431222318204078E-2</v>
      </c>
    </row>
    <row r="377" spans="4:9" x14ac:dyDescent="0.4">
      <c r="D377" s="6">
        <v>6.2200000000000104</v>
      </c>
      <c r="E377" s="7">
        <f t="shared" si="21"/>
        <v>-1.4362350468654347E-2</v>
      </c>
      <c r="G377">
        <f t="shared" si="20"/>
        <v>5.182439277286023</v>
      </c>
      <c r="H377" s="10">
        <f t="shared" si="22"/>
        <v>-8.6920945036296104E-2</v>
      </c>
      <c r="I377">
        <f t="shared" si="23"/>
        <v>-8.6920945036296104E-2</v>
      </c>
    </row>
    <row r="378" spans="4:9" x14ac:dyDescent="0.4">
      <c r="D378" s="6">
        <v>6.24000000000001</v>
      </c>
      <c r="E378" s="7">
        <f t="shared" si="21"/>
        <v>-1.4116953985398554E-2</v>
      </c>
      <c r="G378">
        <f t="shared" si="20"/>
        <v>5.1910403762722659</v>
      </c>
      <c r="H378" s="10">
        <f t="shared" si="22"/>
        <v>-8.5435805519632049E-2</v>
      </c>
      <c r="I378">
        <f t="shared" si="23"/>
        <v>-8.5435805519632049E-2</v>
      </c>
    </row>
    <row r="379" spans="4:9" x14ac:dyDescent="0.4">
      <c r="D379" s="6">
        <v>6.2600000000000096</v>
      </c>
      <c r="E379" s="7">
        <f t="shared" si="21"/>
        <v>-1.3875644483552833E-2</v>
      </c>
      <c r="G379">
        <f t="shared" si="20"/>
        <v>5.199641475258507</v>
      </c>
      <c r="H379" s="10">
        <f t="shared" si="22"/>
        <v>-8.3975400414461734E-2</v>
      </c>
      <c r="I379">
        <f t="shared" si="23"/>
        <v>-8.3975400414461734E-2</v>
      </c>
    </row>
    <row r="380" spans="4:9" x14ac:dyDescent="0.4">
      <c r="D380" s="6">
        <v>6.28000000000001</v>
      </c>
      <c r="E380" s="7">
        <f t="shared" si="21"/>
        <v>-1.3638356325939127E-2</v>
      </c>
      <c r="G380">
        <f t="shared" si="20"/>
        <v>5.2082425742447489</v>
      </c>
      <c r="H380" s="10">
        <f t="shared" si="22"/>
        <v>-8.2539332484583589E-2</v>
      </c>
      <c r="I380">
        <f t="shared" si="23"/>
        <v>-8.2539332484583589E-2</v>
      </c>
    </row>
    <row r="381" spans="4:9" x14ac:dyDescent="0.4">
      <c r="D381" s="6">
        <v>6.3000000000000096</v>
      </c>
      <c r="E381" s="7">
        <f t="shared" si="21"/>
        <v>-1.3405024872310909E-2</v>
      </c>
      <c r="G381">
        <f t="shared" si="20"/>
        <v>5.2168436732309917</v>
      </c>
      <c r="H381" s="10">
        <f t="shared" si="22"/>
        <v>-8.1127210527225616E-2</v>
      </c>
      <c r="I381">
        <f t="shared" si="23"/>
        <v>-8.1127210527225616E-2</v>
      </c>
    </row>
    <row r="382" spans="4:9" x14ac:dyDescent="0.4">
      <c r="D382" s="6">
        <v>6.3200000000000101</v>
      </c>
      <c r="E382" s="7">
        <f t="shared" si="21"/>
        <v>-1.3175586465607816E-2</v>
      </c>
      <c r="G382">
        <f t="shared" si="20"/>
        <v>5.2254447722172346</v>
      </c>
      <c r="H382" s="10">
        <f t="shared" si="22"/>
        <v>-7.9738649289858507E-2</v>
      </c>
      <c r="I382">
        <f t="shared" si="23"/>
        <v>-7.9738649289858507E-2</v>
      </c>
    </row>
    <row r="383" spans="4:9" x14ac:dyDescent="0.4">
      <c r="D383" s="6">
        <v>6.3400000000000096</v>
      </c>
      <c r="E383" s="7">
        <f t="shared" si="21"/>
        <v>-1.2949978418363914E-2</v>
      </c>
      <c r="G383">
        <f t="shared" si="20"/>
        <v>5.2340458712034765</v>
      </c>
      <c r="H383" s="10">
        <f t="shared" si="22"/>
        <v>-7.8373269387938413E-2</v>
      </c>
      <c r="I383">
        <f t="shared" si="23"/>
        <v>-7.8373269387938413E-2</v>
      </c>
    </row>
    <row r="384" spans="4:9" x14ac:dyDescent="0.4">
      <c r="D384" s="6">
        <v>6.3600000000000101</v>
      </c>
      <c r="E384" s="7">
        <f t="shared" si="21"/>
        <v>-1.2728138999268558E-2</v>
      </c>
      <c r="G384">
        <f t="shared" si="20"/>
        <v>5.2426469701897194</v>
      </c>
      <c r="H384" s="10">
        <f t="shared" si="22"/>
        <v>-7.7030697223573308E-2</v>
      </c>
      <c r="I384">
        <f t="shared" si="23"/>
        <v>-7.7030697223573308E-2</v>
      </c>
    </row>
    <row r="385" spans="4:9" x14ac:dyDescent="0.4">
      <c r="D385" s="6">
        <v>6.3800000000000097</v>
      </c>
      <c r="E385" s="7">
        <f t="shared" si="21"/>
        <v>-1.2510007419879484E-2</v>
      </c>
      <c r="G385">
        <f t="shared" si="20"/>
        <v>5.2512480691759604</v>
      </c>
      <c r="H385" s="10">
        <f t="shared" si="22"/>
        <v>-7.5710564905110619E-2</v>
      </c>
      <c r="I385">
        <f t="shared" si="23"/>
        <v>-7.5710564905110619E-2</v>
      </c>
    </row>
    <row r="386" spans="4:9" x14ac:dyDescent="0.4">
      <c r="D386" s="6">
        <v>6.4000000000000101</v>
      </c>
      <c r="E386" s="7">
        <f t="shared" si="21"/>
        <v>-1.2295523821487008E-2</v>
      </c>
      <c r="G386">
        <f t="shared" si="20"/>
        <v>5.2598491681622033</v>
      </c>
      <c r="H386" s="10">
        <f t="shared" si="22"/>
        <v>-7.4412510167639362E-2</v>
      </c>
      <c r="I386">
        <f t="shared" si="23"/>
        <v>-7.4412510167639362E-2</v>
      </c>
    </row>
    <row r="387" spans="4:9" x14ac:dyDescent="0.4">
      <c r="D387" s="6">
        <v>6.4200000000000097</v>
      </c>
      <c r="E387" s="7">
        <f t="shared" si="21"/>
        <v>-1.2084629262128941E-2</v>
      </c>
      <c r="G387">
        <f t="shared" si="20"/>
        <v>5.2684502671484452</v>
      </c>
      <c r="H387" s="10">
        <f t="shared" si="22"/>
        <v>-7.3136176294404345E-2</v>
      </c>
      <c r="I387">
        <f t="shared" si="23"/>
        <v>-7.3136176294404345E-2</v>
      </c>
    </row>
    <row r="388" spans="4:9" x14ac:dyDescent="0.4">
      <c r="D388" s="6">
        <v>6.4400000000000102</v>
      </c>
      <c r="E388" s="7">
        <f t="shared" si="21"/>
        <v>-1.1877265703755021E-2</v>
      </c>
      <c r="G388">
        <f t="shared" si="20"/>
        <v>5.2770513661346881</v>
      </c>
      <c r="H388" s="10">
        <f t="shared" si="22"/>
        <v>-7.1881212039125369E-2</v>
      </c>
      <c r="I388">
        <f t="shared" si="23"/>
        <v>-7.1881212039125369E-2</v>
      </c>
    </row>
    <row r="389" spans="4:9" x14ac:dyDescent="0.4">
      <c r="D389" s="6">
        <v>6.4600000000000097</v>
      </c>
      <c r="E389" s="7">
        <f t="shared" si="21"/>
        <v>-1.1673375999540384E-2</v>
      </c>
      <c r="G389">
        <f t="shared" si="20"/>
        <v>5.2856524651209309</v>
      </c>
      <c r="H389" s="10">
        <f t="shared" si="22"/>
        <v>-7.0647271549218404E-2</v>
      </c>
      <c r="I389">
        <f t="shared" si="23"/>
        <v>-7.0647271549218404E-2</v>
      </c>
    </row>
    <row r="390" spans="4:9" x14ac:dyDescent="0.4">
      <c r="D390" s="6">
        <v>6.4800000000000102</v>
      </c>
      <c r="E390" s="7">
        <f t="shared" si="21"/>
        <v>-1.1472903881346887E-2</v>
      </c>
      <c r="G390">
        <f t="shared" si="20"/>
        <v>5.2942535641071728</v>
      </c>
      <c r="H390" s="10">
        <f t="shared" si="22"/>
        <v>-6.9434014289911347E-2</v>
      </c>
      <c r="I390">
        <f t="shared" si="23"/>
        <v>-6.9434014289911347E-2</v>
      </c>
    </row>
    <row r="391" spans="4:9" x14ac:dyDescent="0.4">
      <c r="D391" s="6">
        <v>6.5000000000000098</v>
      </c>
      <c r="E391" s="7">
        <f t="shared" si="21"/>
        <v>-1.1275793947331698E-2</v>
      </c>
      <c r="G391">
        <f t="shared" si="20"/>
        <v>5.3028546630934148</v>
      </c>
      <c r="H391" s="10">
        <f t="shared" si="22"/>
        <v>-6.824110496925144E-2</v>
      </c>
      <c r="I391">
        <f t="shared" si="23"/>
        <v>-6.824110496925144E-2</v>
      </c>
    </row>
    <row r="392" spans="4:9" x14ac:dyDescent="0.4">
      <c r="D392" s="6">
        <v>6.5200000000000102</v>
      </c>
      <c r="E392" s="7">
        <f t="shared" si="21"/>
        <v>-1.1081991649701946E-2</v>
      </c>
      <c r="G392">
        <f t="shared" si="20"/>
        <v>5.3114557620796576</v>
      </c>
      <c r="H392" s="10">
        <f t="shared" si="22"/>
        <v>-6.7068213463996176E-2</v>
      </c>
      <c r="I392">
        <f t="shared" si="23"/>
        <v>-6.7068213463996176E-2</v>
      </c>
    </row>
    <row r="393" spans="4:9" x14ac:dyDescent="0.4">
      <c r="D393" s="6">
        <v>6.5400000000000098</v>
      </c>
      <c r="E393" s="7">
        <f t="shared" si="21"/>
        <v>-1.0891443282614804E-2</v>
      </c>
      <c r="G393">
        <f t="shared" si="20"/>
        <v>5.3200568610659005</v>
      </c>
      <c r="H393" s="10">
        <f t="shared" si="22"/>
        <v>-6.5915014746384795E-2</v>
      </c>
      <c r="I393">
        <f t="shared" si="23"/>
        <v>-6.5915014746384795E-2</v>
      </c>
    </row>
    <row r="394" spans="4:9" x14ac:dyDescent="0.4">
      <c r="D394" s="6">
        <v>6.5600000000000103</v>
      </c>
      <c r="E394" s="7">
        <f t="shared" si="21"/>
        <v>-1.0704095970221735E-2</v>
      </c>
      <c r="G394">
        <f t="shared" si="20"/>
        <v>5.3286579600521415</v>
      </c>
      <c r="H394" s="10">
        <f t="shared" si="22"/>
        <v>-6.4781188811781937E-2</v>
      </c>
      <c r="I394">
        <f t="shared" si="23"/>
        <v>-6.4781188811781937E-2</v>
      </c>
    </row>
    <row r="395" spans="4:9" x14ac:dyDescent="0.4">
      <c r="D395" s="6">
        <v>6.5800000000000098</v>
      </c>
      <c r="E395" s="7">
        <f t="shared" si="21"/>
        <v>-1.0519897654856251E-2</v>
      </c>
      <c r="G395">
        <f t="shared" si="20"/>
        <v>5.3372590590383835</v>
      </c>
      <c r="H395" s="10">
        <f t="shared" si="22"/>
        <v>-6.3666420607190022E-2</v>
      </c>
      <c r="I395">
        <f t="shared" si="23"/>
        <v>-6.3666420607190022E-2</v>
      </c>
    </row>
    <row r="396" spans="4:9" x14ac:dyDescent="0.4">
      <c r="D396" s="6">
        <v>6.6000000000000103</v>
      </c>
      <c r="E396" s="7">
        <f t="shared" si="21"/>
        <v>-1.0338797085363897E-2</v>
      </c>
      <c r="G396">
        <f t="shared" si="20"/>
        <v>5.3458601580246272</v>
      </c>
      <c r="H396" s="10">
        <f t="shared" si="22"/>
        <v>-6.2570399960622303E-2</v>
      </c>
      <c r="I396">
        <f t="shared" si="23"/>
        <v>-6.2570399960622303E-2</v>
      </c>
    </row>
    <row r="397" spans="4:9" x14ac:dyDescent="0.4">
      <c r="D397" s="6">
        <v>6.6200000000000099</v>
      </c>
      <c r="E397" s="7">
        <f t="shared" si="21"/>
        <v>-1.0160743805573712E-2</v>
      </c>
      <c r="G397">
        <f t="shared" si="20"/>
        <v>5.3544612570108692</v>
      </c>
      <c r="H397" s="10">
        <f t="shared" si="22"/>
        <v>-6.1492821511332098E-2</v>
      </c>
      <c r="I397">
        <f t="shared" si="23"/>
        <v>-6.1492821511332098E-2</v>
      </c>
    </row>
    <row r="398" spans="4:9" x14ac:dyDescent="0.4">
      <c r="D398" s="6">
        <v>6.6400000000000103</v>
      </c>
      <c r="E398" s="7">
        <f t="shared" si="21"/>
        <v>-9.9856881429099074E-3</v>
      </c>
      <c r="G398">
        <f t="shared" si="20"/>
        <v>5.3630623559971111</v>
      </c>
      <c r="H398" s="10">
        <f t="shared" si="22"/>
        <v>-6.0433384640890757E-2</v>
      </c>
      <c r="I398">
        <f t="shared" si="23"/>
        <v>-6.0433384640890757E-2</v>
      </c>
    </row>
    <row r="399" spans="4:9" x14ac:dyDescent="0.4">
      <c r="D399" s="6">
        <v>6.6600000000000099</v>
      </c>
      <c r="E399" s="7">
        <f t="shared" si="21"/>
        <v>-9.8135811971429773E-3</v>
      </c>
      <c r="G399">
        <f t="shared" si="20"/>
        <v>5.371663454983354</v>
      </c>
      <c r="H399" s="10">
        <f t="shared" si="22"/>
        <v>-5.9391793405109292E-2</v>
      </c>
      <c r="I399">
        <f t="shared" si="23"/>
        <v>-5.9391793405109292E-2</v>
      </c>
    </row>
    <row r="400" spans="4:9" x14ac:dyDescent="0.4">
      <c r="D400" s="6">
        <v>6.6800000000000104</v>
      </c>
      <c r="E400" s="7">
        <f t="shared" si="21"/>
        <v>-9.6443748292789084E-3</v>
      </c>
      <c r="G400">
        <f t="shared" ref="G400:G466" si="24">$B$9*(D400/$E$9+1)</f>
        <v>5.3802645539695968</v>
      </c>
      <c r="H400" s="10">
        <f t="shared" si="22"/>
        <v>-5.8367756466795949E-2</v>
      </c>
      <c r="I400">
        <f t="shared" si="23"/>
        <v>-5.8367756466795949E-2</v>
      </c>
    </row>
    <row r="401" spans="4:9" x14ac:dyDescent="0.4">
      <c r="D401" s="6">
        <v>6.7000000000000099</v>
      </c>
      <c r="E401" s="7">
        <f t="shared" ref="E401:E464" si="25">-(1+D401+$E$4*D401^3)*EXP(-D401)</f>
        <v>-9.4780216505857221E-3</v>
      </c>
      <c r="G401">
        <f t="shared" si="24"/>
        <v>5.3888656529558387</v>
      </c>
      <c r="H401" s="10">
        <f t="shared" ref="H401:H464" si="26">-(-$B$3)*(1+D401+$E$4*D401^3)*EXP(-D401)</f>
        <v>-5.7360987029344786E-2</v>
      </c>
      <c r="I401">
        <f t="shared" ref="I401:I464" si="27">H401*$E$5</f>
        <v>-5.7360987029344786E-2</v>
      </c>
    </row>
    <row r="402" spans="4:9" x14ac:dyDescent="0.4">
      <c r="D402" s="6">
        <v>6.7200000000000104</v>
      </c>
      <c r="E402" s="7">
        <f t="shared" si="25"/>
        <v>-9.314475011755986E-3</v>
      </c>
      <c r="G402">
        <f t="shared" si="24"/>
        <v>5.3974667519420798</v>
      </c>
      <c r="H402" s="10">
        <f t="shared" si="26"/>
        <v>-5.6371202771147218E-2</v>
      </c>
      <c r="I402">
        <f t="shared" si="27"/>
        <v>-5.6371202771147218E-2</v>
      </c>
    </row>
    <row r="403" spans="4:9" x14ac:dyDescent="0.4">
      <c r="D403" s="6">
        <v>6.74000000000001</v>
      </c>
      <c r="E403" s="7">
        <f t="shared" si="25"/>
        <v>-9.1536889922044559E-3</v>
      </c>
      <c r="G403">
        <f t="shared" si="24"/>
        <v>5.4060678509283226</v>
      </c>
      <c r="H403" s="10">
        <f t="shared" si="26"/>
        <v>-5.5398125780821365E-2</v>
      </c>
      <c r="I403">
        <f t="shared" si="27"/>
        <v>-5.5398125780821365E-2</v>
      </c>
    </row>
    <row r="404" spans="4:9" x14ac:dyDescent="0.4">
      <c r="D404" s="6">
        <v>6.7600000000000096</v>
      </c>
      <c r="E404" s="7">
        <f t="shared" si="25"/>
        <v>-8.9956183894995528E-3</v>
      </c>
      <c r="G404">
        <f t="shared" si="24"/>
        <v>5.4146689499145655</v>
      </c>
      <c r="H404" s="10">
        <f t="shared" si="26"/>
        <v>-5.4441482493251286E-2</v>
      </c>
      <c r="I404">
        <f t="shared" si="27"/>
        <v>-5.4441482493251286E-2</v>
      </c>
    </row>
    <row r="405" spans="4:9" x14ac:dyDescent="0.4">
      <c r="D405" s="6">
        <v>6.78000000000001</v>
      </c>
      <c r="E405" s="7">
        <f t="shared" si="25"/>
        <v>-8.8402187089277034E-3</v>
      </c>
      <c r="G405">
        <f t="shared" si="24"/>
        <v>5.4232700489008074</v>
      </c>
      <c r="H405" s="10">
        <f t="shared" si="26"/>
        <v>-5.3501003626430461E-2</v>
      </c>
      <c r="I405">
        <f t="shared" si="27"/>
        <v>-5.3501003626430461E-2</v>
      </c>
    </row>
    <row r="406" spans="4:9" x14ac:dyDescent="0.4">
      <c r="D406" s="6">
        <v>6.8000000000000096</v>
      </c>
      <c r="E406" s="7">
        <f t="shared" si="25"/>
        <v>-8.6874461531893914E-3</v>
      </c>
      <c r="G406">
        <f t="shared" si="24"/>
        <v>5.4318711478870494</v>
      </c>
      <c r="H406" s="10">
        <f t="shared" si="26"/>
        <v>-5.257642411910219E-2</v>
      </c>
      <c r="I406">
        <f t="shared" si="27"/>
        <v>-5.257642411910219E-2</v>
      </c>
    </row>
    <row r="407" spans="4:9" x14ac:dyDescent="0.4">
      <c r="D407" s="6">
        <v>6.8200000000000101</v>
      </c>
      <c r="E407" s="7">
        <f t="shared" si="25"/>
        <v>-8.5372576122257019E-3</v>
      </c>
      <c r="G407">
        <f t="shared" si="24"/>
        <v>5.4404722468732922</v>
      </c>
      <c r="H407" s="10">
        <f t="shared" si="26"/>
        <v>-5.1667483069189946E-2</v>
      </c>
      <c r="I407">
        <f t="shared" si="27"/>
        <v>-5.1667483069189946E-2</v>
      </c>
    </row>
    <row r="408" spans="4:9" x14ac:dyDescent="0.4">
      <c r="D408" s="6">
        <v>6.8400000000000096</v>
      </c>
      <c r="E408" s="7">
        <f t="shared" si="25"/>
        <v>-8.3896106531744265E-3</v>
      </c>
      <c r="G408">
        <f t="shared" si="24"/>
        <v>5.4490733458595351</v>
      </c>
      <c r="H408" s="10">
        <f t="shared" si="26"/>
        <v>-5.0773923673011631E-2</v>
      </c>
      <c r="I408">
        <f t="shared" si="27"/>
        <v>-5.0773923673011631E-2</v>
      </c>
    </row>
    <row r="409" spans="4:9" x14ac:dyDescent="0.4">
      <c r="D409" s="6">
        <v>6.8600000000000101</v>
      </c>
      <c r="E409" s="7">
        <f t="shared" si="25"/>
        <v>-8.2444635104543459E-3</v>
      </c>
      <c r="G409">
        <f t="shared" si="24"/>
        <v>5.4576744448457761</v>
      </c>
      <c r="H409" s="10">
        <f t="shared" si="26"/>
        <v>-4.9895493165269693E-2</v>
      </c>
      <c r="I409">
        <f t="shared" si="27"/>
        <v>-4.9895493165269693E-2</v>
      </c>
    </row>
    <row r="410" spans="4:9" x14ac:dyDescent="0.4">
      <c r="D410" s="6">
        <v>6.8800000000000097</v>
      </c>
      <c r="E410" s="7">
        <f t="shared" si="25"/>
        <v>-8.1017750759768015E-3</v>
      </c>
      <c r="G410">
        <f t="shared" si="24"/>
        <v>5.4662755438320181</v>
      </c>
      <c r="H410" s="10">
        <f t="shared" si="26"/>
        <v>-4.9031942759811604E-2</v>
      </c>
      <c r="I410">
        <f t="shared" si="27"/>
        <v>-4.9031942759811604E-2</v>
      </c>
    </row>
    <row r="411" spans="4:9" x14ac:dyDescent="0.4">
      <c r="D411" s="6">
        <v>6.9000000000000101</v>
      </c>
      <c r="E411" s="7">
        <f t="shared" si="25"/>
        <v>-7.9615048894831637E-3</v>
      </c>
      <c r="G411">
        <f t="shared" si="24"/>
        <v>5.4748766428182618</v>
      </c>
      <c r="H411" s="10">
        <f t="shared" si="26"/>
        <v>-4.8183027591152103E-2</v>
      </c>
      <c r="I411">
        <f t="shared" si="27"/>
        <v>-4.8183027591152103E-2</v>
      </c>
    </row>
    <row r="412" spans="4:9" x14ac:dyDescent="0.4">
      <c r="D412" s="6">
        <v>6.9200000000000097</v>
      </c>
      <c r="E412" s="7">
        <f t="shared" si="25"/>
        <v>-7.823613129007272E-3</v>
      </c>
      <c r="G412">
        <f t="shared" si="24"/>
        <v>5.4834777418045038</v>
      </c>
      <c r="H412" s="10">
        <f t="shared" si="26"/>
        <v>-4.7348506656752005E-2</v>
      </c>
      <c r="I412">
        <f t="shared" si="27"/>
        <v>-4.7348506656752005E-2</v>
      </c>
    </row>
    <row r="413" spans="4:9" x14ac:dyDescent="0.4">
      <c r="D413" s="6">
        <v>6.9400000000000102</v>
      </c>
      <c r="E413" s="7">
        <f t="shared" si="25"/>
        <v>-7.6880606014614649E-3</v>
      </c>
      <c r="G413">
        <f t="shared" si="24"/>
        <v>5.4920788407907457</v>
      </c>
      <c r="H413" s="10">
        <f t="shared" si="26"/>
        <v>-4.6528142760044779E-2</v>
      </c>
      <c r="I413">
        <f t="shared" si="27"/>
        <v>-4.6528142760044779E-2</v>
      </c>
    </row>
    <row r="414" spans="4:9" x14ac:dyDescent="0.4">
      <c r="D414" s="6">
        <v>6.9600000000000097</v>
      </c>
      <c r="E414" s="7">
        <f t="shared" si="25"/>
        <v>-7.5548087333452817E-3</v>
      </c>
      <c r="G414">
        <f t="shared" si="24"/>
        <v>5.5006799397769885</v>
      </c>
      <c r="H414" s="10">
        <f t="shared" si="26"/>
        <v>-4.5721702454205641E-2</v>
      </c>
      <c r="I414">
        <f t="shared" si="27"/>
        <v>-4.5721702454205641E-2</v>
      </c>
    </row>
    <row r="415" spans="4:9" x14ac:dyDescent="0.4">
      <c r="D415" s="6">
        <v>6.9800000000000102</v>
      </c>
      <c r="E415" s="7">
        <f t="shared" si="25"/>
        <v>-7.4238195615754302E-3</v>
      </c>
      <c r="G415">
        <f t="shared" si="24"/>
        <v>5.5092810387632314</v>
      </c>
      <c r="H415" s="10">
        <f t="shared" si="26"/>
        <v>-4.4928955986654501E-2</v>
      </c>
      <c r="I415">
        <f t="shared" si="27"/>
        <v>-4.4928955986654501E-2</v>
      </c>
    </row>
    <row r="416" spans="4:9" x14ac:dyDescent="0.4">
      <c r="D416" s="6">
        <v>7.0000000000000098</v>
      </c>
      <c r="E416" s="7">
        <f t="shared" si="25"/>
        <v>-7.2950557244360675E-3</v>
      </c>
      <c r="G416">
        <f t="shared" si="24"/>
        <v>5.5178821377494733</v>
      </c>
      <c r="H416" s="10">
        <f t="shared" si="26"/>
        <v>-4.4149677244287075E-2</v>
      </c>
      <c r="I416">
        <f t="shared" si="27"/>
        <v>-4.4149677244287075E-2</v>
      </c>
    </row>
    <row r="417" spans="4:9" x14ac:dyDescent="0.4">
      <c r="D417" s="6">
        <v>7.0200000000000102</v>
      </c>
      <c r="E417" s="7">
        <f t="shared" si="25"/>
        <v>-7.1684804526480584E-3</v>
      </c>
      <c r="G417">
        <f t="shared" si="24"/>
        <v>5.5264832367357162</v>
      </c>
      <c r="H417" s="10">
        <f t="shared" si="26"/>
        <v>-4.3383643699426051E-2</v>
      </c>
      <c r="I417">
        <f t="shared" si="27"/>
        <v>-4.3383643699426051E-2</v>
      </c>
    </row>
    <row r="418" spans="4:9" x14ac:dyDescent="0.4">
      <c r="D418" s="6">
        <v>7.0400000000000098</v>
      </c>
      <c r="E418" s="7">
        <f t="shared" si="25"/>
        <v>-7.0440575605562024E-3</v>
      </c>
      <c r="G418">
        <f t="shared" si="24"/>
        <v>5.5350843357219572</v>
      </c>
      <c r="H418" s="10">
        <f t="shared" si="26"/>
        <v>-4.2630636356486132E-2</v>
      </c>
      <c r="I418">
        <f t="shared" si="27"/>
        <v>-4.2630636356486132E-2</v>
      </c>
    </row>
    <row r="419" spans="4:9" x14ac:dyDescent="0.4">
      <c r="D419" s="6">
        <v>7.0600000000000103</v>
      </c>
      <c r="E419" s="7">
        <f t="shared" si="25"/>
        <v>-6.9217514374330926E-3</v>
      </c>
      <c r="G419">
        <f t="shared" si="24"/>
        <v>5.5436854347082001</v>
      </c>
      <c r="H419" s="10">
        <f t="shared" si="26"/>
        <v>-4.1890439699345076E-2</v>
      </c>
      <c r="I419">
        <f t="shared" si="27"/>
        <v>-4.1890439699345076E-2</v>
      </c>
    </row>
    <row r="420" spans="4:9" x14ac:dyDescent="0.4">
      <c r="D420" s="6">
        <v>7.0800000000000098</v>
      </c>
      <c r="E420" s="7">
        <f t="shared" si="25"/>
        <v>-6.8015270388986169E-3</v>
      </c>
      <c r="G420">
        <f t="shared" si="24"/>
        <v>5.552286533694442</v>
      </c>
      <c r="H420" s="10">
        <f t="shared" si="26"/>
        <v>-4.1162841639414423E-2</v>
      </c>
      <c r="I420">
        <f t="shared" si="27"/>
        <v>-4.1162841639414423E-2</v>
      </c>
    </row>
    <row r="421" spans="4:9" x14ac:dyDescent="0.4">
      <c r="D421" s="6">
        <v>7.1000000000000103</v>
      </c>
      <c r="E421" s="7">
        <f t="shared" si="25"/>
        <v>-6.6833498784537645E-3</v>
      </c>
      <c r="G421">
        <f t="shared" si="24"/>
        <v>5.5608876326806849</v>
      </c>
      <c r="H421" s="10">
        <f t="shared" si="26"/>
        <v>-4.044763346440218E-2</v>
      </c>
      <c r="I421">
        <f t="shared" si="27"/>
        <v>-4.044763346440218E-2</v>
      </c>
    </row>
    <row r="422" spans="4:9" x14ac:dyDescent="0.4">
      <c r="D422" s="6">
        <v>7.1200000000000099</v>
      </c>
      <c r="E422" s="7">
        <f t="shared" si="25"/>
        <v>-6.5671860191277281E-3</v>
      </c>
      <c r="G422">
        <f t="shared" si="24"/>
        <v>5.5694887316669277</v>
      </c>
      <c r="H422" s="10">
        <f t="shared" si="26"/>
        <v>-3.9744609787761009E-2</v>
      </c>
      <c r="I422">
        <f t="shared" si="27"/>
        <v>-3.9744609787761009E-2</v>
      </c>
    </row>
    <row r="423" spans="4:9" x14ac:dyDescent="0.4">
      <c r="D423" s="6">
        <v>7.1400000000000103</v>
      </c>
      <c r="E423" s="7">
        <f t="shared" si="25"/>
        <v>-6.4530020652369983E-3</v>
      </c>
      <c r="G423">
        <f t="shared" si="24"/>
        <v>5.5780898306531697</v>
      </c>
      <c r="H423" s="10">
        <f t="shared" si="26"/>
        <v>-3.9053568498814313E-2</v>
      </c>
      <c r="I423">
        <f t="shared" si="27"/>
        <v>-3.9053568498814313E-2</v>
      </c>
    </row>
    <row r="424" spans="4:9" x14ac:dyDescent="0.4">
      <c r="D424" s="6">
        <v>7.1600000000000099</v>
      </c>
      <c r="E424" s="7">
        <f t="shared" si="25"/>
        <v>-6.3407651542554122E-3</v>
      </c>
      <c r="G424">
        <f t="shared" si="24"/>
        <v>5.5866909296394107</v>
      </c>
      <c r="H424" s="10">
        <f t="shared" si="26"/>
        <v>-3.8374310713553746E-2</v>
      </c>
      <c r="I424">
        <f t="shared" si="27"/>
        <v>-3.8374310713553746E-2</v>
      </c>
    </row>
    <row r="425" spans="4:9" x14ac:dyDescent="0.4">
      <c r="D425" s="6">
        <v>7.1800000000000104</v>
      </c>
      <c r="E425" s="7">
        <f t="shared" si="25"/>
        <v>-6.2304429487938717E-3</v>
      </c>
      <c r="G425">
        <f t="shared" si="24"/>
        <v>5.5952920286256536</v>
      </c>
      <c r="H425" s="10">
        <f t="shared" si="26"/>
        <v>-3.7706640726100513E-2</v>
      </c>
      <c r="I425">
        <f t="shared" si="27"/>
        <v>-3.7706640726100513E-2</v>
      </c>
    </row>
    <row r="426" spans="4:9" x14ac:dyDescent="0.4">
      <c r="D426" s="6">
        <v>7.2000000000000099</v>
      </c>
      <c r="E426" s="7">
        <f t="shared" si="25"/>
        <v>-6.1220036286887174E-3</v>
      </c>
      <c r="G426">
        <f t="shared" si="24"/>
        <v>5.6038931276118964</v>
      </c>
      <c r="H426" s="10">
        <f t="shared" si="26"/>
        <v>-3.705036596082411E-2</v>
      </c>
      <c r="I426">
        <f t="shared" si="27"/>
        <v>-3.705036596082411E-2</v>
      </c>
    </row>
    <row r="427" spans="4:9" x14ac:dyDescent="0.4">
      <c r="D427" s="6">
        <v>7.2200000000000104</v>
      </c>
      <c r="E427" s="7">
        <f t="shared" si="25"/>
        <v>-6.0154158831974289E-3</v>
      </c>
      <c r="G427">
        <f t="shared" si="24"/>
        <v>5.6124942265981383</v>
      </c>
      <c r="H427" s="10">
        <f t="shared" si="26"/>
        <v>-3.6405296925110839E-2</v>
      </c>
      <c r="I427">
        <f t="shared" si="27"/>
        <v>-3.6405296925110839E-2</v>
      </c>
    </row>
    <row r="428" spans="4:9" x14ac:dyDescent="0.4">
      <c r="D428" s="6">
        <v>7.24000000000001</v>
      </c>
      <c r="E428" s="7">
        <f t="shared" si="25"/>
        <v>-5.9106489033006913E-3</v>
      </c>
      <c r="G428">
        <f t="shared" si="24"/>
        <v>5.6210953255843803</v>
      </c>
      <c r="H428" s="10">
        <f t="shared" si="26"/>
        <v>-3.5771247162775785E-2</v>
      </c>
      <c r="I428">
        <f t="shared" si="27"/>
        <v>-3.5771247162775785E-2</v>
      </c>
    </row>
    <row r="429" spans="4:9" x14ac:dyDescent="0.4">
      <c r="D429" s="6">
        <v>7.2600000000000096</v>
      </c>
      <c r="E429" s="7">
        <f t="shared" si="25"/>
        <v>-5.8076723741094984E-3</v>
      </c>
      <c r="G429">
        <f t="shared" si="24"/>
        <v>5.6296964245706231</v>
      </c>
      <c r="H429" s="10">
        <f t="shared" si="26"/>
        <v>-3.5148033208110677E-2</v>
      </c>
      <c r="I429">
        <f t="shared" si="27"/>
        <v>-3.5148033208110677E-2</v>
      </c>
    </row>
    <row r="430" spans="4:9" x14ac:dyDescent="0.4">
      <c r="D430" s="6">
        <v>7.28000000000001</v>
      </c>
      <c r="E430" s="7">
        <f t="shared" si="25"/>
        <v>-5.7064564673762778E-3</v>
      </c>
      <c r="G430">
        <f t="shared" si="24"/>
        <v>5.638297523556866</v>
      </c>
      <c r="H430" s="10">
        <f t="shared" si="26"/>
        <v>-3.4535474540561231E-2</v>
      </c>
      <c r="I430">
        <f t="shared" si="27"/>
        <v>-3.4535474540561231E-2</v>
      </c>
    </row>
    <row r="431" spans="4:9" x14ac:dyDescent="0.4">
      <c r="D431" s="6">
        <v>7.3000000000000096</v>
      </c>
      <c r="E431" s="7">
        <f t="shared" si="25"/>
        <v>-5.6069718341088598E-3</v>
      </c>
      <c r="G431">
        <f t="shared" si="24"/>
        <v>5.6468986225431079</v>
      </c>
      <c r="H431" s="10">
        <f t="shared" si="26"/>
        <v>-3.3933393540026821E-2</v>
      </c>
      <c r="I431">
        <f t="shared" si="27"/>
        <v>-3.3933393540026821E-2</v>
      </c>
    </row>
    <row r="432" spans="4:9" x14ac:dyDescent="0.4">
      <c r="D432" s="6">
        <v>7.3200000000000101</v>
      </c>
      <c r="E432" s="7">
        <f t="shared" si="25"/>
        <v>-5.5091895972860924E-3</v>
      </c>
      <c r="G432">
        <f t="shared" si="24"/>
        <v>5.6554997215293508</v>
      </c>
      <c r="H432" s="10">
        <f t="shared" si="26"/>
        <v>-3.3341615442775432E-2</v>
      </c>
      <c r="I432">
        <f t="shared" si="27"/>
        <v>-3.3341615442775432E-2</v>
      </c>
    </row>
    <row r="433" spans="4:9" x14ac:dyDescent="0.4">
      <c r="D433" s="6">
        <v>7.3400000000000096</v>
      </c>
      <c r="E433" s="7">
        <f t="shared" si="25"/>
        <v>-5.4130813446740906E-3</v>
      </c>
      <c r="G433">
        <f t="shared" si="24"/>
        <v>5.6641008205155918</v>
      </c>
      <c r="H433" s="10">
        <f t="shared" si="26"/>
        <v>-3.2759968297967589E-2</v>
      </c>
      <c r="I433">
        <f t="shared" si="27"/>
        <v>-3.2759968297967589E-2</v>
      </c>
    </row>
    <row r="434" spans="4:9" x14ac:dyDescent="0.4">
      <c r="D434" s="6">
        <v>7.3600000000000101</v>
      </c>
      <c r="E434" s="7">
        <f t="shared" si="25"/>
        <v>-5.318619121741858E-3</v>
      </c>
      <c r="G434">
        <f t="shared" si="24"/>
        <v>5.6727019195018347</v>
      </c>
      <c r="H434" s="10">
        <f t="shared" si="26"/>
        <v>-3.2188282924781722E-2</v>
      </c>
      <c r="I434">
        <f t="shared" si="27"/>
        <v>-3.2188282924781722E-2</v>
      </c>
    </row>
    <row r="435" spans="4:9" x14ac:dyDescent="0.4">
      <c r="D435" s="6">
        <v>7.3800000000000097</v>
      </c>
      <c r="E435" s="7">
        <f t="shared" si="25"/>
        <v>-5.2257754246752995E-3</v>
      </c>
      <c r="G435">
        <f t="shared" si="24"/>
        <v>5.6813030184880766</v>
      </c>
      <c r="H435" s="10">
        <f t="shared" si="26"/>
        <v>-3.1626392870134912E-2</v>
      </c>
      <c r="I435">
        <f t="shared" si="27"/>
        <v>-3.1626392870134912E-2</v>
      </c>
    </row>
    <row r="436" spans="4:9" x14ac:dyDescent="0.4">
      <c r="D436" s="6">
        <v>7.4000000000000101</v>
      </c>
      <c r="E436" s="7">
        <f t="shared" si="25"/>
        <v>-5.1345231934883627E-3</v>
      </c>
      <c r="G436">
        <f t="shared" si="24"/>
        <v>5.6899041174743195</v>
      </c>
      <c r="H436" s="10">
        <f t="shared" si="26"/>
        <v>-3.1074134366991572E-2</v>
      </c>
      <c r="I436">
        <f t="shared" si="27"/>
        <v>-3.1074134366991572E-2</v>
      </c>
    </row>
    <row r="437" spans="4:9" x14ac:dyDescent="0.4">
      <c r="D437" s="6">
        <v>7.4200000000000097</v>
      </c>
      <c r="E437" s="7">
        <f t="shared" si="25"/>
        <v>-5.0448358052303461E-3</v>
      </c>
      <c r="G437">
        <f t="shared" si="24"/>
        <v>5.6985052164605623</v>
      </c>
      <c r="H437" s="10">
        <f t="shared" si="26"/>
        <v>-3.053134629325405E-2</v>
      </c>
      <c r="I437">
        <f t="shared" si="27"/>
        <v>-3.053134629325405E-2</v>
      </c>
    </row>
    <row r="438" spans="4:9" x14ac:dyDescent="0.4">
      <c r="D438" s="6">
        <v>7.4400000000000102</v>
      </c>
      <c r="E438" s="7">
        <f t="shared" si="25"/>
        <v>-4.9566870672881191E-3</v>
      </c>
      <c r="G438">
        <f t="shared" si="24"/>
        <v>5.7071063154468042</v>
      </c>
      <c r="H438" s="10">
        <f t="shared" si="26"/>
        <v>-2.9997870131227695E-2</v>
      </c>
      <c r="I438">
        <f t="shared" si="27"/>
        <v>-2.9997870131227695E-2</v>
      </c>
    </row>
    <row r="439" spans="4:9" x14ac:dyDescent="0.4">
      <c r="D439" s="6">
        <v>7.4600000000000097</v>
      </c>
      <c r="E439" s="7">
        <f t="shared" si="25"/>
        <v>-4.8700512107823137E-3</v>
      </c>
      <c r="G439">
        <f t="shared" si="24"/>
        <v>5.7157074144330462</v>
      </c>
      <c r="H439" s="10">
        <f t="shared" si="26"/>
        <v>-2.9473549927654562E-2</v>
      </c>
      <c r="I439">
        <f t="shared" si="27"/>
        <v>-2.9473549927654562E-2</v>
      </c>
    </row>
    <row r="440" spans="4:9" x14ac:dyDescent="0.4">
      <c r="D440" s="6">
        <v>7.4800000000000102</v>
      </c>
      <c r="E440" s="7">
        <f t="shared" si="25"/>
        <v>-4.7849028840562333E-3</v>
      </c>
      <c r="G440">
        <f t="shared" si="24"/>
        <v>5.724308513419289</v>
      </c>
      <c r="H440" s="10">
        <f t="shared" si="26"/>
        <v>-2.8958232254308321E-2</v>
      </c>
      <c r="I440">
        <f t="shared" si="27"/>
        <v>-2.8958232254308321E-2</v>
      </c>
    </row>
    <row r="441" spans="4:9" x14ac:dyDescent="0.4">
      <c r="D441" s="6">
        <v>7.5000000000000098</v>
      </c>
      <c r="E441" s="7">
        <f t="shared" si="25"/>
        <v>-4.7012171462565457E-3</v>
      </c>
      <c r="G441">
        <f t="shared" si="24"/>
        <v>5.7329096124055319</v>
      </c>
      <c r="H441" s="10">
        <f t="shared" si="26"/>
        <v>-2.8451766169144615E-2</v>
      </c>
      <c r="I441">
        <f t="shared" si="27"/>
        <v>-2.8451766169144615E-2</v>
      </c>
    </row>
    <row r="442" spans="4:9" x14ac:dyDescent="0.4">
      <c r="D442" s="6">
        <v>7.5200000000000102</v>
      </c>
      <c r="E442" s="7">
        <f t="shared" si="25"/>
        <v>-4.6189694610045458E-3</v>
      </c>
      <c r="G442">
        <f t="shared" si="24"/>
        <v>5.7415107113917729</v>
      </c>
      <c r="H442" s="10">
        <f t="shared" si="26"/>
        <v>-2.7954003177999509E-2</v>
      </c>
      <c r="I442">
        <f t="shared" si="27"/>
        <v>-2.7954003177999509E-2</v>
      </c>
    </row>
    <row r="443" spans="4:9" x14ac:dyDescent="0.4">
      <c r="D443" s="6">
        <v>7.5400000000000098</v>
      </c>
      <c r="E443" s="7">
        <f t="shared" si="25"/>
        <v>-4.5381356901570405E-3</v>
      </c>
      <c r="G443">
        <f t="shared" si="24"/>
        <v>5.7501118103780149</v>
      </c>
      <c r="H443" s="10">
        <f t="shared" si="26"/>
        <v>-2.7464797196830412E-2</v>
      </c>
      <c r="I443">
        <f t="shared" si="27"/>
        <v>-2.7464797196830412E-2</v>
      </c>
    </row>
    <row r="444" spans="4:9" x14ac:dyDescent="0.4">
      <c r="D444" s="6">
        <v>7.5600000000000103</v>
      </c>
      <c r="E444" s="7">
        <f t="shared" si="25"/>
        <v>-4.4586920876556659E-3</v>
      </c>
      <c r="G444">
        <f t="shared" si="24"/>
        <v>5.7587129093642586</v>
      </c>
      <c r="H444" s="10">
        <f t="shared" si="26"/>
        <v>-2.6984004514492087E-2</v>
      </c>
      <c r="I444">
        <f t="shared" si="27"/>
        <v>-2.6984004514492087E-2</v>
      </c>
    </row>
    <row r="445" spans="4:9" x14ac:dyDescent="0.4">
      <c r="D445" s="6">
        <v>7.5800000000000098</v>
      </c>
      <c r="E445" s="7">
        <f t="shared" si="25"/>
        <v>-4.3806152934637004E-3</v>
      </c>
      <c r="G445">
        <f t="shared" si="24"/>
        <v>5.7673140083505006</v>
      </c>
      <c r="H445" s="10">
        <f t="shared" si="26"/>
        <v>-2.6511483756042318E-2</v>
      </c>
      <c r="I445">
        <f t="shared" si="27"/>
        <v>-2.6511483756042318E-2</v>
      </c>
    </row>
    <row r="446" spans="4:9" x14ac:dyDescent="0.4">
      <c r="D446" s="6">
        <v>7.6000000000000103</v>
      </c>
      <c r="E446" s="7">
        <f t="shared" si="25"/>
        <v>-4.3038823275892129E-3</v>
      </c>
      <c r="G446">
        <f t="shared" si="24"/>
        <v>5.7759151073367425</v>
      </c>
      <c r="H446" s="10">
        <f t="shared" si="26"/>
        <v>-2.6047095846569914E-2</v>
      </c>
      <c r="I446">
        <f t="shared" si="27"/>
        <v>-2.6047095846569914E-2</v>
      </c>
    </row>
    <row r="447" spans="4:9" x14ac:dyDescent="0.4">
      <c r="D447" s="6">
        <v>7.6200000000000099</v>
      </c>
      <c r="E447" s="7">
        <f t="shared" si="25"/>
        <v>-4.2284705841935969E-3</v>
      </c>
      <c r="G447">
        <f t="shared" si="24"/>
        <v>5.7845162063229854</v>
      </c>
      <c r="H447" s="10">
        <f t="shared" si="26"/>
        <v>-2.5590703975539648E-2</v>
      </c>
      <c r="I447">
        <f t="shared" si="27"/>
        <v>-2.5590703975539648E-2</v>
      </c>
    </row>
    <row r="448" spans="4:9" x14ac:dyDescent="0.4">
      <c r="D448" s="6">
        <v>7.6400000000000103</v>
      </c>
      <c r="E448" s="7">
        <f t="shared" si="25"/>
        <v>-4.1543578257843706E-3</v>
      </c>
      <c r="G448">
        <f t="shared" si="24"/>
        <v>5.7931173053092282</v>
      </c>
      <c r="H448" s="10">
        <f t="shared" si="26"/>
        <v>-2.5142173561647007E-2</v>
      </c>
      <c r="I448">
        <f t="shared" si="27"/>
        <v>-2.5142173561647007E-2</v>
      </c>
    </row>
    <row r="449" spans="4:9" x14ac:dyDescent="0.4">
      <c r="D449" s="6">
        <v>7.6600000000000099</v>
      </c>
      <c r="E449" s="7">
        <f t="shared" si="25"/>
        <v>-4.0815221774912931E-3</v>
      </c>
      <c r="G449">
        <f t="shared" si="24"/>
        <v>5.8017184042954693</v>
      </c>
      <c r="H449" s="10">
        <f t="shared" si="26"/>
        <v>-2.4701372218177305E-2</v>
      </c>
      <c r="I449">
        <f t="shared" si="27"/>
        <v>-2.4701372218177305E-2</v>
      </c>
    </row>
    <row r="450" spans="4:9" x14ac:dyDescent="0.4">
      <c r="D450" s="6">
        <v>7.6800000000000104</v>
      </c>
      <c r="E450" s="7">
        <f t="shared" si="25"/>
        <v>-4.0099421214246957E-3</v>
      </c>
      <c r="G450">
        <f t="shared" si="24"/>
        <v>5.8103195032817112</v>
      </c>
      <c r="H450" s="10">
        <f t="shared" si="26"/>
        <v>-2.4268169718862254E-2</v>
      </c>
      <c r="I450">
        <f t="shared" si="27"/>
        <v>-2.4268169718862254E-2</v>
      </c>
    </row>
    <row r="451" spans="4:9" x14ac:dyDescent="0.4">
      <c r="D451" s="6">
        <v>7.7000000000000099</v>
      </c>
      <c r="E451" s="7">
        <f t="shared" si="25"/>
        <v>-3.9395964911151E-3</v>
      </c>
      <c r="G451">
        <f t="shared" si="24"/>
        <v>5.818920602267954</v>
      </c>
      <c r="H451" s="10">
        <f t="shared" si="26"/>
        <v>-2.3842437964228583E-2</v>
      </c>
      <c r="I451">
        <f t="shared" si="27"/>
        <v>-2.3842437964228583E-2</v>
      </c>
    </row>
    <row r="452" spans="4:9" x14ac:dyDescent="0.4">
      <c r="D452" s="6">
        <v>7.7200000000000104</v>
      </c>
      <c r="E452" s="7">
        <f t="shared" si="25"/>
        <v>-3.8704644660330243E-3</v>
      </c>
      <c r="G452">
        <f t="shared" si="24"/>
        <v>5.8275217012541969</v>
      </c>
      <c r="H452" s="10">
        <f t="shared" si="26"/>
        <v>-2.3424050948431866E-2</v>
      </c>
      <c r="I452">
        <f t="shared" si="27"/>
        <v>-2.3424050948431866E-2</v>
      </c>
    </row>
    <row r="453" spans="4:9" x14ac:dyDescent="0.4">
      <c r="D453" s="6">
        <v>7.74000000000001</v>
      </c>
      <c r="E453" s="7">
        <f t="shared" si="25"/>
        <v>-3.8025255661880857E-3</v>
      </c>
      <c r="G453">
        <f t="shared" si="24"/>
        <v>5.8361228002404388</v>
      </c>
      <c r="H453" s="10">
        <f t="shared" si="26"/>
        <v>-2.3012884726570294E-2</v>
      </c>
      <c r="I453">
        <f t="shared" si="27"/>
        <v>-2.3012884726570294E-2</v>
      </c>
    </row>
    <row r="454" spans="4:9" x14ac:dyDescent="0.4">
      <c r="D454" s="6">
        <v>7.7600000000000096</v>
      </c>
      <c r="E454" s="7">
        <f t="shared" si="25"/>
        <v>-3.7357596468062947E-3</v>
      </c>
      <c r="G454">
        <f t="shared" si="24"/>
        <v>5.8447238992266808</v>
      </c>
      <c r="H454" s="10">
        <f t="shared" si="26"/>
        <v>-2.2608817382471696E-2</v>
      </c>
      <c r="I454">
        <f t="shared" si="27"/>
        <v>-2.2608817382471696E-2</v>
      </c>
    </row>
    <row r="455" spans="4:9" x14ac:dyDescent="0.4">
      <c r="D455" s="6">
        <v>7.78000000000001</v>
      </c>
      <c r="E455" s="7">
        <f t="shared" si="25"/>
        <v>-3.6701468930846618E-3</v>
      </c>
      <c r="G455">
        <f t="shared" si="24"/>
        <v>5.8533249982129245</v>
      </c>
      <c r="H455" s="10">
        <f t="shared" si="26"/>
        <v>-2.2211728996948375E-2</v>
      </c>
      <c r="I455">
        <f t="shared" si="27"/>
        <v>-2.2211728996948375E-2</v>
      </c>
    </row>
    <row r="456" spans="4:9" x14ac:dyDescent="0.4">
      <c r="D456" s="6">
        <v>7.8000000000000096</v>
      </c>
      <c r="E456" s="7">
        <f t="shared" si="25"/>
        <v>-3.6056678150220927E-3</v>
      </c>
      <c r="G456">
        <f t="shared" si="24"/>
        <v>5.8619260971991665</v>
      </c>
      <c r="H456" s="10">
        <f t="shared" si="26"/>
        <v>-2.1821501616513701E-2</v>
      </c>
      <c r="I456">
        <f t="shared" si="27"/>
        <v>-2.1821501616513701E-2</v>
      </c>
    </row>
    <row r="457" spans="4:9" x14ac:dyDescent="0.4">
      <c r="D457" s="6">
        <v>7.8200000000000101</v>
      </c>
      <c r="E457" s="7">
        <f t="shared" si="25"/>
        <v>-3.5423032423255881E-3</v>
      </c>
      <c r="G457">
        <f t="shared" si="24"/>
        <v>5.8705271961854075</v>
      </c>
      <c r="H457" s="10">
        <f t="shared" si="26"/>
        <v>-2.1438019222554457E-2</v>
      </c>
      <c r="I457">
        <f t="shared" si="27"/>
        <v>-2.1438019222554457E-2</v>
      </c>
    </row>
    <row r="458" spans="4:9" x14ac:dyDescent="0.4">
      <c r="D458" s="6">
        <v>7.8400000000000096</v>
      </c>
      <c r="E458" s="7">
        <f t="shared" si="25"/>
        <v>-3.4800343193908622E-3</v>
      </c>
      <c r="G458">
        <f t="shared" si="24"/>
        <v>5.8791282951716504</v>
      </c>
      <c r="H458" s="10">
        <f t="shared" si="26"/>
        <v>-2.1061167700953499E-2</v>
      </c>
      <c r="I458">
        <f t="shared" si="27"/>
        <v>-2.1061167700953499E-2</v>
      </c>
    </row>
    <row r="459" spans="4:9" x14ac:dyDescent="0.4">
      <c r="D459" s="6">
        <v>7.8600000000000101</v>
      </c>
      <c r="E459" s="7">
        <f t="shared" si="25"/>
        <v>-3.4188425003563393E-3</v>
      </c>
      <c r="G459">
        <f t="shared" si="24"/>
        <v>5.8877293941578932</v>
      </c>
      <c r="H459" s="10">
        <f t="shared" si="26"/>
        <v>-2.0690834812156562E-2</v>
      </c>
      <c r="I459">
        <f t="shared" si="27"/>
        <v>-2.0690834812156562E-2</v>
      </c>
    </row>
    <row r="460" spans="4:9" x14ac:dyDescent="0.4">
      <c r="D460" s="6">
        <v>7.8800000000000097</v>
      </c>
      <c r="E460" s="7">
        <f t="shared" si="25"/>
        <v>-3.3587095442296874E-3</v>
      </c>
      <c r="G460">
        <f t="shared" si="24"/>
        <v>5.8963304931441352</v>
      </c>
      <c r="H460" s="10">
        <f t="shared" si="26"/>
        <v>-2.032691016167807E-2</v>
      </c>
      <c r="I460">
        <f t="shared" si="27"/>
        <v>-2.032691016167807E-2</v>
      </c>
    </row>
    <row r="461" spans="4:9" x14ac:dyDescent="0.4">
      <c r="D461" s="6">
        <v>7.9000000000000101</v>
      </c>
      <c r="E461" s="7">
        <f t="shared" si="25"/>
        <v>-3.2996175100858567E-3</v>
      </c>
      <c r="G461">
        <f t="shared" si="24"/>
        <v>5.9049315921303771</v>
      </c>
      <c r="H461" s="10">
        <f t="shared" si="26"/>
        <v>-1.9969285171039602E-2</v>
      </c>
      <c r="I461">
        <f t="shared" si="27"/>
        <v>-1.9969285171039602E-2</v>
      </c>
    </row>
    <row r="462" spans="4:9" x14ac:dyDescent="0.4">
      <c r="D462" s="6">
        <v>7.9200000000000097</v>
      </c>
      <c r="E462" s="7">
        <f t="shared" si="25"/>
        <v>-3.2415487523357977E-3</v>
      </c>
      <c r="G462">
        <f t="shared" si="24"/>
        <v>5.9135326911166199</v>
      </c>
      <c r="H462" s="10">
        <f t="shared" si="26"/>
        <v>-1.9617853049136248E-2</v>
      </c>
      <c r="I462">
        <f t="shared" si="27"/>
        <v>-1.9617853049136248E-2</v>
      </c>
    </row>
    <row r="463" spans="4:9" x14ac:dyDescent="0.4">
      <c r="D463" s="6">
        <v>7.9400000000000102</v>
      </c>
      <c r="E463" s="7">
        <f t="shared" si="25"/>
        <v>-3.1844859160648567E-3</v>
      </c>
      <c r="G463">
        <f t="shared" si="24"/>
        <v>5.9221337901028628</v>
      </c>
      <c r="H463" s="10">
        <f t="shared" si="26"/>
        <v>-1.9272508764024511E-2</v>
      </c>
      <c r="I463">
        <f t="shared" si="27"/>
        <v>-1.9272508764024511E-2</v>
      </c>
    </row>
    <row r="464" spans="4:9" x14ac:dyDescent="0.4">
      <c r="D464" s="6">
        <v>7.9600000000000097</v>
      </c>
      <c r="E464" s="7">
        <f t="shared" si="25"/>
        <v>-3.1284119324400173E-3</v>
      </c>
      <c r="G464">
        <f t="shared" si="24"/>
        <v>5.9307348890891038</v>
      </c>
      <c r="H464" s="10">
        <f t="shared" si="26"/>
        <v>-1.8933149015126983E-2</v>
      </c>
      <c r="I464">
        <f t="shared" si="27"/>
        <v>-1.8933149015126983E-2</v>
      </c>
    </row>
    <row r="465" spans="4:9" x14ac:dyDescent="0.4">
      <c r="D465" s="6">
        <v>7.9800000000000102</v>
      </c>
      <c r="E465" s="7">
        <f t="shared" ref="E465:E466" si="28">-(1+D465+$E$4*D465^3)*EXP(-D465)</f>
        <v>-3.0733100141850278E-3</v>
      </c>
      <c r="G465">
        <f t="shared" si="24"/>
        <v>5.9393359880753467</v>
      </c>
      <c r="H465" s="10">
        <f t="shared" ref="H465:H466" si="29">-(-$B$3)*(1+D465+$E$4*D465^3)*EXP(-D465)</f>
        <v>-1.8599672205847788E-2</v>
      </c>
      <c r="I465">
        <f t="shared" ref="I465:I466" si="30">H465*$E$5</f>
        <v>-1.8599672205847788E-2</v>
      </c>
    </row>
    <row r="466" spans="4:9" x14ac:dyDescent="0.4">
      <c r="D466" s="6">
        <v>8.0000000000000107</v>
      </c>
      <c r="E466" s="7">
        <f t="shared" si="28"/>
        <v>-3.0191636511225782E-3</v>
      </c>
      <c r="G466">
        <f t="shared" si="24"/>
        <v>5.9479370870615895</v>
      </c>
      <c r="H466" s="10">
        <f t="shared" si="29"/>
        <v>-1.8271978416593841E-2</v>
      </c>
      <c r="I466">
        <f t="shared" si="30"/>
        <v>-1.8271978416593841E-2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manabu inukai</dc:creator>
  <cp:lastModifiedBy>manabu inukai</cp:lastModifiedBy>
  <dcterms:created xsi:type="dcterms:W3CDTF">2024-11-14T07:11:18Z</dcterms:created>
  <dcterms:modified xsi:type="dcterms:W3CDTF">2024-11-14T09:40:36Z</dcterms:modified>
</cp:coreProperties>
</file>