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5143A792-4193-4CFD-9DEB-164B0EAD2711}" xr6:coauthVersionLast="47" xr6:coauthVersionMax="47" xr10:uidLastSave="{00000000-0000-0000-0000-000000000000}"/>
  <bookViews>
    <workbookView xWindow="1005" yWindow="0" windowWidth="26295" windowHeight="15480" activeTab="1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fit_2NN_BCC!$O$4:$O$7</definedName>
    <definedName name="solver_adj" localSheetId="0" hidden="1">fit_2NN_FCC!$O$4:$O$7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0" l="1"/>
  <c r="M19" i="11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M19" i="10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9" i="5"/>
  <c r="O9" i="11"/>
  <c r="O10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K229" i="11" l="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<sst xmlns="http://schemas.openxmlformats.org/spreadsheetml/2006/main" count="692" uniqueCount="266">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</sst>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3.9147410010977488</c:v>
                </c:pt>
                <c:pt idx="1">
                  <c:v>3.4731291952292036</c:v>
                </c:pt>
                <c:pt idx="2">
                  <c:v>3.0556433417673814</c:v>
                </c:pt>
                <c:pt idx="3">
                  <c:v>2.661093411493054</c:v>
                </c:pt>
                <c:pt idx="4">
                  <c:v>2.2883468698222282</c:v>
                </c:pt>
                <c:pt idx="5">
                  <c:v>1.9363259033031905</c:v>
                </c:pt>
                <c:pt idx="6">
                  <c:v>1.6040047805170428</c:v>
                </c:pt>
                <c:pt idx="7">
                  <c:v>1.2904073408174748</c:v>
                </c:pt>
                <c:pt idx="8">
                  <c:v>0.99460460466974698</c:v>
                </c:pt>
                <c:pt idx="9">
                  <c:v>0.71571249965614037</c:v>
                </c:pt>
                <c:pt idx="10">
                  <c:v>0.4528896965083451</c:v>
                </c:pt>
                <c:pt idx="11">
                  <c:v>0.20533554980409807</c:v>
                </c:pt>
                <c:pt idx="12">
                  <c:v>-2.7711861769460278E-2</c:v>
                </c:pt>
                <c:pt idx="13">
                  <c:v>-0.2469776004336417</c:v>
                </c:pt>
                <c:pt idx="14">
                  <c:v>-0.4531516442259651</c:v>
                </c:pt>
                <c:pt idx="15">
                  <c:v>-0.64689057618060719</c:v>
                </c:pt>
                <c:pt idx="16">
                  <c:v>-0.82881919194905862</c:v>
                </c:pt>
                <c:pt idx="17">
                  <c:v>-0.99953202982381395</c:v>
                </c:pt>
                <c:pt idx="18">
                  <c:v>-1.1595948269340068</c:v>
                </c:pt>
                <c:pt idx="19">
                  <c:v>-1.3095459051967202</c:v>
                </c:pt>
                <c:pt idx="20">
                  <c:v>-1.4498974904327628</c:v>
                </c:pt>
                <c:pt idx="21">
                  <c:v>-1.5811369678883134</c:v>
                </c:pt>
                <c:pt idx="22">
                  <c:v>-1.7037280772457017</c:v>
                </c:pt>
                <c:pt idx="23">
                  <c:v>-1.8181120500556669</c:v>
                </c:pt>
                <c:pt idx="24">
                  <c:v>-1.9247086923802197</c:v>
                </c:pt>
                <c:pt idx="25">
                  <c:v>-2.0239174152989947</c:v>
                </c:pt>
                <c:pt idx="26">
                  <c:v>-2.1161182158026239</c:v>
                </c:pt>
                <c:pt idx="27">
                  <c:v>-2.2016726104735054</c:v>
                </c:pt>
                <c:pt idx="28">
                  <c:v>-2.2809245242372258</c:v>
                </c:pt>
                <c:pt idx="29">
                  <c:v>-2.3542011363568718</c:v>
                </c:pt>
                <c:pt idx="30">
                  <c:v>-2.4218136857364883</c:v>
                </c:pt>
                <c:pt idx="31">
                  <c:v>-2.4840582374994526</c:v>
                </c:pt>
                <c:pt idx="32">
                  <c:v>-2.5412164127118819</c:v>
                </c:pt>
                <c:pt idx="33">
                  <c:v>-2.5935560830302626</c:v>
                </c:pt>
                <c:pt idx="34">
                  <c:v>-2.6413320319660198</c:v>
                </c:pt>
                <c:pt idx="35">
                  <c:v>-2.6847865843775041</c:v>
                </c:pt>
                <c:pt idx="36">
                  <c:v>-2.7241502057216884</c:v>
                </c:pt>
                <c:pt idx="37">
                  <c:v>-2.7596420725234929</c:v>
                </c:pt>
                <c:pt idx="38">
                  <c:v>-2.7914706154499234</c:v>
                </c:pt>
                <c:pt idx="39">
                  <c:v>-2.8198340363089835</c:v>
                </c:pt>
                <c:pt idx="40">
                  <c:v>-2.8449208002292532</c:v>
                </c:pt>
                <c:pt idx="41">
                  <c:v>-2.8669101042153127</c:v>
                </c:pt>
                <c:pt idx="42">
                  <c:v>-2.8859723232161798</c:v>
                </c:pt>
                <c:pt idx="43">
                  <c:v>-2.9022694347889719</c:v>
                </c:pt>
                <c:pt idx="44">
                  <c:v>-2.9159554233875928</c:v>
                </c:pt>
                <c:pt idx="45">
                  <c:v>-2.9271766652564493</c:v>
                </c:pt>
                <c:pt idx="46">
                  <c:v>-2.9360722948618205</c:v>
                </c:pt>
                <c:pt idx="47">
                  <c:v>-2.9427745537484218</c:v>
                </c:pt>
                <c:pt idx="48">
                  <c:v>-2.9474091226658157</c:v>
                </c:pt>
                <c:pt idx="49">
                  <c:v>-2.95009543776857</c:v>
                </c:pt>
                <c:pt idx="50">
                  <c:v>-2.9509469916551869</c:v>
                </c:pt>
                <c:pt idx="51">
                  <c:v>-2.9500716199739787</c:v>
                </c:pt>
                <c:pt idx="52">
                  <c:v>-2.9475717742888694</c:v>
                </c:pt>
                <c:pt idx="53">
                  <c:v>-2.943544781864734</c:v>
                </c:pt>
                <c:pt idx="54">
                  <c:v>-2.9380830930000505</c:v>
                </c:pt>
                <c:pt idx="55">
                  <c:v>-2.9312745165044034</c:v>
                </c:pt>
                <c:pt idx="56">
                  <c:v>-2.9232024438895827</c:v>
                </c:pt>
                <c:pt idx="57">
                  <c:v>-2.9139460628156231</c:v>
                </c:pt>
                <c:pt idx="58">
                  <c:v>-2.9035805603070726</c:v>
                </c:pt>
                <c:pt idx="59">
                  <c:v>-2.8921773162299731</c:v>
                </c:pt>
                <c:pt idx="60">
                  <c:v>-2.8798040874964252</c:v>
                </c:pt>
                <c:pt idx="61">
                  <c:v>-2.866525183441162</c:v>
                </c:pt>
                <c:pt idx="62">
                  <c:v>-2.8524016327931738</c:v>
                </c:pt>
                <c:pt idx="63">
                  <c:v>-2.8374913426450976</c:v>
                </c:pt>
                <c:pt idx="64">
                  <c:v>-2.8218492498037051</c:v>
                </c:pt>
                <c:pt idx="65">
                  <c:v>-2.805527464886433</c:v>
                </c:pt>
                <c:pt idx="66">
                  <c:v>-2.7885754095113491</c:v>
                </c:pt>
                <c:pt idx="67">
                  <c:v>-2.7710399469112517</c:v>
                </c:pt>
                <c:pt idx="68">
                  <c:v>-2.7529655062867615</c:v>
                </c:pt>
                <c:pt idx="69">
                  <c:v>-2.7343942011981004</c:v>
                </c:pt>
                <c:pt idx="70">
                  <c:v>-2.7153659422809029</c:v>
                </c:pt>
                <c:pt idx="71">
                  <c:v>-2.6959185445577072</c:v>
                </c:pt>
                <c:pt idx="72">
                  <c:v>-2.6760878296037336</c:v>
                </c:pt>
                <c:pt idx="73">
                  <c:v>-2.6559077228131627</c:v>
                </c:pt>
                <c:pt idx="74">
                  <c:v>-2.6354103460003162</c:v>
                </c:pt>
                <c:pt idx="75">
                  <c:v>-2.6146261055589162</c:v>
                </c:pt>
                <c:pt idx="76">
                  <c:v>-2.5935837763918848</c:v>
                </c:pt>
                <c:pt idx="77">
                  <c:v>-2.5723105818139782</c:v>
                </c:pt>
                <c:pt idx="78">
                  <c:v>-2.5508322696198551</c:v>
                </c:pt>
                <c:pt idx="79">
                  <c:v>-2.5291731845009608</c:v>
                </c:pt>
                <c:pt idx="80">
                  <c:v>-2.5073563369857976</c:v>
                </c:pt>
                <c:pt idx="81">
                  <c:v>-2.4854034690698397</c:v>
                </c:pt>
                <c:pt idx="82">
                  <c:v>-2.4633351166933437</c:v>
                </c:pt>
                <c:pt idx="83">
                  <c:v>-2.4411706692177768</c:v>
                </c:pt>
                <c:pt idx="84">
                  <c:v>-2.4189284260443182</c:v>
                </c:pt>
                <c:pt idx="85">
                  <c:v>-2.3966256505110901</c:v>
                </c:pt>
                <c:pt idx="86">
                  <c:v>-2.374278621199176</c:v>
                </c:pt>
                <c:pt idx="87">
                  <c:v>-2.351902680771301</c:v>
                </c:pt>
                <c:pt idx="88">
                  <c:v>-2.3295122824611147</c:v>
                </c:pt>
                <c:pt idx="89">
                  <c:v>-2.3071210343253714</c:v>
                </c:pt>
                <c:pt idx="90">
                  <c:v>-2.2847417413659343</c:v>
                </c:pt>
                <c:pt idx="91">
                  <c:v>-2.2623864456234344</c:v>
                </c:pt>
                <c:pt idx="92">
                  <c:v>-2.2400664643395238</c:v>
                </c:pt>
                <c:pt idx="93">
                  <c:v>-2.2177924262800519</c:v>
                </c:pt>
                <c:pt idx="94">
                  <c:v>-2.1955743063070567</c:v>
                </c:pt>
                <c:pt idx="95">
                  <c:v>-2.1734214582833</c:v>
                </c:pt>
                <c:pt idx="96">
                  <c:v>-2.1513426463890273</c:v>
                </c:pt>
                <c:pt idx="97">
                  <c:v>-2.1293460749268798</c:v>
                </c:pt>
                <c:pt idx="98">
                  <c:v>-2.1074394166872095</c:v>
                </c:pt>
                <c:pt idx="99">
                  <c:v>-2.0856298399426385</c:v>
                </c:pt>
                <c:pt idx="100">
                  <c:v>-2.0639240341373872</c:v>
                </c:pt>
                <c:pt idx="101">
                  <c:v>-2.0423282343337874</c:v>
                </c:pt>
                <c:pt idx="102">
                  <c:v>-2.0208482444753977</c:v>
                </c:pt>
                <c:pt idx="103">
                  <c:v>-1.9994894595233312</c:v>
                </c:pt>
                <c:pt idx="104">
                  <c:v>-1.9782568865196521</c:v>
                </c:pt>
                <c:pt idx="105">
                  <c:v>-1.9571551646291949</c:v>
                </c:pt>
                <c:pt idx="106">
                  <c:v>-1.9361885842086493</c:v>
                </c:pt>
                <c:pt idx="107">
                  <c:v>-1.9153611049494521</c:v>
                </c:pt>
                <c:pt idx="108">
                  <c:v>-1.8946763731388081</c:v>
                </c:pt>
                <c:pt idx="109">
                  <c:v>-1.8741377380810271</c:v>
                </c:pt>
                <c:pt idx="110">
                  <c:v>-1.8537482677193742</c:v>
                </c:pt>
                <c:pt idx="111">
                  <c:v>-1.8335107634967016</c:v>
                </c:pt>
                <c:pt idx="112">
                  <c:v>-1.8134277744912917</c:v>
                </c:pt>
                <c:pt idx="113">
                  <c:v>-1.7935016108626354</c:v>
                </c:pt>
                <c:pt idx="114">
                  <c:v>-1.77373435664018</c:v>
                </c:pt>
                <c:pt idx="115">
                  <c:v>-1.7541278818865245</c:v>
                </c:pt>
                <c:pt idx="116">
                  <c:v>-1.7346838542650336</c:v>
                </c:pt>
                <c:pt idx="117">
                  <c:v>-1.715403750040402</c:v>
                </c:pt>
                <c:pt idx="118">
                  <c:v>-1.6962888645393666</c:v>
                </c:pt>
                <c:pt idx="119">
                  <c:v>-1.6773403220974299</c:v>
                </c:pt>
                <c:pt idx="120">
                  <c:v>-1.6585590855162575</c:v>
                </c:pt>
                <c:pt idx="121">
                  <c:v>-1.6399459650552135</c:v>
                </c:pt>
                <c:pt idx="122">
                  <c:v>-1.6215016269793907</c:v>
                </c:pt>
                <c:pt idx="123">
                  <c:v>-1.603226601685422</c:v>
                </c:pt>
                <c:pt idx="124">
                  <c:v>-1.5851212914253394</c:v>
                </c:pt>
                <c:pt idx="125">
                  <c:v>-1.5671859776477992</c:v>
                </c:pt>
                <c:pt idx="126">
                  <c:v>-1.5494208279750301</c:v>
                </c:pt>
                <c:pt idx="127">
                  <c:v>-1.5318259028330412</c:v>
                </c:pt>
                <c:pt idx="128">
                  <c:v>-1.5144011617517408</c:v>
                </c:pt>
                <c:pt idx="129">
                  <c:v>-1.4971464693508449</c:v>
                </c:pt>
                <c:pt idx="130">
                  <c:v>-1.4800616010267054</c:v>
                </c:pt>
                <c:pt idx="131">
                  <c:v>-1.4631462483544335</c:v>
                </c:pt>
                <c:pt idx="132">
                  <c:v>-1.4464000242190522</c:v>
                </c:pt>
                <c:pt idx="133">
                  <c:v>-1.4298224676887166</c:v>
                </c:pt>
                <c:pt idx="134">
                  <c:v>-1.4134130486424432</c:v>
                </c:pt>
                <c:pt idx="135">
                  <c:v>-1.3971711721641844</c:v>
                </c:pt>
                <c:pt idx="136">
                  <c:v>-1.3810961827145229</c:v>
                </c:pt>
                <c:pt idx="137">
                  <c:v>-1.3651873680907223</c:v>
                </c:pt>
                <c:pt idx="138">
                  <c:v>-1.3494439631853612</c:v>
                </c:pt>
                <c:pt idx="139">
                  <c:v>-1.3338651535532799</c:v>
                </c:pt>
                <c:pt idx="140">
                  <c:v>-1.318450078796114</c:v>
                </c:pt>
                <c:pt idx="141">
                  <c:v>-1.3031978357732419</c:v>
                </c:pt>
                <c:pt idx="142">
                  <c:v>-1.2881074816475568</c:v>
                </c:pt>
                <c:pt idx="143">
                  <c:v>-1.2731780367740619</c:v>
                </c:pt>
                <c:pt idx="144">
                  <c:v>-1.2584084874389128</c:v>
                </c:pt>
                <c:pt idx="145">
                  <c:v>-1.2437977884561668</c:v>
                </c:pt>
                <c:pt idx="146">
                  <c:v>-1.2293448656291535</c:v>
                </c:pt>
                <c:pt idx="147">
                  <c:v>-1.2150486180830389</c:v>
                </c:pt>
                <c:pt idx="148">
                  <c:v>-1.2009079204748594</c:v>
                </c:pt>
                <c:pt idx="149">
                  <c:v>-1.1869216250869854</c:v>
                </c:pt>
                <c:pt idx="150">
                  <c:v>-1.1730885638096977</c:v>
                </c:pt>
                <c:pt idx="151">
                  <c:v>-1.1594075500182908</c:v>
                </c:pt>
                <c:pt idx="152">
                  <c:v>-1.1458773803498494</c:v>
                </c:pt>
                <c:pt idx="153">
                  <c:v>-1.1324968363845984</c:v>
                </c:pt>
                <c:pt idx="154">
                  <c:v>-1.1192646862365101</c:v>
                </c:pt>
                <c:pt idx="155">
                  <c:v>-1.1061796860575994</c:v>
                </c:pt>
                <c:pt idx="156">
                  <c:v>-1.0932405814601478</c:v>
                </c:pt>
                <c:pt idx="157">
                  <c:v>-1.0804461088608912</c:v>
                </c:pt>
                <c:pt idx="158">
                  <c:v>-1.067794996750993</c:v>
                </c:pt>
                <c:pt idx="159">
                  <c:v>-1.055285966895475</c:v>
                </c:pt>
                <c:pt idx="160">
                  <c:v>-1.0429177354655714</c:v>
                </c:pt>
                <c:pt idx="161">
                  <c:v>-1.0306890141073235</c:v>
                </c:pt>
                <c:pt idx="162">
                  <c:v>-1.0185985109495612</c:v>
                </c:pt>
                <c:pt idx="163">
                  <c:v>-1.0066449315542831</c:v>
                </c:pt>
                <c:pt idx="164">
                  <c:v>-0.99482697981227952</c:v>
                </c:pt>
                <c:pt idx="165">
                  <c:v>-0.98314335878673209</c:v>
                </c:pt>
                <c:pt idx="166">
                  <c:v>-0.97159277150736401</c:v>
                </c:pt>
                <c:pt idx="167">
                  <c:v>-0.96017392171762317</c:v>
                </c:pt>
                <c:pt idx="168">
                  <c:v>-0.94888551457722392</c:v>
                </c:pt>
                <c:pt idx="169">
                  <c:v>-0.93772625732230275</c:v>
                </c:pt>
                <c:pt idx="170">
                  <c:v>-0.92669485988529499</c:v>
                </c:pt>
                <c:pt idx="171">
                  <c:v>-0.91579003547657112</c:v>
                </c:pt>
                <c:pt idx="172">
                  <c:v>-0.90501050112974368</c:v>
                </c:pt>
                <c:pt idx="173">
                  <c:v>-0.89435497821249232</c:v>
                </c:pt>
                <c:pt idx="174">
                  <c:v>-0.88382219290464292</c:v>
                </c:pt>
                <c:pt idx="175">
                  <c:v>-0.87341087664516359</c:v>
                </c:pt>
                <c:pt idx="176">
                  <c:v>-0.86311976654965894</c:v>
                </c:pt>
                <c:pt idx="177">
                  <c:v>-0.85294760579986517</c:v>
                </c:pt>
                <c:pt idx="178">
                  <c:v>-0.84289314400657778</c:v>
                </c:pt>
                <c:pt idx="179">
                  <c:v>-0.83295513754737494</c:v>
                </c:pt>
                <c:pt idx="180">
                  <c:v>-0.82313234988043182</c:v>
                </c:pt>
                <c:pt idx="181">
                  <c:v>-0.81342355183565684</c:v>
                </c:pt>
                <c:pt idx="182">
                  <c:v>-0.80382752188432816</c:v>
                </c:pt>
                <c:pt idx="183">
                  <c:v>-0.79434304638834441</c:v>
                </c:pt>
                <c:pt idx="184">
                  <c:v>-0.78496891983015205</c:v>
                </c:pt>
                <c:pt idx="185">
                  <c:v>-0.77570394502435525</c:v>
                </c:pt>
                <c:pt idx="186">
                  <c:v>-0.76654693331198354</c:v>
                </c:pt>
                <c:pt idx="187">
                  <c:v>-0.75749670473831499</c:v>
                </c:pt>
                <c:pt idx="188">
                  <c:v>-0.74855208821513974</c:v>
                </c:pt>
                <c:pt idx="189">
                  <c:v>-0.73971192166828059</c:v>
                </c:pt>
                <c:pt idx="190">
                  <c:v>-0.73097505217116077</c:v>
                </c:pt>
                <c:pt idx="191">
                  <c:v>-0.722340336065177</c:v>
                </c:pt>
                <c:pt idx="192">
                  <c:v>-0.71380663906757236</c:v>
                </c:pt>
                <c:pt idx="193">
                  <c:v>-0.70537283636750769</c:v>
                </c:pt>
                <c:pt idx="194">
                  <c:v>-0.69703781271095122</c:v>
                </c:pt>
                <c:pt idx="195">
                  <c:v>-0.68880046247502236</c:v>
                </c:pt>
                <c:pt idx="196">
                  <c:v>-0.68065968973235624</c:v>
                </c:pt>
                <c:pt idx="197">
                  <c:v>-0.67261440830604535</c:v>
                </c:pt>
                <c:pt idx="198">
                  <c:v>-0.66466354181569398</c:v>
                </c:pt>
                <c:pt idx="199">
                  <c:v>-0.65680602371507502</c:v>
                </c:pt>
                <c:pt idx="200">
                  <c:v>-0.64904079732186482</c:v>
                </c:pt>
                <c:pt idx="201">
                  <c:v>-0.64136681583991673</c:v>
                </c:pt>
                <c:pt idx="202">
                  <c:v>-0.63378304237449867</c:v>
                </c:pt>
                <c:pt idx="203">
                  <c:v>-0.62628844994089916</c:v>
                </c:pt>
                <c:pt idx="204">
                  <c:v>-0.61888202146679083</c:v>
                </c:pt>
                <c:pt idx="205">
                  <c:v>-0.61156274978873137</c:v>
                </c:pt>
                <c:pt idx="206">
                  <c:v>-0.60432963764313041</c:v>
                </c:pt>
                <c:pt idx="207">
                  <c:v>-0.59718169765204077</c:v>
                </c:pt>
                <c:pt idx="208">
                  <c:v>-0.59011795230406527</c:v>
                </c:pt>
                <c:pt idx="209">
                  <c:v>-0.58313743393069706</c:v>
                </c:pt>
                <c:pt idx="210">
                  <c:v>-0.5762391846783711</c:v>
                </c:pt>
                <c:pt idx="211">
                  <c:v>-0.56942225647649725</c:v>
                </c:pt>
                <c:pt idx="212">
                  <c:v>-0.56268571100173259</c:v>
                </c:pt>
                <c:pt idx="213">
                  <c:v>-0.55602861963874173</c:v>
                </c:pt>
                <c:pt idx="214">
                  <c:v>-0.54945006343766634</c:v>
                </c:pt>
                <c:pt idx="215">
                  <c:v>-0.54294913306853088</c:v>
                </c:pt>
                <c:pt idx="216">
                  <c:v>-0.53652492877279434</c:v>
                </c:pt>
                <c:pt idx="217">
                  <c:v>-0.53017656031224114</c:v>
                </c:pt>
                <c:pt idx="218">
                  <c:v>-0.52390314691539741</c:v>
                </c:pt>
                <c:pt idx="219">
                  <c:v>-0.51770381722165915</c:v>
                </c:pt>
                <c:pt idx="220">
                  <c:v>-0.51157770922329004</c:v>
                </c:pt>
                <c:pt idx="221">
                  <c:v>-0.50552397020545881</c:v>
                </c:pt>
                <c:pt idx="222">
                  <c:v>-0.4995417566844601</c:v>
                </c:pt>
                <c:pt idx="223">
                  <c:v>-0.49363023434426484</c:v>
                </c:pt>
                <c:pt idx="224">
                  <c:v>-0.48778857797153841</c:v>
                </c:pt>
                <c:pt idx="225">
                  <c:v>-0.48201597138925573</c:v>
                </c:pt>
                <c:pt idx="226">
                  <c:v>-0.47631160738902906</c:v>
                </c:pt>
                <c:pt idx="227">
                  <c:v>-0.47067468766227211</c:v>
                </c:pt>
                <c:pt idx="228">
                  <c:v>-0.46510442273030617</c:v>
                </c:pt>
                <c:pt idx="229">
                  <c:v>-0.45960003187350784</c:v>
                </c:pt>
                <c:pt idx="230">
                  <c:v>-0.45416074305960791</c:v>
                </c:pt>
                <c:pt idx="231">
                  <c:v>-0.44878579287121889</c:v>
                </c:pt>
                <c:pt idx="232">
                  <c:v>-0.4434744264326933</c:v>
                </c:pt>
                <c:pt idx="233">
                  <c:v>-0.43822589733638323</c:v>
                </c:pt>
                <c:pt idx="234">
                  <c:v>-0.43303946756838746</c:v>
                </c:pt>
                <c:pt idx="235">
                  <c:v>-0.42791440743385889</c:v>
                </c:pt>
                <c:pt idx="236">
                  <c:v>-0.42284999548193564</c:v>
                </c:pt>
                <c:pt idx="237">
                  <c:v>-0.41784551843037138</c:v>
                </c:pt>
                <c:pt idx="238">
                  <c:v>-0.41290027108992222</c:v>
                </c:pt>
                <c:pt idx="239">
                  <c:v>-0.40801355628854197</c:v>
                </c:pt>
                <c:pt idx="240">
                  <c:v>-0.40318468479545766</c:v>
                </c:pt>
                <c:pt idx="241">
                  <c:v>-0.39841297524515812</c:v>
                </c:pt>
                <c:pt idx="242">
                  <c:v>-0.39369775406136037</c:v>
                </c:pt>
                <c:pt idx="243">
                  <c:v>-0.38903835538098697</c:v>
                </c:pt>
                <c:pt idx="244">
                  <c:v>-0.38443412097821034</c:v>
                </c:pt>
                <c:pt idx="245">
                  <c:v>-0.37988440018859249</c:v>
                </c:pt>
                <c:pt idx="246">
                  <c:v>-0.37538854983336795</c:v>
                </c:pt>
                <c:pt idx="247">
                  <c:v>-0.37094593414389992</c:v>
                </c:pt>
                <c:pt idx="248">
                  <c:v>-0.36655592468634401</c:v>
                </c:pt>
                <c:pt idx="249">
                  <c:v>-0.36221790028655598</c:v>
                </c:pt>
                <c:pt idx="250">
                  <c:v>-0.35793124695526596</c:v>
                </c:pt>
                <c:pt idx="251">
                  <c:v>-0.35369535781355105</c:v>
                </c:pt>
                <c:pt idx="252">
                  <c:v>-0.3495096330186292</c:v>
                </c:pt>
                <c:pt idx="253">
                  <c:v>-0.34537347969000637</c:v>
                </c:pt>
                <c:pt idx="254">
                  <c:v>-0.34128631183598324</c:v>
                </c:pt>
                <c:pt idx="255">
                  <c:v>-0.3372475502805603</c:v>
                </c:pt>
                <c:pt idx="256">
                  <c:v>-0.33325662259074956</c:v>
                </c:pt>
                <c:pt idx="257">
                  <c:v>-0.32931296300431484</c:v>
                </c:pt>
                <c:pt idx="258">
                  <c:v>-0.32541601235795431</c:v>
                </c:pt>
                <c:pt idx="259">
                  <c:v>-0.3215652180159439</c:v>
                </c:pt>
                <c:pt idx="260">
                  <c:v>-0.31776003379926254</c:v>
                </c:pt>
                <c:pt idx="261">
                  <c:v>-0.31399991991518073</c:v>
                </c:pt>
                <c:pt idx="262">
                  <c:v>-0.31028434288738049</c:v>
                </c:pt>
                <c:pt idx="263">
                  <c:v>-0.30661277548655969</c:v>
                </c:pt>
                <c:pt idx="264">
                  <c:v>-0.30298469666157635</c:v>
                </c:pt>
                <c:pt idx="265">
                  <c:v>-0.29939959147109529</c:v>
                </c:pt>
                <c:pt idx="266">
                  <c:v>-0.29585695101580389</c:v>
                </c:pt>
                <c:pt idx="267">
                  <c:v>-0.29235627237115253</c:v>
                </c:pt>
                <c:pt idx="268">
                  <c:v>-0.28889705852065711</c:v>
                </c:pt>
                <c:pt idx="269">
                  <c:v>-0.2854788182897427</c:v>
                </c:pt>
                <c:pt idx="270">
                  <c:v>-0.28210106628017584</c:v>
                </c:pt>
                <c:pt idx="271">
                  <c:v>-0.27876332280504423</c:v>
                </c:pt>
                <c:pt idx="272">
                  <c:v>-0.27546511382432165</c:v>
                </c:pt>
                <c:pt idx="273">
                  <c:v>-0.27220597088098891</c:v>
                </c:pt>
                <c:pt idx="274">
                  <c:v>-0.26898543103775996</c:v>
                </c:pt>
                <c:pt idx="275">
                  <c:v>-0.26580303681436579</c:v>
                </c:pt>
                <c:pt idx="276">
                  <c:v>-0.26265833612543965</c:v>
                </c:pt>
                <c:pt idx="277">
                  <c:v>-0.25955088221895922</c:v>
                </c:pt>
                <c:pt idx="278">
                  <c:v>-0.25648023361530925</c:v>
                </c:pt>
                <c:pt idx="279">
                  <c:v>-0.25344595404690023</c:v>
                </c:pt>
                <c:pt idx="280">
                  <c:v>-0.25044761239839552</c:v>
                </c:pt>
                <c:pt idx="281">
                  <c:v>-0.24748478264749715</c:v>
                </c:pt>
                <c:pt idx="282">
                  <c:v>-0.24455704380634782</c:v>
                </c:pt>
                <c:pt idx="283">
                  <c:v>-0.24166397986350135</c:v>
                </c:pt>
                <c:pt idx="284">
                  <c:v>-0.23880517972647022</c:v>
                </c:pt>
                <c:pt idx="285">
                  <c:v>-0.23598023716487235</c:v>
                </c:pt>
                <c:pt idx="286">
                  <c:v>-0.23318875075414103</c:v>
                </c:pt>
                <c:pt idx="287">
                  <c:v>-0.23043032381983597</c:v>
                </c:pt>
                <c:pt idx="288">
                  <c:v>-0.22770456438250358</c:v>
                </c:pt>
                <c:pt idx="289">
                  <c:v>-0.22501108510313411</c:v>
                </c:pt>
                <c:pt idx="290">
                  <c:v>-0.22234950322917527</c:v>
                </c:pt>
                <c:pt idx="291">
                  <c:v>-0.2197194405411329</c:v>
                </c:pt>
                <c:pt idx="292">
                  <c:v>-0.21712052329971621</c:v>
                </c:pt>
                <c:pt idx="293">
                  <c:v>-0.21455238219356368</c:v>
                </c:pt>
                <c:pt idx="294">
                  <c:v>-0.21201465228751665</c:v>
                </c:pt>
                <c:pt idx="295">
                  <c:v>-0.20950697297146631</c:v>
                </c:pt>
                <c:pt idx="296">
                  <c:v>-0.20702898790973315</c:v>
                </c:pt>
                <c:pt idx="297">
                  <c:v>-0.20458034499101266</c:v>
                </c:pt>
                <c:pt idx="298">
                  <c:v>-0.2021606962788558</c:v>
                </c:pt>
                <c:pt idx="299">
                  <c:v>-0.19976969796270677</c:v>
                </c:pt>
                <c:pt idx="300">
                  <c:v>-0.19740701030946142</c:v>
                </c:pt>
                <c:pt idx="301">
                  <c:v>-0.19507229761557157</c:v>
                </c:pt>
                <c:pt idx="302">
                  <c:v>-0.19276522815967415</c:v>
                </c:pt>
                <c:pt idx="303">
                  <c:v>-0.19048547415575848</c:v>
                </c:pt>
                <c:pt idx="304">
                  <c:v>-0.18823271170683656</c:v>
                </c:pt>
                <c:pt idx="305">
                  <c:v>-0.18600662075914789</c:v>
                </c:pt>
                <c:pt idx="306">
                  <c:v>-0.18380688505686582</c:v>
                </c:pt>
                <c:pt idx="307">
                  <c:v>-0.18163319209733023</c:v>
                </c:pt>
                <c:pt idx="308">
                  <c:v>-0.17948523308676384</c:v>
                </c:pt>
                <c:pt idx="309">
                  <c:v>-0.17736270289650433</c:v>
                </c:pt>
                <c:pt idx="310">
                  <c:v>-0.17526530001972784</c:v>
                </c:pt>
                <c:pt idx="311">
                  <c:v>-0.1731927265286641</c:v>
                </c:pt>
                <c:pt idx="312">
                  <c:v>-0.17114468803229957</c:v>
                </c:pt>
                <c:pt idx="313">
                  <c:v>-0.1691208936345624</c:v>
                </c:pt>
                <c:pt idx="314">
                  <c:v>-0.16712105589298695</c:v>
                </c:pt>
                <c:pt idx="315">
                  <c:v>-0.16514489077785091</c:v>
                </c:pt>
                <c:pt idx="316">
                  <c:v>-0.16319211763178218</c:v>
                </c:pt>
                <c:pt idx="317">
                  <c:v>-0.16126245912982987</c:v>
                </c:pt>
                <c:pt idx="318">
                  <c:v>-0.15935564123999632</c:v>
                </c:pt>
                <c:pt idx="319">
                  <c:v>-0.15747139318422376</c:v>
                </c:pt>
                <c:pt idx="320">
                  <c:v>-0.15560944739983246</c:v>
                </c:pt>
                <c:pt idx="321">
                  <c:v>-0.15376953950140512</c:v>
                </c:pt>
                <c:pt idx="322">
                  <c:v>-0.15195140824311362</c:v>
                </c:pt>
                <c:pt idx="323">
                  <c:v>-0.15015479548148283</c:v>
                </c:pt>
                <c:pt idx="324">
                  <c:v>-0.14837944613858756</c:v>
                </c:pt>
                <c:pt idx="325">
                  <c:v>-0.14662510816567789</c:v>
                </c:pt>
                <c:pt idx="326">
                  <c:v>-0.14489153250722847</c:v>
                </c:pt>
                <c:pt idx="327">
                  <c:v>-0.1431784730654086</c:v>
                </c:pt>
                <c:pt idx="328">
                  <c:v>-0.14148568666496386</c:v>
                </c:pt>
                <c:pt idx="329">
                  <c:v>-0.13981293301851377</c:v>
                </c:pt>
                <c:pt idx="330">
                  <c:v>-0.138159974692251</c:v>
                </c:pt>
                <c:pt idx="331">
                  <c:v>-0.13652657707204524</c:v>
                </c:pt>
                <c:pt idx="332">
                  <c:v>-0.1349125083299437</c:v>
                </c:pt>
                <c:pt idx="333">
                  <c:v>-0.13331753939106597</c:v>
                </c:pt>
                <c:pt idx="334">
                  <c:v>-0.13174144390088549</c:v>
                </c:pt>
                <c:pt idx="335">
                  <c:v>-0.13018399819289955</c:v>
                </c:pt>
                <c:pt idx="336">
                  <c:v>-0.12864498125667631</c:v>
                </c:pt>
                <c:pt idx="337">
                  <c:v>-0.12712417470627993</c:v>
                </c:pt>
                <c:pt idx="338">
                  <c:v>-0.12562136274906807</c:v>
                </c:pt>
                <c:pt idx="339">
                  <c:v>-0.12413633215485663</c:v>
                </c:pt>
                <c:pt idx="340">
                  <c:v>-0.12266887222544896</c:v>
                </c:pt>
                <c:pt idx="341">
                  <c:v>-0.12121877476452461</c:v>
                </c:pt>
                <c:pt idx="342">
                  <c:v>-0.11978583404788452</c:v>
                </c:pt>
                <c:pt idx="343">
                  <c:v>-0.11836984679404733</c:v>
                </c:pt>
                <c:pt idx="344">
                  <c:v>-0.11697061213519412</c:v>
                </c:pt>
                <c:pt idx="345">
                  <c:v>-0.11558793158845664</c:v>
                </c:pt>
                <c:pt idx="346">
                  <c:v>-0.11422160902754601</c:v>
                </c:pt>
                <c:pt idx="347">
                  <c:v>-0.11287145065471729</c:v>
                </c:pt>
                <c:pt idx="348">
                  <c:v>-0.11153726497306643</c:v>
                </c:pt>
                <c:pt idx="349">
                  <c:v>-0.11021886275915566</c:v>
                </c:pt>
                <c:pt idx="350">
                  <c:v>-0.1089160570359639</c:v>
                </c:pt>
                <c:pt idx="351">
                  <c:v>-0.10762866304615794</c:v>
                </c:pt>
                <c:pt idx="352">
                  <c:v>-0.10635649822568105</c:v>
                </c:pt>
                <c:pt idx="353">
                  <c:v>-0.10509938217765519</c:v>
                </c:pt>
                <c:pt idx="354">
                  <c:v>-0.10385713664659378</c:v>
                </c:pt>
                <c:pt idx="355">
                  <c:v>-0.1026295854929193</c:v>
                </c:pt>
                <c:pt idx="356">
                  <c:v>-0.10141655466778673</c:v>
                </c:pt>
                <c:pt idx="357">
                  <c:v>-0.10021787218820308</c:v>
                </c:pt>
                <c:pt idx="358">
                  <c:v>-9.9033368112445203E-2</c:v>
                </c:pt>
                <c:pt idx="359">
                  <c:v>-9.7862874515768888E-2</c:v>
                </c:pt>
                <c:pt idx="360">
                  <c:v>-9.6706225466408141E-2</c:v>
                </c:pt>
                <c:pt idx="361">
                  <c:v>-9.5563257001857638E-2</c:v>
                </c:pt>
                <c:pt idx="362">
                  <c:v>-9.4433807105441442E-2</c:v>
                </c:pt>
                <c:pt idx="363">
                  <c:v>-9.3317715683156957E-2</c:v>
                </c:pt>
                <c:pt idx="364">
                  <c:v>-9.2214824540796408E-2</c:v>
                </c:pt>
                <c:pt idx="365">
                  <c:v>-9.1124977361341619E-2</c:v>
                </c:pt>
                <c:pt idx="366">
                  <c:v>-9.004801968262606E-2</c:v>
                </c:pt>
                <c:pt idx="367">
                  <c:v>-8.8983798875264614E-2</c:v>
                </c:pt>
                <c:pt idx="368">
                  <c:v>-8.7932164120845882E-2</c:v>
                </c:pt>
                <c:pt idx="369">
                  <c:v>-8.6892966390384116E-2</c:v>
                </c:pt>
                <c:pt idx="370">
                  <c:v>-8.5866058423028621E-2</c:v>
                </c:pt>
                <c:pt idx="371">
                  <c:v>-8.4851294705026434E-2</c:v>
                </c:pt>
                <c:pt idx="372">
                  <c:v>-8.3848531448936031E-2</c:v>
                </c:pt>
                <c:pt idx="373">
                  <c:v>-8.2857626573088788E-2</c:v>
                </c:pt>
                <c:pt idx="374">
                  <c:v>-8.1878439681295573E-2</c:v>
                </c:pt>
                <c:pt idx="375">
                  <c:v>-8.0910832042795214E-2</c:v>
                </c:pt>
                <c:pt idx="376">
                  <c:v>-7.9954666572441976E-2</c:v>
                </c:pt>
                <c:pt idx="377">
                  <c:v>-7.9009807811129679E-2</c:v>
                </c:pt>
                <c:pt idx="378">
                  <c:v>-7.8076121906448914E-2</c:v>
                </c:pt>
                <c:pt idx="379">
                  <c:v>-7.7153476593575424E-2</c:v>
                </c:pt>
                <c:pt idx="380">
                  <c:v>-7.6241741176386171E-2</c:v>
                </c:pt>
                <c:pt idx="381">
                  <c:v>-7.5340786508801091E-2</c:v>
                </c:pt>
                <c:pt idx="382">
                  <c:v>-7.4450484976346279E-2</c:v>
                </c:pt>
                <c:pt idx="383">
                  <c:v>-7.3570710477939338E-2</c:v>
                </c:pt>
                <c:pt idx="384">
                  <c:v>-7.2701338407889629E-2</c:v>
                </c:pt>
                <c:pt idx="385">
                  <c:v>-7.1842245638114824E-2</c:v>
                </c:pt>
                <c:pt idx="386">
                  <c:v>-7.0993310500569173E-2</c:v>
                </c:pt>
                <c:pt idx="387">
                  <c:v>-7.0154412769881908E-2</c:v>
                </c:pt>
                <c:pt idx="388">
                  <c:v>-6.9325433646201209E-2</c:v>
                </c:pt>
                <c:pt idx="389">
                  <c:v>-6.8506255738245245E-2</c:v>
                </c:pt>
                <c:pt idx="390">
                  <c:v>-6.7696763046554087E-2</c:v>
                </c:pt>
                <c:pt idx="391">
                  <c:v>-6.6896840946940594E-2</c:v>
                </c:pt>
                <c:pt idx="392">
                  <c:v>-6.6106376174141224E-2</c:v>
                </c:pt>
                <c:pt idx="393">
                  <c:v>-6.532525680565951E-2</c:v>
                </c:pt>
                <c:pt idx="394">
                  <c:v>-6.4553372245803681E-2</c:v>
                </c:pt>
                <c:pt idx="395">
                  <c:v>-6.3790613209914318E-2</c:v>
                </c:pt>
                <c:pt idx="396">
                  <c:v>-6.3036871708780223E-2</c:v>
                </c:pt>
                <c:pt idx="397">
                  <c:v>-6.2292041033240278E-2</c:v>
                </c:pt>
                <c:pt idx="398">
                  <c:v>-6.1556015738968906E-2</c:v>
                </c:pt>
                <c:pt idx="399">
                  <c:v>-6.0828691631443284E-2</c:v>
                </c:pt>
                <c:pt idx="400">
                  <c:v>-6.0109965751089504E-2</c:v>
                </c:pt>
                <c:pt idx="401">
                  <c:v>-5.9399736358606486E-2</c:v>
                </c:pt>
                <c:pt idx="402">
                  <c:v>-5.8697902920464472E-2</c:v>
                </c:pt>
                <c:pt idx="403">
                  <c:v>-5.8004366094576779E-2</c:v>
                </c:pt>
                <c:pt idx="404">
                  <c:v>-5.7319027716142397E-2</c:v>
                </c:pt>
                <c:pt idx="405">
                  <c:v>-5.6641790783657442E-2</c:v>
                </c:pt>
                <c:pt idx="406">
                  <c:v>-5.5972559445093523E-2</c:v>
                </c:pt>
                <c:pt idx="407">
                  <c:v>-5.5311238984240861E-2</c:v>
                </c:pt>
                <c:pt idx="408">
                  <c:v>-5.4657735807214648E-2</c:v>
                </c:pt>
                <c:pt idx="409">
                  <c:v>-5.4011957429121293E-2</c:v>
                </c:pt>
                <c:pt idx="410">
                  <c:v>-5.3373812460885538E-2</c:v>
                </c:pt>
                <c:pt idx="411">
                  <c:v>-5.2743210596232673E-2</c:v>
                </c:pt>
                <c:pt idx="412">
                  <c:v>-5.2120062598827094E-2</c:v>
                </c:pt>
                <c:pt idx="413">
                  <c:v>-5.1504280289564233E-2</c:v>
                </c:pt>
                <c:pt idx="414">
                  <c:v>-5.0895776534013545E-2</c:v>
                </c:pt>
                <c:pt idx="415">
                  <c:v>-5.029446523001152E-2</c:v>
                </c:pt>
                <c:pt idx="416">
                  <c:v>-4.9700261295402462E-2</c:v>
                </c:pt>
                <c:pt idx="417">
                  <c:v>-4.9113080655925734E-2</c:v>
                </c:pt>
                <c:pt idx="418">
                  <c:v>-4.8532840233246624E-2</c:v>
                </c:pt>
                <c:pt idx="419">
                  <c:v>-4.7959457933131076E-2</c:v>
                </c:pt>
                <c:pt idx="420">
                  <c:v>-4.7392852633760182E-2</c:v>
                </c:pt>
                <c:pt idx="421">
                  <c:v>-4.6832944174184703E-2</c:v>
                </c:pt>
                <c:pt idx="422">
                  <c:v>-4.627965334291697E-2</c:v>
                </c:pt>
                <c:pt idx="423">
                  <c:v>-4.5732901866658682E-2</c:v>
                </c:pt>
                <c:pt idx="424">
                  <c:v>-4.5192612399162994E-2</c:v>
                </c:pt>
                <c:pt idx="425">
                  <c:v>-4.4658708510229642E-2</c:v>
                </c:pt>
                <c:pt idx="426">
                  <c:v>-4.4131114674830808E-2</c:v>
                </c:pt>
                <c:pt idx="427">
                  <c:v>-4.3609756262366718E-2</c:v>
                </c:pt>
                <c:pt idx="428">
                  <c:v>-4.3094559526049264E-2</c:v>
                </c:pt>
                <c:pt idx="429">
                  <c:v>-4.258545159241206E-2</c:v>
                </c:pt>
                <c:pt idx="430">
                  <c:v>-4.2082360450945475E-2</c:v>
                </c:pt>
                <c:pt idx="431">
                  <c:v>-4.1585214943855156E-2</c:v>
                </c:pt>
                <c:pt idx="432">
                  <c:v>-4.1093944755942365E-2</c:v>
                </c:pt>
                <c:pt idx="433">
                  <c:v>-4.0608480404605192E-2</c:v>
                </c:pt>
                <c:pt idx="434">
                  <c:v>-4.0128753229958528E-2</c:v>
                </c:pt>
                <c:pt idx="435">
                  <c:v>-3.9654695385071791E-2</c:v>
                </c:pt>
                <c:pt idx="436">
                  <c:v>-3.9186239826322938E-2</c:v>
                </c:pt>
                <c:pt idx="437">
                  <c:v>-3.8723320303867409E-2</c:v>
                </c:pt>
                <c:pt idx="438">
                  <c:v>-3.8265871352220343E-2</c:v>
                </c:pt>
                <c:pt idx="439">
                  <c:v>-3.7813828280950916E-2</c:v>
                </c:pt>
                <c:pt idx="440">
                  <c:v>-3.7367127165487998E-2</c:v>
                </c:pt>
                <c:pt idx="441">
                  <c:v>-3.6925704838034402E-2</c:v>
                </c:pt>
                <c:pt idx="442">
                  <c:v>-3.6489498878589967E-2</c:v>
                </c:pt>
                <c:pt idx="443">
                  <c:v>-3.6058447606081241E-2</c:v>
                </c:pt>
                <c:pt idx="444">
                  <c:v>-3.5632490069596581E-2</c:v>
                </c:pt>
                <c:pt idx="445">
                  <c:v>-3.5211566039725938E-2</c:v>
                </c:pt>
                <c:pt idx="446">
                  <c:v>-3.4795616000003561E-2</c:v>
                </c:pt>
                <c:pt idx="447">
                  <c:v>-3.4384581138452185E-2</c:v>
                </c:pt>
                <c:pt idx="448">
                  <c:v>-3.3978403339228268E-2</c:v>
                </c:pt>
                <c:pt idx="449">
                  <c:v>-3.357702517436658E-2</c:v>
                </c:pt>
                <c:pt idx="450">
                  <c:v>-3.318038989562281E-2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0.60309760752190655</c:v>
                </c:pt>
                <c:pt idx="1">
                  <c:v>0.33517458585301796</c:v>
                </c:pt>
                <c:pt idx="2">
                  <c:v>7.9281380183537919E-2</c:v>
                </c:pt>
                <c:pt idx="3">
                  <c:v>-0.1650297308483708</c:v>
                </c:pt>
                <c:pt idx="4">
                  <c:v>-0.39819051742114908</c:v>
                </c:pt>
                <c:pt idx="5">
                  <c:v>-0.62061736406291779</c:v>
                </c:pt>
                <c:pt idx="6">
                  <c:v>-0.83271181493945257</c:v>
                </c:pt>
                <c:pt idx="7">
                  <c:v>-1.0348610996341172</c:v>
                </c:pt>
                <c:pt idx="8">
                  <c:v>-1.2274386401295203</c:v>
                </c:pt>
                <c:pt idx="9">
                  <c:v>-1.4108045396745155</c:v>
                </c:pt>
                <c:pt idx="10">
                  <c:v>-1.585306054194227</c:v>
                </c:pt>
                <c:pt idx="11">
                  <c:v>-1.7512780468770934</c:v>
                </c:pt>
                <c:pt idx="12">
                  <c:v>-1.9090434265485996</c:v>
                </c:pt>
                <c:pt idx="13">
                  <c:v>-2.0589135704195858</c:v>
                </c:pt>
                <c:pt idx="14">
                  <c:v>-2.2011887317746091</c:v>
                </c:pt>
                <c:pt idx="15">
                  <c:v>-2.3361584331453145</c:v>
                </c:pt>
                <c:pt idx="16">
                  <c:v>-2.4641018454935564</c:v>
                </c:pt>
                <c:pt idx="17">
                  <c:v>-2.5852881539095067</c:v>
                </c:pt>
                <c:pt idx="18">
                  <c:v>-2.6999769103116398</c:v>
                </c:pt>
                <c:pt idx="19">
                  <c:v>-2.8084183736171715</c:v>
                </c:pt>
                <c:pt idx="20">
                  <c:v>-2.9108538378347673</c:v>
                </c:pt>
                <c:pt idx="21">
                  <c:v>-3.0075159485141816</c:v>
                </c:pt>
                <c:pt idx="22">
                  <c:v>-3.0986290079720327</c:v>
                </c:pt>
                <c:pt idx="23">
                  <c:v>-3.1844092696971789</c:v>
                </c:pt>
                <c:pt idx="24">
                  <c:v>-3.2650652223245507</c:v>
                </c:pt>
                <c:pt idx="25">
                  <c:v>-3.340797863551968</c:v>
                </c:pt>
                <c:pt idx="26">
                  <c:v>-3.4118009643608254</c:v>
                </c:pt>
                <c:pt idx="27">
                  <c:v>-3.4782613238883169</c:v>
                </c:pt>
                <c:pt idx="28">
                  <c:v>-3.5403590152861062</c:v>
                </c:pt>
                <c:pt idx="29">
                  <c:v>-3.5982676228882369</c:v>
                </c:pt>
                <c:pt idx="30">
                  <c:v>-3.6521544709992169</c:v>
                </c:pt>
                <c:pt idx="31">
                  <c:v>-3.702180844601938</c:v>
                </c:pt>
                <c:pt idx="32">
                  <c:v>-3.7485022022741417</c:v>
                </c:pt>
                <c:pt idx="33">
                  <c:v>-3.7912683815916632</c:v>
                </c:pt>
                <c:pt idx="34">
                  <c:v>-3.8306237972865929</c:v>
                </c:pt>
                <c:pt idx="35">
                  <c:v>-3.8667076324187106</c:v>
                </c:pt>
                <c:pt idx="36">
                  <c:v>-3.8996540228092167</c:v>
                </c:pt>
                <c:pt idx="37">
                  <c:v>-3.9295922349767469</c:v>
                </c:pt>
                <c:pt idx="38">
                  <c:v>-3.9566468378069426</c:v>
                </c:pt>
                <c:pt idx="39">
                  <c:v>-3.9809378681785281</c:v>
                </c:pt>
                <c:pt idx="40">
                  <c:v>-4.0025809907607108</c:v>
                </c:pt>
                <c:pt idx="41">
                  <c:v>-4.0216876521890459</c:v>
                </c:pt>
                <c:pt idx="42">
                  <c:v>-4.0383652298193535</c:v>
                </c:pt>
                <c:pt idx="43">
                  <c:v>-4.0527171752521101</c:v>
                </c:pt>
                <c:pt idx="44">
                  <c:v>-4.0648431528128146</c:v>
                </c:pt>
                <c:pt idx="45">
                  <c:v>-4.0748391731670921</c:v>
                </c:pt>
                <c:pt idx="46">
                  <c:v>-4.0827977222429546</c:v>
                </c:pt>
                <c:pt idx="47">
                  <c:v>-4.0888078856263235</c:v>
                </c:pt>
                <c:pt idx="48">
                  <c:v>-4.0929554685900573</c:v>
                </c:pt>
                <c:pt idx="49">
                  <c:v>-4.0953231119108997</c:v>
                </c:pt>
                <c:pt idx="50">
                  <c:v>-4.0959904036232508</c:v>
                </c:pt>
                <c:pt idx="51">
                  <c:v>-4.0950339868533359</c:v>
                </c:pt>
                <c:pt idx="52">
                  <c:v>-4.0925276638721666</c:v>
                </c:pt>
                <c:pt idx="53">
                  <c:v>-4.088542496500768</c:v>
                </c:pt>
                <c:pt idx="54">
                  <c:v>-4.0831469029963587</c:v>
                </c:pt>
                <c:pt idx="55">
                  <c:v>-4.0764067515435496</c:v>
                </c:pt>
                <c:pt idx="56">
                  <c:v>-4.0683854504702213</c:v>
                </c:pt>
                <c:pt idx="57">
                  <c:v>-4.0591440353034773</c:v>
                </c:pt>
                <c:pt idx="58">
                  <c:v>-4.0487412527768809</c:v>
                </c:pt>
                <c:pt idx="59">
                  <c:v>-4.0372336418963259</c:v>
                </c:pt>
                <c:pt idx="60">
                  <c:v>-4.0246756121679699</c:v>
                </c:pt>
                <c:pt idx="61">
                  <c:v>-4.011119519088032</c:v>
                </c:pt>
                <c:pt idx="62">
                  <c:v>-3.9966157369906865</c:v>
                </c:pt>
                <c:pt idx="63">
                  <c:v>-3.9812127293468595</c:v>
                </c:pt>
                <c:pt idx="64">
                  <c:v>-3.9649571166034319</c:v>
                </c:pt>
                <c:pt idx="65">
                  <c:v>-3.9478937416492093</c:v>
                </c:pt>
                <c:pt idx="66">
                  <c:v>-3.9300657329908883</c:v>
                </c:pt>
                <c:pt idx="67">
                  <c:v>-3.9115145657193628</c:v>
                </c:pt>
                <c:pt idx="68">
                  <c:v>-3.8922801203438171</c:v>
                </c:pt>
                <c:pt idx="69">
                  <c:v>-3.8724007395683397</c:v>
                </c:pt>
                <c:pt idx="70">
                  <c:v>-3.8519132830831269</c:v>
                </c:pt>
                <c:pt idx="71">
                  <c:v>-3.830853180439791</c:v>
                </c:pt>
                <c:pt idx="72">
                  <c:v>-3.80925448207786</c:v>
                </c:pt>
                <c:pt idx="73">
                  <c:v>-3.7871499085671401</c:v>
                </c:pt>
                <c:pt idx="74">
                  <c:v>-3.7645708981283659</c:v>
                </c:pt>
                <c:pt idx="75">
                  <c:v>-3.7415476524923257</c:v>
                </c:pt>
                <c:pt idx="76">
                  <c:v>-3.7181091811555662</c:v>
                </c:pt>
                <c:pt idx="77">
                  <c:v>-3.6942833440886806</c:v>
                </c:pt>
                <c:pt idx="78">
                  <c:v>-3.6700968929512485</c:v>
                </c:pt>
                <c:pt idx="79">
                  <c:v>-3.6455755108655943</c:v>
                </c:pt>
                <c:pt idx="80">
                  <c:v>-3.6207438507996446</c:v>
                </c:pt>
                <c:pt idx="81">
                  <c:v>-3.5956255726074597</c:v>
                </c:pt>
                <c:pt idx="82">
                  <c:v>-3.5702433787742529</c:v>
                </c:pt>
                <c:pt idx="83">
                  <c:v>-3.5446190489111098</c:v>
                </c:pt>
                <c:pt idx="84">
                  <c:v>-3.5187734730429807</c:v>
                </c:pt>
                <c:pt idx="85">
                  <c:v>-3.4927266837320312</c:v>
                </c:pt>
                <c:pt idx="86">
                  <c:v>-3.4664978870769598</c:v>
                </c:pt>
                <c:pt idx="87">
                  <c:v>-3.4401054926274046</c:v>
                </c:pt>
                <c:pt idx="88">
                  <c:v>-3.4135671422512823</c:v>
                </c:pt>
                <c:pt idx="89">
                  <c:v>-3.3868997379914965</c:v>
                </c:pt>
                <c:pt idx="90">
                  <c:v>-3.3601194689472198</c:v>
                </c:pt>
                <c:pt idx="91">
                  <c:v>-3.3332418372136949</c:v>
                </c:pt>
                <c:pt idx="92">
                  <c:v>-3.3062816829133483</c:v>
                </c:pt>
                <c:pt idx="93">
                  <c:v>-3.2792532083498096</c:v>
                </c:pt>
                <c:pt idx="94">
                  <c:v>-3.2521700013153709</c:v>
                </c:pt>
                <c:pt idx="95">
                  <c:v>-3.2250450575813292</c:v>
                </c:pt>
                <c:pt idx="96">
                  <c:v>-3.1978908025996318</c:v>
                </c:pt>
                <c:pt idx="97">
                  <c:v>-3.1707191124432565</c:v>
                </c:pt>
                <c:pt idx="98">
                  <c:v>-3.1435413340117764</c:v>
                </c:pt>
                <c:pt idx="99">
                  <c:v>-3.1163683045276827</c:v>
                </c:pt>
                <c:pt idx="100">
                  <c:v>-3.0892103703480949</c:v>
                </c:pt>
                <c:pt idx="101">
                  <c:v>-3.0620774051156614</c:v>
                </c:pt>
                <c:pt idx="102">
                  <c:v>-3.0349788272716118</c:v>
                </c:pt>
                <c:pt idx="103">
                  <c:v>-3.0079236169531303</c:v>
                </c:pt>
                <c:pt idx="104">
                  <c:v>-2.9809203322964222</c:v>
                </c:pt>
                <c:pt idx="105">
                  <c:v>-2.9539771251661429</c:v>
                </c:pt>
                <c:pt idx="106">
                  <c:v>-2.9271017563310995</c:v>
                </c:pt>
                <c:pt idx="107">
                  <c:v>-2.9003016101054655</c:v>
                </c:pt>
                <c:pt idx="108">
                  <c:v>-2.8735837084740661</c:v>
                </c:pt>
                <c:pt idx="109">
                  <c:v>-2.8469547247196574</c:v>
                </c:pt>
                <c:pt idx="110">
                  <c:v>-2.8204209965694922</c:v>
                </c:pt>
                <c:pt idx="111">
                  <c:v>-2.7939885388778727</c:v>
                </c:pt>
                <c:pt idx="112">
                  <c:v>-2.7676630558607784</c:v>
                </c:pt>
                <c:pt idx="113">
                  <c:v>-2.7414499528981628</c:v>
                </c:pt>
                <c:pt idx="114">
                  <c:v>-2.7153543479188964</c:v>
                </c:pt>
                <c:pt idx="115">
                  <c:v>-2.6893810823828668</c:v>
                </c:pt>
                <c:pt idx="116">
                  <c:v>-2.6635347318742242</c:v>
                </c:pt>
                <c:pt idx="117">
                  <c:v>-2.6378196163192578</c:v>
                </c:pt>
                <c:pt idx="118">
                  <c:v>-2.6122398098419701</c:v>
                </c:pt>
                <c:pt idx="119">
                  <c:v>-2.586799150269897</c:v>
                </c:pt>
                <c:pt idx="120">
                  <c:v>-2.5615012483023532</c:v>
                </c:pt>
                <c:pt idx="121">
                  <c:v>-2.5363494963527922</c:v>
                </c:pt>
                <c:pt idx="122">
                  <c:v>-2.5113470770766382</c:v>
                </c:pt>
                <c:pt idx="123">
                  <c:v>-2.4864969715954857</c:v>
                </c:pt>
                <c:pt idx="124">
                  <c:v>-2.4618019674282334</c:v>
                </c:pt>
                <c:pt idx="125">
                  <c:v>-2.437264666139328</c:v>
                </c:pt>
                <c:pt idx="126">
                  <c:v>-2.4128874907139424</c:v>
                </c:pt>
                <c:pt idx="127">
                  <c:v>-2.388672692669596</c:v>
                </c:pt>
                <c:pt idx="128">
                  <c:v>-2.364622358913361</c:v>
                </c:pt>
                <c:pt idx="129">
                  <c:v>-2.3407384183535029</c:v>
                </c:pt>
                <c:pt idx="130">
                  <c:v>-2.3170226482741061</c:v>
                </c:pt>
                <c:pt idx="131">
                  <c:v>-2.2934766804809024</c:v>
                </c:pt>
                <c:pt idx="132">
                  <c:v>-2.2701020072262885</c:v>
                </c:pt>
                <c:pt idx="133">
                  <c:v>-2.2468999869211941</c:v>
                </c:pt>
                <c:pt idx="134">
                  <c:v>-2.223871849641228</c:v>
                </c:pt>
                <c:pt idx="135">
                  <c:v>-2.2010187024342565</c:v>
                </c:pt>
                <c:pt idx="136">
                  <c:v>-2.1783415344363362</c:v>
                </c:pt>
                <c:pt idx="137">
                  <c:v>-2.1558412218026608</c:v>
                </c:pt>
                <c:pt idx="138">
                  <c:v>-2.1335185324599806</c:v>
                </c:pt>
                <c:pt idx="139">
                  <c:v>-2.1113741306867042</c:v>
                </c:pt>
                <c:pt idx="140">
                  <c:v>-2.0894085815266945</c:v>
                </c:pt>
                <c:pt idx="141">
                  <c:v>-2.0676223550425497</c:v>
                </c:pt>
                <c:pt idx="142">
                  <c:v>-2.0460158304139804</c:v>
                </c:pt>
                <c:pt idx="143">
                  <c:v>-2.024589299886677</c:v>
                </c:pt>
                <c:pt idx="144">
                  <c:v>-2.0033429725768777</c:v>
                </c:pt>
                <c:pt idx="145">
                  <c:v>-1.9822769781366991</c:v>
                </c:pt>
                <c:pt idx="146">
                  <c:v>-1.961391370285072</c:v>
                </c:pt>
                <c:pt idx="147">
                  <c:v>-1.9406861302089813</c:v>
                </c:pt>
                <c:pt idx="148">
                  <c:v>-1.9201611698395544</c:v>
                </c:pt>
                <c:pt idx="149">
                  <c:v>-1.899816335007362</c:v>
                </c:pt>
                <c:pt idx="150">
                  <c:v>-1.8796514084811657</c:v>
                </c:pt>
                <c:pt idx="151">
                  <c:v>-1.8596661128941878</c:v>
                </c:pt>
                <c:pt idx="152">
                  <c:v>-1.8398601135618484</c:v>
                </c:pt>
                <c:pt idx="153">
                  <c:v>-1.8202330211947637</c:v>
                </c:pt>
                <c:pt idx="154">
                  <c:v>-1.8007843945106825</c:v>
                </c:pt>
                <c:pt idx="155">
                  <c:v>-1.7815137427489125</c:v>
                </c:pt>
                <c:pt idx="156">
                  <c:v>-1.7624205280906438</c:v>
                </c:pt>
                <c:pt idx="157">
                  <c:v>-1.7435041679884911</c:v>
                </c:pt>
                <c:pt idx="158">
                  <c:v>-1.7247640374084261</c:v>
                </c:pt>
                <c:pt idx="159">
                  <c:v>-1.7061994709872013</c:v>
                </c:pt>
                <c:pt idx="160">
                  <c:v>-1.6878097651082205</c:v>
                </c:pt>
                <c:pt idx="161">
                  <c:v>-1.6695941798987399</c:v>
                </c:pt>
                <c:pt idx="162">
                  <c:v>-1.6515519411511641</c:v>
                </c:pt>
                <c:pt idx="163">
                  <c:v>-1.6336822421711163</c:v>
                </c:pt>
                <c:pt idx="164">
                  <c:v>-1.6159842455548676</c:v>
                </c:pt>
                <c:pt idx="165">
                  <c:v>-1.5984570848986155</c:v>
                </c:pt>
                <c:pt idx="166">
                  <c:v>-1.5810998664420244</c:v>
                </c:pt>
                <c:pt idx="167">
                  <c:v>-1.5639116706483571</c:v>
                </c:pt>
                <c:pt idx="168">
                  <c:v>-1.546891553723422</c:v>
                </c:pt>
                <c:pt idx="169">
                  <c:v>-1.5300385490755335</c:v>
                </c:pt>
                <c:pt idx="170">
                  <c:v>-1.5133516687185526</c:v>
                </c:pt>
                <c:pt idx="171">
                  <c:v>-1.4968299046200428</c:v>
                </c:pt>
                <c:pt idx="172">
                  <c:v>-1.4804722299964774</c:v>
                </c:pt>
                <c:pt idx="173">
                  <c:v>-1.4642776005573983</c:v>
                </c:pt>
                <c:pt idx="174">
                  <c:v>-1.448244955700329</c:v>
                </c:pt>
                <c:pt idx="175">
                  <c:v>-1.4323732196582035</c:v>
                </c:pt>
                <c:pt idx="176">
                  <c:v>-1.4166613026010024</c:v>
                </c:pt>
                <c:pt idx="177">
                  <c:v>-1.4011081016932343</c:v>
                </c:pt>
                <c:pt idx="178">
                  <c:v>-1.3857125021088377</c:v>
                </c:pt>
                <c:pt idx="179">
                  <c:v>-1.3704733780050271</c:v>
                </c:pt>
                <c:pt idx="180">
                  <c:v>-1.3553895934565643</c:v>
                </c:pt>
                <c:pt idx="181">
                  <c:v>-1.3404600033518552</c:v>
                </c:pt>
                <c:pt idx="182">
                  <c:v>-1.3256834542522631</c:v>
                </c:pt>
                <c:pt idx="183">
                  <c:v>-1.3110587852159536</c:v>
                </c:pt>
                <c:pt idx="184">
                  <c:v>-1.2965848285875474</c:v>
                </c:pt>
                <c:pt idx="185">
                  <c:v>-1.2822604107548099</c:v>
                </c:pt>
                <c:pt idx="186">
                  <c:v>-1.2680843528735859</c:v>
                </c:pt>
                <c:pt idx="187">
                  <c:v>-1.2540554715621046</c:v>
                </c:pt>
                <c:pt idx="188">
                  <c:v>-1.2401725795657872</c:v>
                </c:pt>
                <c:pt idx="189">
                  <c:v>-1.2264344863936056</c:v>
                </c:pt>
                <c:pt idx="190">
                  <c:v>-1.2128399989270413</c:v>
                </c:pt>
                <c:pt idx="191">
                  <c:v>-1.1993879220026407</c:v>
                </c:pt>
                <c:pt idx="192">
                  <c:v>-1.1860770589691174</c:v>
                </c:pt>
                <c:pt idx="193">
                  <c:v>-1.1729062122199538</c:v>
                </c:pt>
                <c:pt idx="194">
                  <c:v>-1.1598741837023663</c:v>
                </c:pt>
                <c:pt idx="195">
                  <c:v>-1.146979775403536</c:v>
                </c:pt>
                <c:pt idx="196">
                  <c:v>-1.134221789814911</c:v>
                </c:pt>
                <c:pt idx="197">
                  <c:v>-1.1215990303753995</c:v>
                </c:pt>
                <c:pt idx="198">
                  <c:v>-1.1091103018942414</c:v>
                </c:pt>
                <c:pt idx="199">
                  <c:v>-1.0967544109542866</c:v>
                </c:pt>
                <c:pt idx="200">
                  <c:v>-1.084530166296424</c:v>
                </c:pt>
                <c:pt idx="201">
                  <c:v>-1.0724363791858491</c:v>
                </c:pt>
                <c:pt idx="202">
                  <c:v>-1.0604718637608626</c:v>
                </c:pt>
                <c:pt idx="203">
                  <c:v>-1.0486354373648246</c:v>
                </c:pt>
                <c:pt idx="204">
                  <c:v>-1.0369259208619133</c:v>
                </c:pt>
                <c:pt idx="205">
                  <c:v>-1.0253421389372963</c:v>
                </c:pt>
                <c:pt idx="206">
                  <c:v>-1.0138829203822808</c:v>
                </c:pt>
                <c:pt idx="207">
                  <c:v>-1.0025470983650322</c:v>
                </c:pt>
                <c:pt idx="208">
                  <c:v>-0.99133351068738651</c:v>
                </c:pt>
                <c:pt idx="209">
                  <c:v>-0.98024100002828773</c:v>
                </c:pt>
                <c:pt idx="210">
                  <c:v>-0.96926841417436971</c:v>
                </c:pt>
                <c:pt idx="211">
                  <c:v>-0.95841460623815111</c:v>
                </c:pt>
                <c:pt idx="212">
                  <c:v>-0.94767843486433234</c:v>
                </c:pt>
                <c:pt idx="213">
                  <c:v>-0.93705876442464819</c:v>
                </c:pt>
                <c:pt idx="214">
                  <c:v>-0.92655446520170448</c:v>
                </c:pt>
                <c:pt idx="215">
                  <c:v>-0.9161644135622341</c:v>
                </c:pt>
                <c:pt idx="216">
                  <c:v>-0.90588749212018049</c:v>
                </c:pt>
                <c:pt idx="217">
                  <c:v>-0.89572258989000075</c:v>
                </c:pt>
                <c:pt idx="218">
                  <c:v>-0.88566860243056189</c:v>
                </c:pt>
                <c:pt idx="219">
                  <c:v>-0.87572443198001648</c:v>
                </c:pt>
                <c:pt idx="220">
                  <c:v>-0.86588898758199051</c:v>
                </c:pt>
                <c:pt idx="221">
                  <c:v>-0.85616118520344164</c:v>
                </c:pt>
                <c:pt idx="222">
                  <c:v>-0.84653994784450681</c:v>
                </c:pt>
                <c:pt idx="223">
                  <c:v>-0.83702420564066116</c:v>
                </c:pt>
                <c:pt idx="224">
                  <c:v>-0.82761289595749288</c:v>
                </c:pt>
                <c:pt idx="225">
                  <c:v>-0.81830496347839943</c:v>
                </c:pt>
                <c:pt idx="226">
                  <c:v>-0.80909936028546914</c:v>
                </c:pt>
                <c:pt idx="227">
                  <c:v>-0.79999504593384485</c:v>
                </c:pt>
                <c:pt idx="228">
                  <c:v>-0.79099098751982266</c:v>
                </c:pt>
                <c:pt idx="229">
                  <c:v>-0.78208615974294105</c:v>
                </c:pt>
                <c:pt idx="230">
                  <c:v>-0.77327954496231521</c:v>
                </c:pt>
                <c:pt idx="231">
                  <c:v>-0.76457013324744172</c:v>
                </c:pt>
                <c:pt idx="232">
                  <c:v>-0.75595692242371815</c:v>
                </c:pt>
                <c:pt idx="233">
                  <c:v>-0.74743891811287944</c:v>
                </c:pt>
                <c:pt idx="234">
                  <c:v>-0.7390151337685783</c:v>
                </c:pt>
                <c:pt idx="235">
                  <c:v>-0.73068459070731673</c:v>
                </c:pt>
                <c:pt idx="236">
                  <c:v>-0.72244631813490312</c:v>
                </c:pt>
                <c:pt idx="237">
                  <c:v>-0.71429935316865878</c:v>
                </c:pt>
                <c:pt idx="238">
                  <c:v>-0.70624274085553329</c:v>
                </c:pt>
                <c:pt idx="239">
                  <c:v>-0.6982755341863105</c:v>
                </c:pt>
                <c:pt idx="240">
                  <c:v>-0.69039679410608368</c:v>
                </c:pt>
                <c:pt idx="241">
                  <c:v>-0.68260558952115369</c:v>
                </c:pt>
                <c:pt idx="242">
                  <c:v>-0.67490099730251785</c:v>
                </c:pt>
                <c:pt idx="243">
                  <c:v>-0.66728210228608953</c:v>
                </c:pt>
                <c:pt idx="244">
                  <c:v>-0.65974799726981304</c:v>
                </c:pt>
                <c:pt idx="245">
                  <c:v>-0.65229778300779584</c:v>
                </c:pt>
                <c:pt idx="246">
                  <c:v>-0.64493056820161121</c:v>
                </c:pt>
                <c:pt idx="247">
                  <c:v>-0.63764546948889023</c:v>
                </c:pt>
                <c:pt idx="248">
                  <c:v>-0.63044161142933364</c:v>
                </c:pt>
                <c:pt idx="249">
                  <c:v>-0.62331812648826979</c:v>
                </c:pt>
                <c:pt idx="250">
                  <c:v>-0.61627415501787108</c:v>
                </c:pt>
                <c:pt idx="251">
                  <c:v>-0.60930884523613926</c:v>
                </c:pt>
                <c:pt idx="252">
                  <c:v>-0.60242135320377133</c:v>
                </c:pt>
                <c:pt idx="253">
                  <c:v>-0.59561084279902077</c:v>
                </c:pt>
                <c:pt idx="254">
                  <c:v>-0.58887648569062556</c:v>
                </c:pt>
                <c:pt idx="255">
                  <c:v>-0.58221746130893848</c:v>
                </c:pt>
                <c:pt idx="256">
                  <c:v>-0.57563295681531845</c:v>
                </c:pt>
                <c:pt idx="257">
                  <c:v>-0.56912216706989838</c:v>
                </c:pt>
                <c:pt idx="258">
                  <c:v>-0.56268429459779512</c:v>
                </c:pt>
                <c:pt idx="259">
                  <c:v>-0.55631854955385751</c:v>
                </c:pt>
                <c:pt idx="260">
                  <c:v>-0.55002414968604407</c:v>
                </c:pt>
                <c:pt idx="261">
                  <c:v>-0.54380032029744807</c:v>
                </c:pt>
                <c:pt idx="262">
                  <c:v>-0.53764629420714571</c:v>
                </c:pt>
                <c:pt idx="263">
                  <c:v>-0.53156131170983367</c:v>
                </c:pt>
                <c:pt idx="264">
                  <c:v>-0.52554462053440743</c:v>
                </c:pt>
                <c:pt idx="265">
                  <c:v>-0.5195954758014607</c:v>
                </c:pt>
                <c:pt idx="266">
                  <c:v>-0.513713139979873</c:v>
                </c:pt>
                <c:pt idx="267">
                  <c:v>-0.50789688284245427</c:v>
                </c:pt>
                <c:pt idx="268">
                  <c:v>-0.50214598142076006</c:v>
                </c:pt>
                <c:pt idx="269">
                  <c:v>-0.49645971995908444</c:v>
                </c:pt>
                <c:pt idx="270">
                  <c:v>-0.49083738986775738</c:v>
                </c:pt>
                <c:pt idx="271">
                  <c:v>-0.48527828967572045</c:v>
                </c:pt>
                <c:pt idx="272">
                  <c:v>-0.47978172498248806</c:v>
                </c:pt>
                <c:pt idx="273">
                  <c:v>-0.47434700840948318</c:v>
                </c:pt>
                <c:pt idx="274">
                  <c:v>-0.46897345955087666</c:v>
                </c:pt>
                <c:pt idx="275">
                  <c:v>-0.4636604049238861</c:v>
                </c:pt>
                <c:pt idx="276">
                  <c:v>-0.45840717791864516</c:v>
                </c:pt>
                <c:pt idx="277">
                  <c:v>-0.45321311874761172</c:v>
                </c:pt>
                <c:pt idx="278">
                  <c:v>-0.4480775743946539</c:v>
                </c:pt>
                <c:pt idx="279">
                  <c:v>-0.44299989856374211</c:v>
                </c:pt>
                <c:pt idx="280">
                  <c:v>-0.4379794516273734</c:v>
                </c:pt>
                <c:pt idx="281">
                  <c:v>-0.43301560057467509</c:v>
                </c:pt>
                <c:pt idx="282">
                  <c:v>-0.42810771895932037</c:v>
                </c:pt>
                <c:pt idx="283">
                  <c:v>-0.42325518684720476</c:v>
                </c:pt>
                <c:pt idx="284">
                  <c:v>-0.4184573907639359</c:v>
                </c:pt>
                <c:pt idx="285">
                  <c:v>-0.41371372364219494</c:v>
                </c:pt>
                <c:pt idx="286">
                  <c:v>-0.40902358476895079</c:v>
                </c:pt>
                <c:pt idx="287">
                  <c:v>-0.40438637973261005</c:v>
                </c:pt>
                <c:pt idx="288">
                  <c:v>-0.39980152037004973</c:v>
                </c:pt>
                <c:pt idx="289">
                  <c:v>-0.39526842471364032</c:v>
                </c:pt>
                <c:pt idx="290">
                  <c:v>-0.39078651693821387</c:v>
                </c:pt>
                <c:pt idx="291">
                  <c:v>-0.3863552273080631</c:v>
                </c:pt>
                <c:pt idx="292">
                  <c:v>-0.38197399212391581</c:v>
                </c:pt>
                <c:pt idx="293">
                  <c:v>-0.37764225366998022</c:v>
                </c:pt>
                <c:pt idx="294">
                  <c:v>-0.37335946016102145</c:v>
                </c:pt>
                <c:pt idx="295">
                  <c:v>-0.36912506568954262</c:v>
                </c:pt>
                <c:pt idx="296">
                  <c:v>-0.36493853017302136</c:v>
                </c:pt>
                <c:pt idx="297">
                  <c:v>-0.36079931930128217</c:v>
                </c:pt>
                <c:pt idx="298">
                  <c:v>-0.35670690448397274</c:v>
                </c:pt>
                <c:pt idx="299">
                  <c:v>-0.35266076279820502</c:v>
                </c:pt>
                <c:pt idx="300">
                  <c:v>-0.34866037693631829</c:v>
                </c:pt>
                <c:pt idx="301">
                  <c:v>-0.3447052351538285</c:v>
                </c:pt>
                <c:pt idx="302">
                  <c:v>-0.34079483121754561</c:v>
                </c:pt>
                <c:pt idx="303">
                  <c:v>-0.33692866435390484</c:v>
                </c:pt>
                <c:pt idx="304">
                  <c:v>-0.33310623919746557</c:v>
                </c:pt>
                <c:pt idx="305">
                  <c:v>-0.32932706573965459</c:v>
                </c:pt>
                <c:pt idx="306">
                  <c:v>-0.3255906592777108</c:v>
                </c:pt>
                <c:pt idx="307">
                  <c:v>-0.32189654036389526</c:v>
                </c:pt>
                <c:pt idx="308">
                  <c:v>-0.31824423475490554</c:v>
                </c:pt>
                <c:pt idx="309">
                  <c:v>-0.31463327336157038</c:v>
                </c:pt>
                <c:pt idx="310">
                  <c:v>-0.31106319219879575</c:v>
                </c:pt>
                <c:pt idx="311">
                  <c:v>-0.30753353233577979</c:v>
                </c:pt>
                <c:pt idx="312">
                  <c:v>-0.30404383984650246</c:v>
                </c:pt>
                <c:pt idx="313">
                  <c:v>-0.30059366576050073</c:v>
                </c:pt>
                <c:pt idx="314">
                  <c:v>-0.29718256601392928</c:v>
                </c:pt>
                <c:pt idx="315">
                  <c:v>-0.29381010140092007</c:v>
                </c:pt>
                <c:pt idx="316">
                  <c:v>-0.29047583752523964</c:v>
                </c:pt>
                <c:pt idx="317">
                  <c:v>-0.28717934475225493</c:v>
                </c:pt>
                <c:pt idx="318">
                  <c:v>-0.28392019816120917</c:v>
                </c:pt>
                <c:pt idx="319">
                  <c:v>-0.28069797749781361</c:v>
                </c:pt>
                <c:pt idx="320">
                  <c:v>-0.27751226712715998</c:v>
                </c:pt>
                <c:pt idx="321">
                  <c:v>-0.27436265598695642</c:v>
                </c:pt>
                <c:pt idx="322">
                  <c:v>-0.27124873754109141</c:v>
                </c:pt>
                <c:pt idx="323">
                  <c:v>-0.26817010973352823</c:v>
                </c:pt>
                <c:pt idx="324">
                  <c:v>-0.26512637494253505</c:v>
                </c:pt>
                <c:pt idx="325">
                  <c:v>-0.26211713993524971</c:v>
                </c:pt>
                <c:pt idx="326">
                  <c:v>-0.25914201582258617</c:v>
                </c:pt>
                <c:pt idx="327">
                  <c:v>-0.25620061801448263</c:v>
                </c:pt>
                <c:pt idx="328">
                  <c:v>-0.2532925661754899</c:v>
                </c:pt>
                <c:pt idx="329">
                  <c:v>-0.25041748418071252</c:v>
                </c:pt>
                <c:pt idx="330">
                  <c:v>-0.24757500007209016</c:v>
                </c:pt>
                <c:pt idx="331">
                  <c:v>-0.24476474601503209</c:v>
                </c:pt>
                <c:pt idx="332">
                  <c:v>-0.24198635825539952</c:v>
                </c:pt>
                <c:pt idx="333">
                  <c:v>-0.23923947707684171</c:v>
                </c:pt>
                <c:pt idx="334">
                  <c:v>-0.23652374675847843</c:v>
                </c:pt>
                <c:pt idx="335">
                  <c:v>-0.23383881553294295</c:v>
                </c:pt>
                <c:pt idx="336">
                  <c:v>-0.23118433554476969</c:v>
                </c:pt>
                <c:pt idx="337">
                  <c:v>-0.22855996280914123</c:v>
                </c:pt>
                <c:pt idx="338">
                  <c:v>-0.22596535717098548</c:v>
                </c:pt>
                <c:pt idx="339">
                  <c:v>-0.22340018226442859</c:v>
                </c:pt>
                <c:pt idx="340">
                  <c:v>-0.22086410547259894</c:v>
                </c:pt>
                <c:pt idx="341">
                  <c:v>-0.21835679788778678</c:v>
                </c:pt>
                <c:pt idx="342">
                  <c:v>-0.21587793427195448</c:v>
                </c:pt>
                <c:pt idx="343">
                  <c:v>-0.21342719301760071</c:v>
                </c:pt>
                <c:pt idx="344">
                  <c:v>-0.2110042561089755</c:v>
                </c:pt>
                <c:pt idx="345">
                  <c:v>-0.20860880908364604</c:v>
                </c:pt>
                <c:pt idx="346">
                  <c:v>-0.20624054099441391</c:v>
                </c:pt>
                <c:pt idx="347">
                  <c:v>-0.20389914437157983</c:v>
                </c:pt>
                <c:pt idx="348">
                  <c:v>-0.20158431518555817</c:v>
                </c:pt>
                <c:pt idx="349">
                  <c:v>-0.1992957528098373</c:v>
                </c:pt>
                <c:pt idx="350">
                  <c:v>-0.19703315998428705</c:v>
                </c:pt>
                <c:pt idx="351">
                  <c:v>-0.19479624277880989</c:v>
                </c:pt>
                <c:pt idx="352">
                  <c:v>-0.19258471055733545</c:v>
                </c:pt>
                <c:pt idx="353">
                  <c:v>-0.19039827594215744</c:v>
                </c:pt>
                <c:pt idx="354">
                  <c:v>-0.18823665477861129</c:v>
                </c:pt>
                <c:pt idx="355">
                  <c:v>-0.18609956610008785</c:v>
                </c:pt>
                <c:pt idx="356">
                  <c:v>-0.18398673209338892</c:v>
                </c:pt>
                <c:pt idx="357">
                  <c:v>-0.18189787806441388</c:v>
                </c:pt>
                <c:pt idx="358">
                  <c:v>-0.17983273240418221</c:v>
                </c:pt>
                <c:pt idx="359">
                  <c:v>-0.17779102655518778</c:v>
                </c:pt>
                <c:pt idx="360">
                  <c:v>-0.17577249497808356</c:v>
                </c:pt>
                <c:pt idx="361">
                  <c:v>-0.17377687511869222</c:v>
                </c:pt>
                <c:pt idx="362">
                  <c:v>-0.17180390737534718</c:v>
                </c:pt>
                <c:pt idx="363">
                  <c:v>-0.16985333506655403</c:v>
                </c:pt>
                <c:pt idx="364">
                  <c:v>-0.16792490439897562</c:v>
                </c:pt>
                <c:pt idx="365">
                  <c:v>-0.16601836443573934</c:v>
                </c:pt>
                <c:pt idx="366">
                  <c:v>-0.16413346706505888</c:v>
                </c:pt>
                <c:pt idx="367">
                  <c:v>-0.16226996696917517</c:v>
                </c:pt>
                <c:pt idx="368">
                  <c:v>-0.16042762159360996</c:v>
                </c:pt>
                <c:pt idx="369">
                  <c:v>-0.15860619111673066</c:v>
                </c:pt>
                <c:pt idx="370">
                  <c:v>-0.1568054384196263</c:v>
                </c:pt>
                <c:pt idx="371">
                  <c:v>-0.15502512905628918</c:v>
                </c:pt>
                <c:pt idx="372">
                  <c:v>-0.15326503122410298</c:v>
                </c:pt>
                <c:pt idx="373">
                  <c:v>-0.15152491573463261</c:v>
                </c:pt>
                <c:pt idx="374">
                  <c:v>-0.14980455598471581</c:v>
                </c:pt>
                <c:pt idx="375">
                  <c:v>-0.14810372792785184</c:v>
                </c:pt>
                <c:pt idx="376">
                  <c:v>-0.14642221004588746</c:v>
                </c:pt>
                <c:pt idx="377">
                  <c:v>-0.14475978332099568</c:v>
                </c:pt>
                <c:pt idx="378">
                  <c:v>-0.14311623120794609</c:v>
                </c:pt>
                <c:pt idx="379">
                  <c:v>-0.14149133960666482</c:v>
                </c:pt>
                <c:pt idx="380">
                  <c:v>-0.13988489683508012</c:v>
                </c:pt>
                <c:pt idx="381">
                  <c:v>-0.13829669360225438</c:v>
                </c:pt>
                <c:pt idx="382">
                  <c:v>-0.1367265229817943</c:v>
                </c:pt>
                <c:pt idx="383">
                  <c:v>-0.13517418038554632</c:v>
                </c:pt>
                <c:pt idx="384">
                  <c:v>-0.13363946353756367</c:v>
                </c:pt>
                <c:pt idx="385">
                  <c:v>-0.13212217244835242</c:v>
                </c:pt>
                <c:pt idx="386">
                  <c:v>-0.13062210938938801</c:v>
                </c:pt>
                <c:pt idx="387">
                  <c:v>-0.12913907886790363</c:v>
                </c:pt>
                <c:pt idx="388">
                  <c:v>-0.1276728876019439</c:v>
                </c:pt>
                <c:pt idx="389">
                  <c:v>-0.12622334449568703</c:v>
                </c:pt>
                <c:pt idx="390">
                  <c:v>-0.12479026061502888</c:v>
                </c:pt>
                <c:pt idx="391">
                  <c:v>-0.12337344916342619</c:v>
                </c:pt>
                <c:pt idx="392">
                  <c:v>-0.12197272545800182</c:v>
                </c:pt>
                <c:pt idx="393">
                  <c:v>-0.12058790690590265</c:v>
                </c:pt>
                <c:pt idx="394">
                  <c:v>-0.11921881298091327</c:v>
                </c:pt>
                <c:pt idx="395">
                  <c:v>-0.11786526520032023</c:v>
                </c:pt>
                <c:pt idx="396">
                  <c:v>-0.11652708710202603</c:v>
                </c:pt>
                <c:pt idx="397">
                  <c:v>-0.11520410422190924</c:v>
                </c:pt>
                <c:pt idx="398">
                  <c:v>-0.1138961440714297</c:v>
                </c:pt>
                <c:pt idx="399">
                  <c:v>-0.11260303611547533</c:v>
                </c:pt>
                <c:pt idx="400">
                  <c:v>-0.11132461175044935</c:v>
                </c:pt>
                <c:pt idx="401">
                  <c:v>-0.11006070428259483</c:v>
                </c:pt>
                <c:pt idx="402">
                  <c:v>-0.10881114890655459</c:v>
                </c:pt>
                <c:pt idx="403">
                  <c:v>-0.10757578268416407</c:v>
                </c:pt>
                <c:pt idx="404">
                  <c:v>-0.10635444452347535</c:v>
                </c:pt>
                <c:pt idx="405">
                  <c:v>-0.10514697515800935</c:v>
                </c:pt>
                <c:pt idx="406">
                  <c:v>-0.10395321712623497</c:v>
                </c:pt>
                <c:pt idx="407">
                  <c:v>-0.10277301475127121</c:v>
                </c:pt>
                <c:pt idx="408">
                  <c:v>-0.10160621412081315</c:v>
                </c:pt>
                <c:pt idx="409">
                  <c:v>-0.10045266306727493</c:v>
                </c:pt>
                <c:pt idx="410">
                  <c:v>-9.9312211148153404E-2</c:v>
                </c:pt>
                <c:pt idx="411">
                  <c:v>-9.8184709626604444E-2</c:v>
                </c:pt>
                <c:pt idx="412">
                  <c:v>-9.7070011452234609E-2</c:v>
                </c:pt>
                <c:pt idx="413">
                  <c:v>-9.5967971242102226E-2</c:v>
                </c:pt>
                <c:pt idx="414">
                  <c:v>-9.4878445261928623E-2</c:v>
                </c:pt>
                <c:pt idx="415">
                  <c:v>-9.3801291407515933E-2</c:v>
                </c:pt>
                <c:pt idx="416">
                  <c:v>-9.2736369186369058E-2</c:v>
                </c:pt>
                <c:pt idx="417">
                  <c:v>-9.1683539699521602E-2</c:v>
                </c:pt>
                <c:pt idx="418">
                  <c:v>-9.0642665623560478E-2</c:v>
                </c:pt>
                <c:pt idx="419">
                  <c:v>-8.9613611192851939E-2</c:v>
                </c:pt>
                <c:pt idx="420">
                  <c:v>-8.8596242181960841E-2</c:v>
                </c:pt>
                <c:pt idx="421">
                  <c:v>-8.7590425888267223E-2</c:v>
                </c:pt>
                <c:pt idx="422">
                  <c:v>-8.6596031114773528E-2</c:v>
                </c:pt>
                <c:pt idx="423">
                  <c:v>-8.5612928153103521E-2</c:v>
                </c:pt>
                <c:pt idx="424">
                  <c:v>-8.4640988766688977E-2</c:v>
                </c:pt>
                <c:pt idx="425">
                  <c:v>-8.3680086174143672E-2</c:v>
                </c:pt>
                <c:pt idx="426">
                  <c:v>-8.2730095032821152E-2</c:v>
                </c:pt>
                <c:pt idx="427">
                  <c:v>-8.179089142255587E-2</c:v>
                </c:pt>
                <c:pt idx="428">
                  <c:v>-8.086235282958526E-2</c:v>
                </c:pt>
                <c:pt idx="429">
                  <c:v>-7.9944358130649734E-2</c:v>
                </c:pt>
                <c:pt idx="430">
                  <c:v>-7.9036787577270881E-2</c:v>
                </c:pt>
                <c:pt idx="431">
                  <c:v>-7.8139522780203974E-2</c:v>
                </c:pt>
                <c:pt idx="432">
                  <c:v>-7.7252446694064461E-2</c:v>
                </c:pt>
                <c:pt idx="433">
                  <c:v>-7.6375443602125087E-2</c:v>
                </c:pt>
                <c:pt idx="434">
                  <c:v>-7.5508399101283402E-2</c:v>
                </c:pt>
                <c:pt idx="435">
                  <c:v>-7.4651200087197014E-2</c:v>
                </c:pt>
                <c:pt idx="436">
                  <c:v>-7.3803734739584306E-2</c:v>
                </c:pt>
                <c:pt idx="437">
                  <c:v>-7.2965892507690255E-2</c:v>
                </c:pt>
                <c:pt idx="438">
                  <c:v>-7.2137564095914444E-2</c:v>
                </c:pt>
                <c:pt idx="439">
                  <c:v>-7.1318641449599235E-2</c:v>
                </c:pt>
                <c:pt idx="440">
                  <c:v>-7.0509017740978425E-2</c:v>
                </c:pt>
                <c:pt idx="441">
                  <c:v>-6.9708587355282042E-2</c:v>
                </c:pt>
                <c:pt idx="442">
                  <c:v>-6.8917245876997102E-2</c:v>
                </c:pt>
                <c:pt idx="443">
                  <c:v>-6.8134890076282692E-2</c:v>
                </c:pt>
                <c:pt idx="444">
                  <c:v>-6.736141789553711E-2</c:v>
                </c:pt>
                <c:pt idx="445">
                  <c:v>-6.6596728436115804E-2</c:v>
                </c:pt>
                <c:pt idx="446">
                  <c:v>-6.5840721945198244E-2</c:v>
                </c:pt>
                <c:pt idx="447">
                  <c:v>-6.5093299802802373E-2</c:v>
                </c:pt>
                <c:pt idx="448">
                  <c:v>-6.4354364508944675E-2</c:v>
                </c:pt>
                <c:pt idx="449">
                  <c:v>-6.3623819670944839E-2</c:v>
                </c:pt>
                <c:pt idx="450">
                  <c:v>-6.2901569990872735E-2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10.822625627941598</c:v>
                </c:pt>
                <c:pt idx="1">
                  <c:v>9.7571783485874288</c:v>
                </c:pt>
                <c:pt idx="2">
                  <c:v>8.765493063448746</c:v>
                </c:pt>
                <c:pt idx="3">
                  <c:v>7.8427737703970539</c:v>
                </c:pt>
                <c:pt idx="4">
                  <c:v>6.9845324972531486</c:v>
                </c:pt>
                <c:pt idx="5">
                  <c:v>6.1865695229523983</c:v>
                </c:pt>
                <c:pt idx="6">
                  <c:v>5.4449548724852237</c:v>
                </c:pt>
                <c:pt idx="7">
                  <c:v>4.7560110032565133</c:v>
                </c:pt>
                <c:pt idx="8">
                  <c:v>4.1162966058565624</c:v>
                </c:pt>
                <c:pt idx="9">
                  <c:v>3.522591447233558</c:v>
                </c:pt>
                <c:pt idx="10">
                  <c:v>2.9718821889318221</c:v>
                </c:pt>
                <c:pt idx="11">
                  <c:v>2.4613491174279361</c:v>
                </c:pt>
                <c:pt idx="12">
                  <c:v>1.9883537276807131</c:v>
                </c:pt>
                <c:pt idx="13">
                  <c:v>1.5504271048284819</c:v>
                </c:pt>
                <c:pt idx="14">
                  <c:v>1.145259052536419</c:v>
                </c:pt>
                <c:pt idx="15">
                  <c:v>0.77068791983322082</c:v>
                </c:pt>
                <c:pt idx="16">
                  <c:v>0.42469108139598077</c:v>
                </c:pt>
                <c:pt idx="17">
                  <c:v>0.10537602915856858</c:v>
                </c:pt>
                <c:pt idx="18">
                  <c:v>-0.18902796415410972</c:v>
                </c:pt>
                <c:pt idx="19">
                  <c:v>-0.46017764641415848</c:v>
                </c:pt>
                <c:pt idx="20">
                  <c:v>-0.70962308686559883</c:v>
                </c:pt>
                <c:pt idx="21">
                  <c:v>-0.93881450852104997</c:v>
                </c:pt>
                <c:pt idx="22">
                  <c:v>-1.1491086823319829</c:v>
                </c:pt>
                <c:pt idx="23">
                  <c:v>-1.3417749113345909</c:v>
                </c:pt>
                <c:pt idx="24">
                  <c:v>-1.5180006311514704</c:v>
                </c:pt>
                <c:pt idx="25">
                  <c:v>-1.6788966515252515</c:v>
                </c:pt>
                <c:pt idx="26">
                  <c:v>-1.825502061966719</c:v>
                </c:pt>
                <c:pt idx="27">
                  <c:v>-1.9587888231097841</c:v>
                </c:pt>
                <c:pt idx="28">
                  <c:v>-2.079666063972275</c:v>
                </c:pt>
                <c:pt idx="29">
                  <c:v>-2.1889841040181928</c:v>
                </c:pt>
                <c:pt idx="30">
                  <c:v>-2.2875382176983297</c:v>
                </c:pt>
                <c:pt idx="31">
                  <c:v>-2.376072158006334</c:v>
                </c:pt>
                <c:pt idx="32">
                  <c:v>-2.4552814545212884</c:v>
                </c:pt>
                <c:pt idx="33">
                  <c:v>-2.5258165004108077</c:v>
                </c:pt>
                <c:pt idx="34">
                  <c:v>-2.5882854419362595</c:v>
                </c:pt>
                <c:pt idx="35">
                  <c:v>-2.6432568831294736</c:v>
                </c:pt>
                <c:pt idx="36">
                  <c:v>-2.6912624174945909</c:v>
                </c:pt>
                <c:pt idx="37">
                  <c:v>-2.7327989978256344</c:v>
                </c:pt>
                <c:pt idx="38">
                  <c:v>-2.768331154516793</c:v>
                </c:pt>
                <c:pt idx="39">
                  <c:v>-2.7982930720746966</c:v>
                </c:pt>
                <c:pt idx="40">
                  <c:v>-2.8230905329176093</c:v>
                </c:pt>
                <c:pt idx="41">
                  <c:v>-2.8431027369622806</c:v>
                </c:pt>
                <c:pt idx="42">
                  <c:v>-2.8586840049527931</c:v>
                </c:pt>
                <c:pt idx="43">
                  <c:v>-2.8701653729745837</c:v>
                </c:pt>
                <c:pt idx="44">
                  <c:v>-2.8778560851186201</c:v>
                </c:pt>
                <c:pt idx="45">
                  <c:v>-2.8820449908134256</c:v>
                </c:pt>
                <c:pt idx="46">
                  <c:v>-2.8830018529240964</c:v>
                </c:pt>
                <c:pt idx="47">
                  <c:v>-2.8809785723259931</c:v>
                </c:pt>
                <c:pt idx="48">
                  <c:v>-2.8762103342944574</c:v>
                </c:pt>
                <c:pt idx="49">
                  <c:v>-2.8689166817092695</c:v>
                </c:pt>
                <c:pt idx="50">
                  <c:v>-2.859302519751898</c:v>
                </c:pt>
                <c:pt idx="51">
                  <c:v>-2.8475590564736573</c:v>
                </c:pt>
                <c:pt idx="52">
                  <c:v>-2.8338646833322039</c:v>
                </c:pt>
                <c:pt idx="53">
                  <c:v>-2.81838579953122</c:v>
                </c:pt>
                <c:pt idx="54">
                  <c:v>-2.8012775837523902</c:v>
                </c:pt>
                <c:pt idx="55">
                  <c:v>-2.7826847166389252</c:v>
                </c:pt>
                <c:pt idx="56">
                  <c:v>-2.7627420571746906</c:v>
                </c:pt>
                <c:pt idx="57">
                  <c:v>-2.741575275901778</c:v>
                </c:pt>
                <c:pt idx="58">
                  <c:v>-2.7193014477309343</c:v>
                </c:pt>
                <c:pt idx="59">
                  <c:v>-2.6960296069230276</c:v>
                </c:pt>
                <c:pt idx="60">
                  <c:v>-2.671861266654795</c:v>
                </c:pt>
                <c:pt idx="61">
                  <c:v>-2.6468909054277532</c:v>
                </c:pt>
                <c:pt idx="62">
                  <c:v>-2.6212064224347063</c:v>
                </c:pt>
                <c:pt idx="63">
                  <c:v>-2.5948895638631324</c:v>
                </c:pt>
                <c:pt idx="64">
                  <c:v>-2.5680163219881957</c:v>
                </c:pt>
                <c:pt idx="65">
                  <c:v>-2.5406573087897724</c:v>
                </c:pt>
                <c:pt idx="66">
                  <c:v>-2.5128781057170717</c:v>
                </c:pt>
                <c:pt idx="67">
                  <c:v>-2.4847395911207015</c:v>
                </c:pt>
                <c:pt idx="68">
                  <c:v>-2.4562982467750598</c:v>
                </c:pt>
                <c:pt idx="69">
                  <c:v>-2.4276064448229921</c:v>
                </c:pt>
                <c:pt idx="70">
                  <c:v>-2.398712716389745</c:v>
                </c:pt>
                <c:pt idx="71">
                  <c:v>-2.3696620030336004</c:v>
                </c:pt>
                <c:pt idx="72">
                  <c:v>-2.3404958921261221</c:v>
                </c:pt>
                <c:pt idx="73">
                  <c:v>-2.3112528371852497</c:v>
                </c:pt>
                <c:pt idx="74">
                  <c:v>-2.2819683641192166</c:v>
                </c:pt>
                <c:pt idx="75">
                  <c:v>-2.2526752642781576</c:v>
                </c:pt>
                <c:pt idx="76">
                  <c:v>-2.2234037751531712</c:v>
                </c:pt>
                <c:pt idx="77">
                  <c:v>-2.1941817495090143</c:v>
                </c:pt>
                <c:pt idx="78">
                  <c:v>-2.1650348136865625</c:v>
                </c:pt>
                <c:pt idx="79">
                  <c:v>-2.1359865157642619</c:v>
                </c:pt>
                <c:pt idx="80">
                  <c:v>-2.1070584642238659</c:v>
                </c:pt>
                <c:pt idx="81">
                  <c:v>-2.0782704577247388</c:v>
                </c:pt>
                <c:pt idx="82">
                  <c:v>-2.0496406065524329</c:v>
                </c:pt>
                <c:pt idx="83">
                  <c:v>-2.021185446271331</c:v>
                </c:pt>
                <c:pt idx="84">
                  <c:v>-1.9929200440773664</c:v>
                </c:pt>
                <c:pt idx="85">
                  <c:v>-1.9648580983152866</c:v>
                </c:pt>
                <c:pt idx="86">
                  <c:v>-1.9370120315953883</c:v>
                </c:pt>
                <c:pt idx="87">
                  <c:v>-1.9093930779169914</c:v>
                </c:pt>
                <c:pt idx="88">
                  <c:v>-1.8820113641799592</c:v>
                </c:pt>
                <c:pt idx="89">
                  <c:v>-1.8548759864414355</c:v>
                </c:pt>
                <c:pt idx="90">
                  <c:v>-1.8279950812521273</c:v>
                </c:pt>
                <c:pt idx="91">
                  <c:v>-1.8013758923853347</c:v>
                </c:pt>
                <c:pt idx="92">
                  <c:v>-1.7750248332519263</c:v>
                </c:pt>
                <c:pt idx="93">
                  <c:v>-1.7489475452758791</c:v>
                </c:pt>
                <c:pt idx="94">
                  <c:v>-1.7231489524875345</c:v>
                </c:pt>
                <c:pt idx="95">
                  <c:v>-1.6976333125753968</c:v>
                </c:pt>
                <c:pt idx="96">
                  <c:v>-1.6724042646219643</c:v>
                </c:pt>
                <c:pt idx="97">
                  <c:v>-1.6474648737348276</c:v>
                </c:pt>
                <c:pt idx="98">
                  <c:v>-1.6228176727707759</c:v>
                </c:pt>
                <c:pt idx="99">
                  <c:v>-1.5984647013381656</c:v>
                </c:pt>
                <c:pt idx="100">
                  <c:v>-1.5744075422509949</c:v>
                </c:pt>
                <c:pt idx="101">
                  <c:v>-1.5506473555971285</c:v>
                </c:pt>
                <c:pt idx="102">
                  <c:v>-1.527184910572827</c:v>
                </c:pt>
                <c:pt idx="103">
                  <c:v>-1.5040206152260338</c:v>
                </c:pt>
                <c:pt idx="104">
                  <c:v>-1.481154544241873</c:v>
                </c:pt>
                <c:pt idx="105">
                  <c:v>-1.4585864648953182</c:v>
                </c:pt>
                <c:pt idx="106">
                  <c:v>-1.4363158612880518</c:v>
                </c:pt>
                <c:pt idx="107">
                  <c:v>-1.41434195697915</c:v>
                </c:pt>
                <c:pt idx="108">
                  <c:v>-1.3926637361122132</c:v>
                </c:pt>
                <c:pt idx="109">
                  <c:v>-1.3712799631351034</c:v>
                </c:pt>
                <c:pt idx="110">
                  <c:v>-1.3501892012023096</c:v>
                </c:pt>
                <c:pt idx="111">
                  <c:v>-1.3293898293442779</c:v>
                </c:pt>
                <c:pt idx="112">
                  <c:v>-1.3088800584826612</c:v>
                </c:pt>
                <c:pt idx="113">
                  <c:v>-1.2886579463654699</c:v>
                </c:pt>
                <c:pt idx="114">
                  <c:v>-1.2687214114913747</c:v>
                </c:pt>
                <c:pt idx="115">
                  <c:v>-1.2490682460880451</c:v>
                </c:pt>
                <c:pt idx="116">
                  <c:v>-1.2296961282052774</c:v>
                </c:pt>
                <c:pt idx="117">
                  <c:v>-1.2106026329798054</c:v>
                </c:pt>
                <c:pt idx="118">
                  <c:v>-1.1917852431250868</c:v>
                </c:pt>
                <c:pt idx="119">
                  <c:v>-1.1732413586959782</c:v>
                </c:pt>
                <c:pt idx="120">
                  <c:v>-1.1549683061750231</c:v>
                </c:pt>
                <c:pt idx="121">
                  <c:v>-1.1369633469241367</c:v>
                </c:pt>
                <c:pt idx="122">
                  <c:v>-1.1192236850426658</c:v>
                </c:pt>
                <c:pt idx="123">
                  <c:v>-1.1017464746702315</c:v>
                </c:pt>
                <c:pt idx="124">
                  <c:v>-1.0845288267702808</c:v>
                </c:pt>
                <c:pt idx="125">
                  <c:v>-1.0675678154280341</c:v>
                </c:pt>
                <c:pt idx="126">
                  <c:v>-1.0508604836943509</c:v>
                </c:pt>
                <c:pt idx="127">
                  <c:v>-1.0344038490050247</c:v>
                </c:pt>
                <c:pt idx="128">
                  <c:v>-1.0181949082031767</c:v>
                </c:pt>
                <c:pt idx="129">
                  <c:v>-1.0022306421906162</c:v>
                </c:pt>
                <c:pt idx="130">
                  <c:v>-0.98650802023242534</c:v>
                </c:pt>
                <c:pt idx="131">
                  <c:v>-0.97102400393746202</c:v>
                </c:pt>
                <c:pt idx="132">
                  <c:v>-0.95577555093603495</c:v>
                </c:pt>
                <c:pt idx="133">
                  <c:v>-0.94075961827465759</c:v>
                </c:pt>
                <c:pt idx="134">
                  <c:v>-0.92597316554651699</c:v>
                </c:pt>
                <c:pt idx="135">
                  <c:v>-0.91141315777509568</c:v>
                </c:pt>
                <c:pt idx="136">
                  <c:v>-0.89707656806729374</c:v>
                </c:pt>
                <c:pt idx="137">
                  <c:v>-0.88296038005133948</c:v>
                </c:pt>
                <c:pt idx="138">
                  <c:v>-0.86906159011379891</c:v>
                </c:pt>
                <c:pt idx="139">
                  <c:v>-0.85537720944910756</c:v>
                </c:pt>
                <c:pt idx="140">
                  <c:v>-0.84190426593414625</c:v>
                </c:pt>
                <c:pt idx="141">
                  <c:v>-0.82863980583962693</c:v>
                </c:pt>
                <c:pt idx="142">
                  <c:v>-0.81558089538927736</c:v>
                </c:pt>
                <c:pt idx="143">
                  <c:v>-0.80272462217710516</c:v>
                </c:pt>
                <c:pt idx="144">
                  <c:v>-0.79006809645238663</c:v>
                </c:pt>
                <c:pt idx="145">
                  <c:v>-0.77760845228138564</c:v>
                </c:pt>
                <c:pt idx="146">
                  <c:v>-0.76534284859424051</c:v>
                </c:pt>
                <c:pt idx="147">
                  <c:v>-0.75326847012491416</c:v>
                </c:pt>
                <c:pt idx="148">
                  <c:v>-0.74138252825159201</c:v>
                </c:pt>
                <c:pt idx="149">
                  <c:v>-0.72968226174443729</c:v>
                </c:pt>
                <c:pt idx="150">
                  <c:v>-0.71816493742717391</c:v>
                </c:pt>
                <c:pt idx="151">
                  <c:v>-0.70682785075854448</c:v>
                </c:pt>
                <c:pt idx="152">
                  <c:v>-0.69566832633930109</c:v>
                </c:pt>
                <c:pt idx="153">
                  <c:v>-0.68468371835001862</c:v>
                </c:pt>
                <c:pt idx="154">
                  <c:v>-0.67387141092469049</c:v>
                </c:pt>
                <c:pt idx="155">
                  <c:v>-0.66322881846472337</c:v>
                </c:pt>
                <c:pt idx="156">
                  <c:v>-0.65275338589766896</c:v>
                </c:pt>
                <c:pt idx="157">
                  <c:v>-0.64244258888473826</c:v>
                </c:pt>
                <c:pt idx="158">
                  <c:v>-0.63229393398087563</c:v>
                </c:pt>
                <c:pt idx="159">
                  <c:v>-0.62230495875094094</c:v>
                </c:pt>
                <c:pt idx="160">
                  <c:v>-0.61247323184529323</c:v>
                </c:pt>
                <c:pt idx="161">
                  <c:v>-0.60279635303787305</c:v>
                </c:pt>
                <c:pt idx="162">
                  <c:v>-0.5932719532296683</c:v>
                </c:pt>
                <c:pt idx="163">
                  <c:v>-0.58389769442025541</c:v>
                </c:pt>
                <c:pt idx="164">
                  <c:v>-0.57467126964994086</c:v>
                </c:pt>
                <c:pt idx="165">
                  <c:v>-0.56559040291485174</c:v>
                </c:pt>
                <c:pt idx="166">
                  <c:v>-0.5566528490571695</c:v>
                </c:pt>
                <c:pt idx="167">
                  <c:v>-0.54785639363256289</c:v>
                </c:pt>
                <c:pt idx="168">
                  <c:v>-0.53919885275672919</c:v>
                </c:pt>
                <c:pt idx="169">
                  <c:v>-0.53067807293282732</c:v>
                </c:pt>
                <c:pt idx="170">
                  <c:v>-0.52229193086148085</c:v>
                </c:pt>
                <c:pt idx="171">
                  <c:v>-0.51403833323488135</c:v>
                </c:pt>
                <c:pt idx="172">
                  <c:v>-0.50591521651647076</c:v>
                </c:pt>
                <c:pt idx="173">
                  <c:v>-0.49792054670752756</c:v>
                </c:pt>
                <c:pt idx="174">
                  <c:v>-0.49005231910192876</c:v>
                </c:pt>
                <c:pt idx="175">
                  <c:v>-0.4823085580302563</c:v>
                </c:pt>
                <c:pt idx="176">
                  <c:v>-0.47468731659434082</c:v>
                </c:pt>
                <c:pt idx="177">
                  <c:v>-0.46718667639325756</c:v>
                </c:pt>
                <c:pt idx="178">
                  <c:v>-0.45980474724172571</c:v>
                </c:pt>
                <c:pt idx="179">
                  <c:v>-0.45253966688177799</c:v>
                </c:pt>
                <c:pt idx="180">
                  <c:v>-0.44538960068854089</c:v>
                </c:pt>
                <c:pt idx="181">
                  <c:v>-0.43835274137085994</c:v>
                </c:pt>
                <c:pt idx="182">
                  <c:v>-0.43142730866749823</c:v>
                </c:pt>
                <c:pt idx="183">
                  <c:v>-0.4246115490395504</c:v>
                </c:pt>
                <c:pt idx="184">
                  <c:v>-0.41790373535968689</c:v>
                </c:pt>
                <c:pt idx="185">
                  <c:v>-0.41130216659879426</c:v>
                </c:pt>
                <c:pt idx="186">
                  <c:v>-0.4048051675105232</c:v>
                </c:pt>
                <c:pt idx="187">
                  <c:v>-0.3984110883142466</c:v>
                </c:pt>
                <c:pt idx="188">
                  <c:v>-0.39211830437686285</c:v>
                </c:pt>
                <c:pt idx="189">
                  <c:v>-0.38592521589385675</c:v>
                </c:pt>
                <c:pt idx="190">
                  <c:v>-0.37983024757001738</c:v>
                </c:pt>
                <c:pt idx="191">
                  <c:v>-0.37383184830014377</c:v>
                </c:pt>
                <c:pt idx="192">
                  <c:v>-0.36792849085008478</c:v>
                </c:pt>
                <c:pt idx="193">
                  <c:v>-0.36211867153839922</c:v>
                </c:pt>
                <c:pt idx="194">
                  <c:v>-0.35640090991891948</c:v>
                </c:pt>
                <c:pt idx="195">
                  <c:v>-0.35077374846446968</c:v>
                </c:pt>
                <c:pt idx="196">
                  <c:v>-0.34523575225197123</c:v>
                </c:pt>
                <c:pt idx="197">
                  <c:v>-0.33978550864914969</c:v>
                </c:pt>
                <c:pt idx="198">
                  <c:v>-0.33442162700303629</c:v>
                </c:pt>
                <c:pt idx="199">
                  <c:v>-0.32914273833044233</c:v>
                </c:pt>
                <c:pt idx="200">
                  <c:v>-0.32394749501057385</c:v>
                </c:pt>
                <c:pt idx="201">
                  <c:v>-0.31883457047992059</c:v>
                </c:pt>
                <c:pt idx="202">
                  <c:v>-0.31380265892956749</c:v>
                </c:pt>
                <c:pt idx="203">
                  <c:v>-0.30885047500503843</c:v>
                </c:pt>
                <c:pt idx="204">
                  <c:v>-0.30397675350878778</c:v>
                </c:pt>
                <c:pt idx="205">
                  <c:v>-0.29918024910543017</c:v>
                </c:pt>
                <c:pt idx="206">
                  <c:v>-0.29445973602980202</c:v>
                </c:pt>
                <c:pt idx="207">
                  <c:v>-0.28981400779792793</c:v>
                </c:pt>
                <c:pt idx="208">
                  <c:v>-0.28524187692096215</c:v>
                </c:pt>
                <c:pt idx="209">
                  <c:v>-0.28074217462216183</c:v>
                </c:pt>
                <c:pt idx="210">
                  <c:v>-0.2763137505569504</c:v>
                </c:pt>
                <c:pt idx="211">
                  <c:v>-0.27195547253610802</c:v>
                </c:pt>
                <c:pt idx="212">
                  <c:v>-0.26766622625213421</c:v>
                </c:pt>
                <c:pt idx="213">
                  <c:v>-0.26344491500880846</c:v>
                </c:pt>
                <c:pt idx="214">
                  <c:v>-0.25929045945398266</c:v>
                </c:pt>
                <c:pt idx="215">
                  <c:v>-0.25520179731561776</c:v>
                </c:pt>
                <c:pt idx="216">
                  <c:v>-0.25117788314108636</c:v>
                </c:pt>
                <c:pt idx="217">
                  <c:v>-0.24721768803974967</c:v>
                </c:pt>
                <c:pt idx="218">
                  <c:v>-0.24332019942881722</c:v>
                </c:pt>
                <c:pt idx="219">
                  <c:v>-0.23948442078249266</c:v>
                </c:pt>
                <c:pt idx="220">
                  <c:v>-0.23570937138440337</c:v>
                </c:pt>
                <c:pt idx="221">
                  <c:v>-0.23199408608331246</c:v>
                </c:pt>
                <c:pt idx="222">
                  <c:v>-0.22833761505210501</c:v>
                </c:pt>
                <c:pt idx="223">
                  <c:v>-0.22473902355003764</c:v>
                </c:pt>
                <c:pt idx="224">
                  <c:v>-0.2211973916882424</c:v>
                </c:pt>
                <c:pt idx="225">
                  <c:v>-0.21771181419846733</c:v>
                </c:pt>
                <c:pt idx="226">
                  <c:v>-0.2142814002050378</c:v>
                </c:pt>
                <c:pt idx="227">
                  <c:v>-0.21090527300002193</c:v>
                </c:pt>
                <c:pt idx="228">
                  <c:v>-0.20758256982157347</c:v>
                </c:pt>
                <c:pt idx="229">
                  <c:v>-0.20431244163543877</c:v>
                </c:pt>
                <c:pt idx="230">
                  <c:v>-0.20109405291959662</c:v>
                </c:pt>
                <c:pt idx="231">
                  <c:v>-0.19792658145200812</c:v>
                </c:pt>
                <c:pt idx="232">
                  <c:v>-0.19480921810145169</c:v>
                </c:pt>
                <c:pt idx="233">
                  <c:v>-0.19174116662141399</c:v>
                </c:pt>
                <c:pt idx="234">
                  <c:v>-0.18872164344700937</c:v>
                </c:pt>
                <c:pt idx="235">
                  <c:v>-0.18574987749489849</c:v>
                </c:pt>
                <c:pt idx="236">
                  <c:v>-0.1828251099661731</c:v>
                </c:pt>
                <c:pt idx="237">
                  <c:v>-0.17994659415218334</c:v>
                </c:pt>
                <c:pt idx="238">
                  <c:v>-0.17711359524326628</c:v>
                </c:pt>
                <c:pt idx="239">
                  <c:v>-0.17432539014035275</c:v>
                </c:pt>
                <c:pt idx="240">
                  <c:v>-0.17158126726941469</c:v>
                </c:pt>
                <c:pt idx="241">
                  <c:v>-0.16888052639872142</c:v>
                </c:pt>
                <c:pt idx="242">
                  <c:v>-0.16622247845887475</c:v>
                </c:pt>
                <c:pt idx="243">
                  <c:v>-0.16360644536558205</c:v>
                </c:pt>
                <c:pt idx="244">
                  <c:v>-0.1610317598451449</c:v>
                </c:pt>
                <c:pt idx="245">
                  <c:v>-0.1584977652626178</c:v>
                </c:pt>
                <c:pt idx="246">
                  <c:v>-0.1560038154526118</c:v>
                </c:pt>
                <c:pt idx="247">
                  <c:v>-0.15354927455270601</c:v>
                </c:pt>
                <c:pt idx="248">
                  <c:v>-0.15113351683943013</c:v>
                </c:pt>
                <c:pt idx="249">
                  <c:v>-0.14875592656679174</c:v>
                </c:pt>
                <c:pt idx="250">
                  <c:v>-0.14641589780730535</c:v>
                </c:pt>
                <c:pt idx="251">
                  <c:v>-0.14411283429549662</c:v>
                </c:pt>
                <c:pt idx="252">
                  <c:v>-0.14184614927384434</c:v>
                </c:pt>
                <c:pt idx="253">
                  <c:v>-0.13961526534112745</c:v>
                </c:pt>
                <c:pt idx="254">
                  <c:v>-0.13741961430314403</c:v>
                </c:pt>
                <c:pt idx="255">
                  <c:v>-0.13525863702576929</c:v>
                </c:pt>
                <c:pt idx="256">
                  <c:v>-0.13313178329031836</c:v>
                </c:pt>
                <c:pt idx="257">
                  <c:v>-0.13103851165118285</c:v>
                </c:pt>
                <c:pt idx="258">
                  <c:v>-0.12897828929570546</c:v>
                </c:pt>
                <c:pt idx="259">
                  <c:v>-0.12695059190626498</c:v>
                </c:pt>
                <c:pt idx="260">
                  <c:v>-0.12495490352453979</c:v>
                </c:pt>
                <c:pt idx="261">
                  <c:v>-0.1229907164179012</c:v>
                </c:pt>
                <c:pt idx="262">
                  <c:v>-0.12105753094794144</c:v>
                </c:pt>
                <c:pt idx="263">
                  <c:v>-0.11915485544106401</c:v>
                </c:pt>
                <c:pt idx="264">
                  <c:v>-0.11728220606113801</c:v>
                </c:pt>
                <c:pt idx="265">
                  <c:v>-0.11543910668415683</c:v>
                </c:pt>
                <c:pt idx="266">
                  <c:v>-0.11362508877490492</c:v>
                </c:pt>
                <c:pt idx="267">
                  <c:v>-0.11183969126557027</c:v>
                </c:pt>
                <c:pt idx="268">
                  <c:v>-0.11008246043629545</c:v>
                </c:pt>
                <c:pt idx="269">
                  <c:v>-0.10835294979761952</c:v>
                </c:pt>
                <c:pt idx="270">
                  <c:v>-0.10665071997480453</c:v>
                </c:pt>
                <c:pt idx="271">
                  <c:v>-0.10497533859399522</c:v>
                </c:pt>
                <c:pt idx="272">
                  <c:v>-0.10332638017020235</c:v>
                </c:pt>
                <c:pt idx="273">
                  <c:v>-0.10170342599705957</c:v>
                </c:pt>
                <c:pt idx="274">
                  <c:v>-0.10010606403835776</c:v>
                </c:pt>
                <c:pt idx="275">
                  <c:v>-9.8533888821297655E-2</c:v>
                </c:pt>
                <c:pt idx="276">
                  <c:v>-9.6986501331458183E-2</c:v>
                </c:pt>
                <c:pt idx="277">
                  <c:v>-9.5463508909431602E-2</c:v>
                </c:pt>
                <c:pt idx="278">
                  <c:v>-9.396452514912651E-2</c:v>
                </c:pt>
                <c:pt idx="279">
                  <c:v>-9.2489169797687121E-2</c:v>
                </c:pt>
                <c:pt idx="280">
                  <c:v>-9.1037068657021603E-2</c:v>
                </c:pt>
                <c:pt idx="281">
                  <c:v>-8.9607853486896732E-2</c:v>
                </c:pt>
                <c:pt idx="282">
                  <c:v>-8.8201161909598605E-2</c:v>
                </c:pt>
                <c:pt idx="283">
                  <c:v>-8.6816637316112041E-2</c:v>
                </c:pt>
                <c:pt idx="284">
                  <c:v>-8.5453928773802534E-2</c:v>
                </c:pt>
                <c:pt idx="285">
                  <c:v>-8.4112690935584794E-2</c:v>
                </c:pt>
                <c:pt idx="286">
                  <c:v>-8.2792583950538581E-2</c:v>
                </c:pt>
                <c:pt idx="287">
                  <c:v>-8.1493273375971745E-2</c:v>
                </c:pt>
                <c:pt idx="288">
                  <c:v>-8.0214430090877406E-2</c:v>
                </c:pt>
                <c:pt idx="289">
                  <c:v>-7.8955730210793176E-2</c:v>
                </c:pt>
                <c:pt idx="290">
                  <c:v>-7.7716855004016941E-2</c:v>
                </c:pt>
                <c:pt idx="291">
                  <c:v>-7.6497490809177851E-2</c:v>
                </c:pt>
                <c:pt idx="292">
                  <c:v>-7.5297328954119391E-2</c:v>
                </c:pt>
                <c:pt idx="293">
                  <c:v>-7.4116065676092191E-2</c:v>
                </c:pt>
                <c:pt idx="294">
                  <c:v>-7.2953402043223925E-2</c:v>
                </c:pt>
                <c:pt idx="295">
                  <c:v>-7.1809043877257048E-2</c:v>
                </c:pt>
                <c:pt idx="296">
                  <c:v>-7.0682701677517626E-2</c:v>
                </c:pt>
                <c:pt idx="297">
                  <c:v>-6.9574090546113493E-2</c:v>
                </c:pt>
                <c:pt idx="298">
                  <c:v>-6.8482930114327753E-2</c:v>
                </c:pt>
                <c:pt idx="299">
                  <c:v>-6.7408944470203264E-2</c:v>
                </c:pt>
                <c:pt idx="300">
                  <c:v>-6.6351862087279445E-2</c:v>
                </c:pt>
                <c:pt idx="301">
                  <c:v>-6.5311415754482752E-2</c:v>
                </c:pt>
                <c:pt idx="302">
                  <c:v>-6.4287342507137218E-2</c:v>
                </c:pt>
                <c:pt idx="303">
                  <c:v>-6.3279383559091629E-2</c:v>
                </c:pt>
                <c:pt idx="304">
                  <c:v>-6.2287284235927068E-2</c:v>
                </c:pt>
                <c:pt idx="305">
                  <c:v>-6.1310793909245459E-2</c:v>
                </c:pt>
                <c:pt idx="306">
                  <c:v>-6.0349665932008412E-2</c:v>
                </c:pt>
                <c:pt idx="307">
                  <c:v>-5.9403657574922178E-2</c:v>
                </c:pt>
                <c:pt idx="308">
                  <c:v>-5.8472529963835798E-2</c:v>
                </c:pt>
                <c:pt idx="309">
                  <c:v>-5.7556048018151798E-2</c:v>
                </c:pt>
                <c:pt idx="310">
                  <c:v>-5.6653980390223548E-2</c:v>
                </c:pt>
                <c:pt idx="311">
                  <c:v>-5.576609940572675E-2</c:v>
                </c:pt>
                <c:pt idx="312">
                  <c:v>-5.4892181004989778E-2</c:v>
                </c:pt>
                <c:pt idx="313">
                  <c:v>-5.4032004685264666E-2</c:v>
                </c:pt>
                <c:pt idx="314">
                  <c:v>-5.3185353443927871E-2</c:v>
                </c:pt>
                <c:pt idx="315">
                  <c:v>-5.2352013722591503E-2</c:v>
                </c:pt>
                <c:pt idx="316">
                  <c:v>-5.1531775352113368E-2</c:v>
                </c:pt>
                <c:pt idx="317">
                  <c:v>-5.072443149849E-2</c:v>
                </c:pt>
                <c:pt idx="318">
                  <c:v>-4.9929778609618704E-2</c:v>
                </c:pt>
                <c:pt idx="319">
                  <c:v>-4.914761636291496E-2</c:v>
                </c:pt>
                <c:pt idx="320">
                  <c:v>-4.8377747613770158E-2</c:v>
                </c:pt>
                <c:pt idx="321">
                  <c:v>-4.7619978344838658E-2</c:v>
                </c:pt>
                <c:pt idx="322">
                  <c:v>-4.6874117616137308E-2</c:v>
                </c:pt>
                <c:pt idx="323">
                  <c:v>-4.6139977515947624E-2</c:v>
                </c:pt>
                <c:pt idx="324">
                  <c:v>-4.5417373112505696E-2</c:v>
                </c:pt>
                <c:pt idx="325">
                  <c:v>-4.4706122406467458E-2</c:v>
                </c:pt>
                <c:pt idx="326">
                  <c:v>-4.4006046284137408E-2</c:v>
                </c:pt>
                <c:pt idx="327">
                  <c:v>-4.3316968471448079E-2</c:v>
                </c:pt>
                <c:pt idx="328">
                  <c:v>-4.2638715488677585E-2</c:v>
                </c:pt>
                <c:pt idx="329">
                  <c:v>-4.19711166058949E-2</c:v>
                </c:pt>
                <c:pt idx="330">
                  <c:v>-4.1314003799118745E-2</c:v>
                </c:pt>
                <c:pt idx="331">
                  <c:v>-4.0667211707181739E-2</c:v>
                </c:pt>
                <c:pt idx="332">
                  <c:v>-4.0030577589284647E-2</c:v>
                </c:pt>
                <c:pt idx="333">
                  <c:v>-3.940394128323315E-2</c:v>
                </c:pt>
                <c:pt idx="334">
                  <c:v>-3.8787145164343992E-2</c:v>
                </c:pt>
                <c:pt idx="335">
                  <c:v>-3.8180034105009822E-2</c:v>
                </c:pt>
                <c:pt idx="336">
                  <c:v>-3.7582455434913363E-2</c:v>
                </c:pt>
                <c:pt idx="337">
                  <c:v>-3.6994258901879205E-2</c:v>
                </c:pt>
                <c:pt idx="338">
                  <c:v>-3.6415296633353043E-2</c:v>
                </c:pt>
                <c:pt idx="339">
                  <c:v>-3.5845423098499259E-2</c:v>
                </c:pt>
                <c:pt idx="340">
                  <c:v>-3.5284495070905433E-2</c:v>
                </c:pt>
                <c:pt idx="341">
                  <c:v>-3.4732371591885296E-2</c:v>
                </c:pt>
                <c:pt idx="342">
                  <c:v>-3.4188913934369347E-2</c:v>
                </c:pt>
                <c:pt idx="343">
                  <c:v>-3.3653985567374464E-2</c:v>
                </c:pt>
                <c:pt idx="344">
                  <c:v>-3.3127452121043219E-2</c:v>
                </c:pt>
                <c:pt idx="345">
                  <c:v>-3.2609181352242403E-2</c:v>
                </c:pt>
                <c:pt idx="346">
                  <c:v>-3.2099043110713946E-2</c:v>
                </c:pt>
                <c:pt idx="347">
                  <c:v>-3.1596909305767126E-2</c:v>
                </c:pt>
                <c:pt idx="348">
                  <c:v>-3.110265387350479E-2</c:v>
                </c:pt>
                <c:pt idx="349">
                  <c:v>-3.0616152744574313E-2</c:v>
                </c:pt>
                <c:pt idx="350">
                  <c:v>-3.0137283812435085E-2</c:v>
                </c:pt>
                <c:pt idx="351">
                  <c:v>-2.9665926902134168E-2</c:v>
                </c:pt>
                <c:pt idx="352">
                  <c:v>-2.9201963739581657E-2</c:v>
                </c:pt>
                <c:pt idx="353">
                  <c:v>-2.8745277921318181E-2</c:v>
                </c:pt>
                <c:pt idx="354">
                  <c:v>-2.8295754884766305E-2</c:v>
                </c:pt>
                <c:pt idx="355">
                  <c:v>-2.7853281878957692E-2</c:v>
                </c:pt>
                <c:pt idx="356">
                  <c:v>-2.7417747935729486E-2</c:v>
                </c:pt>
                <c:pt idx="357">
                  <c:v>-2.6989043841380862E-2</c:v>
                </c:pt>
                <c:pt idx="358">
                  <c:v>-2.6567062108783485E-2</c:v>
                </c:pt>
                <c:pt idx="359">
                  <c:v>-2.6151696949938023E-2</c:v>
                </c:pt>
                <c:pt idx="360">
                  <c:v>-2.5742844248969693E-2</c:v>
                </c:pt>
                <c:pt idx="361">
                  <c:v>-2.5340401535555786E-2</c:v>
                </c:pt>
                <c:pt idx="362">
                  <c:v>-2.4944267958777945E-2</c:v>
                </c:pt>
                <c:pt idx="363">
                  <c:v>-2.4554344261392854E-2</c:v>
                </c:pt>
                <c:pt idx="364">
                  <c:v>-2.4170532754514043E-2</c:v>
                </c:pt>
                <c:pt idx="365">
                  <c:v>-2.3792737292698683E-2</c:v>
                </c:pt>
                <c:pt idx="366">
                  <c:v>-2.3420863249432627E-2</c:v>
                </c:pt>
                <c:pt idx="367">
                  <c:v>-2.3054817493006897E-2</c:v>
                </c:pt>
                <c:pt idx="368">
                  <c:v>-2.2694508362780259E-2</c:v>
                </c:pt>
                <c:pt idx="369">
                  <c:v>-2.2339845645820769E-2</c:v>
                </c:pt>
                <c:pt idx="370">
                  <c:v>-2.1990740553920585E-2</c:v>
                </c:pt>
                <c:pt idx="371">
                  <c:v>-2.1647105700978161E-2</c:v>
                </c:pt>
                <c:pt idx="372">
                  <c:v>-2.1308855080741384E-2</c:v>
                </c:pt>
                <c:pt idx="373">
                  <c:v>-2.0975904044906728E-2</c:v>
                </c:pt>
                <c:pt idx="374">
                  <c:v>-2.0648169281567666E-2</c:v>
                </c:pt>
                <c:pt idx="375">
                  <c:v>-2.0325568794007449E-2</c:v>
                </c:pt>
                <c:pt idx="376">
                  <c:v>-2.0008021879830765E-2</c:v>
                </c:pt>
                <c:pt idx="377">
                  <c:v>-1.9695449110427928E-2</c:v>
                </c:pt>
                <c:pt idx="378">
                  <c:v>-1.9387772310767486E-2</c:v>
                </c:pt>
                <c:pt idx="379">
                  <c:v>-1.9084914539511208E-2</c:v>
                </c:pt>
                <c:pt idx="380">
                  <c:v>-1.8786800069445993E-2</c:v>
                </c:pt>
                <c:pt idx="381">
                  <c:v>-1.8493354368228864E-2</c:v>
                </c:pt>
                <c:pt idx="382">
                  <c:v>-1.820450407943832E-2</c:v>
                </c:pt>
                <c:pt idx="383">
                  <c:v>-1.7920177003928717E-2</c:v>
                </c:pt>
                <c:pt idx="384">
                  <c:v>-1.7640302081481561E-2</c:v>
                </c:pt>
                <c:pt idx="385">
                  <c:v>-1.7364809372749774E-2</c:v>
                </c:pt>
                <c:pt idx="386">
                  <c:v>-1.7093630041489859E-2</c:v>
                </c:pt>
                <c:pt idx="387">
                  <c:v>-1.6826696337077306E-2</c:v>
                </c:pt>
                <c:pt idx="388">
                  <c:v>-1.65639415773009E-2</c:v>
                </c:pt>
                <c:pt idx="389">
                  <c:v>-1.630530013143125E-2</c:v>
                </c:pt>
                <c:pt idx="390">
                  <c:v>-1.6050707403559419E-2</c:v>
                </c:pt>
                <c:pt idx="391">
                  <c:v>-1.5800099816200844E-2</c:v>
                </c:pt>
                <c:pt idx="392">
                  <c:v>-1.5553414794160763E-2</c:v>
                </c:pt>
                <c:pt idx="393">
                  <c:v>-1.5310590748656776E-2</c:v>
                </c:pt>
                <c:pt idx="394">
                  <c:v>-1.507156706169425E-2</c:v>
                </c:pt>
                <c:pt idx="395">
                  <c:v>-1.483628407069079E-2</c:v>
                </c:pt>
                <c:pt idx="396">
                  <c:v>-1.4604683053345693E-2</c:v>
                </c:pt>
                <c:pt idx="397">
                  <c:v>-1.4376706212750112E-2</c:v>
                </c:pt>
                <c:pt idx="398">
                  <c:v>-1.4152296662734922E-2</c:v>
                </c:pt>
                <c:pt idx="399">
                  <c:v>-1.3931398413451281E-2</c:v>
                </c:pt>
                <c:pt idx="400">
                  <c:v>-1.3713956357181298E-2</c:v>
                </c:pt>
                <c:pt idx="401">
                  <c:v>-1.349991625437439E-2</c:v>
                </c:pt>
                <c:pt idx="402">
                  <c:v>-1.3289224719905967E-2</c:v>
                </c:pt>
                <c:pt idx="403">
                  <c:v>-1.3081829209554927E-2</c:v>
                </c:pt>
                <c:pt idx="404">
                  <c:v>-1.2877678006696265E-2</c:v>
                </c:pt>
                <c:pt idx="405">
                  <c:v>-1.267672020920556E-2</c:v>
                </c:pt>
                <c:pt idx="406">
                  <c:v>-1.247890571657188E-2</c:v>
                </c:pt>
                <c:pt idx="407">
                  <c:v>-1.2284185217215506E-2</c:v>
                </c:pt>
                <c:pt idx="408">
                  <c:v>-1.2092510176007855E-2</c:v>
                </c:pt>
                <c:pt idx="409">
                  <c:v>-1.1903832821989441E-2</c:v>
                </c:pt>
                <c:pt idx="410">
                  <c:v>-1.1718106136283575E-2</c:v>
                </c:pt>
                <c:pt idx="411">
                  <c:v>-1.1535283840202089E-2</c:v>
                </c:pt>
                <c:pt idx="412">
                  <c:v>-1.1355320383540287E-2</c:v>
                </c:pt>
                <c:pt idx="413">
                  <c:v>-1.1178170933058043E-2</c:v>
                </c:pt>
                <c:pt idx="414">
                  <c:v>-1.1003791361143874E-2</c:v>
                </c:pt>
                <c:pt idx="415">
                  <c:v>-1.0832138234659529E-2</c:v>
                </c:pt>
                <c:pt idx="416">
                  <c:v>-1.0663168803961591E-2</c:v>
                </c:pt>
                <c:pt idx="417">
                  <c:v>-1.049684099209775E-2</c:v>
                </c:pt>
                <c:pt idx="418">
                  <c:v>-1.0333113384174742E-2</c:v>
                </c:pt>
                <c:pt idx="419">
                  <c:v>-1.0171945216895292E-2</c:v>
                </c:pt>
                <c:pt idx="420">
                  <c:v>-1.0013296368261105E-2</c:v>
                </c:pt>
                <c:pt idx="421">
                  <c:v>-9.85712734743973E-3</c:v>
                </c:pt>
                <c:pt idx="422">
                  <c:v>-9.7033992847921809E-3</c:v>
                </c:pt>
                <c:pt idx="423">
                  <c:v>-9.5520739220591108E-3</c:v>
                </c:pt>
                <c:pt idx="424">
                  <c:v>-9.4031136027027187E-3</c:v>
                </c:pt>
                <c:pt idx="425">
                  <c:v>-9.2564812624021421E-3</c:v>
                </c:pt>
                <c:pt idx="426">
                  <c:v>-9.1121404196997362E-3</c:v>
                </c:pt>
                <c:pt idx="427">
                  <c:v>-8.9700551667958768E-3</c:v>
                </c:pt>
                <c:pt idx="428">
                  <c:v>-8.830190160489847E-3</c:v>
                </c:pt>
                <c:pt idx="429">
                  <c:v>-8.6925106132647121E-3</c:v>
                </c:pt>
                <c:pt idx="430">
                  <c:v>-8.556982284513414E-3</c:v>
                </c:pt>
                <c:pt idx="431">
                  <c:v>-8.4235714719043935E-3</c:v>
                </c:pt>
                <c:pt idx="432">
                  <c:v>-8.2922450028840803E-3</c:v>
                </c:pt>
                <c:pt idx="433">
                  <c:v>-8.1629702263142905E-3</c:v>
                </c:pt>
                <c:pt idx="434">
                  <c:v>-8.0357150042422408E-3</c:v>
                </c:pt>
                <c:pt idx="435">
                  <c:v>-7.9104477038012076E-3</c:v>
                </c:pt>
                <c:pt idx="436">
                  <c:v>-7.7871371892396192E-3</c:v>
                </c:pt>
                <c:pt idx="437">
                  <c:v>-7.6657528140765844E-3</c:v>
                </c:pt>
                <c:pt idx="438">
                  <c:v>-7.5462644133818648E-3</c:v>
                </c:pt>
                <c:pt idx="439">
                  <c:v>-7.4286422961782035E-3</c:v>
                </c:pt>
                <c:pt idx="440">
                  <c:v>-7.3128572379642792E-3</c:v>
                </c:pt>
                <c:pt idx="441">
                  <c:v>-7.1988804733559815E-3</c:v>
                </c:pt>
                <c:pt idx="442">
                  <c:v>-7.0866836888445793E-3</c:v>
                </c:pt>
                <c:pt idx="443">
                  <c:v>-6.976239015669539E-3</c:v>
                </c:pt>
                <c:pt idx="444">
                  <c:v>-6.8675190228044058E-3</c:v>
                </c:pt>
                <c:pt idx="445">
                  <c:v>-6.7604967100537618E-3</c:v>
                </c:pt>
                <c:pt idx="446">
                  <c:v>-6.6551455012596634E-3</c:v>
                </c:pt>
                <c:pt idx="447">
                  <c:v>-6.5514392376156902E-3</c:v>
                </c:pt>
                <c:pt idx="448">
                  <c:v>-6.44935217108694E-3</c:v>
                </c:pt>
                <c:pt idx="449">
                  <c:v>-6.348858957934243E-3</c:v>
                </c:pt>
                <c:pt idx="450">
                  <c:v>-6.2499346523410531E-3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1.2371411032722257</c:v>
                </c:pt>
                <c:pt idx="1">
                  <c:v>0.6851691292322748</c:v>
                </c:pt>
                <c:pt idx="2">
                  <c:v>0.1579163557417651</c:v>
                </c:pt>
                <c:pt idx="3">
                  <c:v>-0.34553199640163257</c:v>
                </c:pt>
                <c:pt idx="4">
                  <c:v>-0.82605845828688729</c:v>
                </c:pt>
                <c:pt idx="5">
                  <c:v>-1.2845144358371066</c:v>
                </c:pt>
                <c:pt idx="6">
                  <c:v>-1.721721293687505</c:v>
                </c:pt>
                <c:pt idx="7">
                  <c:v>-2.1384714013573429</c:v>
                </c:pt>
                <c:pt idx="8">
                  <c:v>-2.5355291430309599</c:v>
                </c:pt>
                <c:pt idx="9">
                  <c:v>-2.9136318922178859</c:v>
                </c:pt>
                <c:pt idx="10">
                  <c:v>-3.2734909525166955</c:v>
                </c:pt>
                <c:pt idx="11">
                  <c:v>-3.6157924656649207</c:v>
                </c:pt>
                <c:pt idx="12">
                  <c:v>-3.9411982880154817</c:v>
                </c:pt>
                <c:pt idx="13">
                  <c:v>-4.2503468365407073</c:v>
                </c:pt>
                <c:pt idx="14">
                  <c:v>-4.5438539054258733</c:v>
                </c:pt>
                <c:pt idx="15">
                  <c:v>-4.8223134542774968</c:v>
                </c:pt>
                <c:pt idx="16">
                  <c:v>-5.0862983689354095</c:v>
                </c:pt>
                <c:pt idx="17">
                  <c:v>-5.3363611958432777</c:v>
                </c:pt>
                <c:pt idx="18">
                  <c:v>-5.5730348508986634</c:v>
                </c:pt>
                <c:pt idx="19">
                  <c:v>-5.7968333036715176</c:v>
                </c:pt>
                <c:pt idx="20">
                  <c:v>-6.0082522378491312</c:v>
                </c:pt>
                <c:pt idx="21">
                  <c:v>-6.2077696887350662</c:v>
                </c:pt>
                <c:pt idx="22">
                  <c:v>-6.3958466586013518</c:v>
                </c:pt>
                <c:pt idx="23">
                  <c:v>-6.5729277106646151</c:v>
                </c:pt>
                <c:pt idx="24">
                  <c:v>-6.7394415424303489</c:v>
                </c:pt>
                <c:pt idx="25">
                  <c:v>-6.8958015391232479</c:v>
                </c:pt>
                <c:pt idx="26">
                  <c:v>-7.0424063078966856</c:v>
                </c:pt>
                <c:pt idx="27">
                  <c:v>-7.1796401934898597</c:v>
                </c:pt>
                <c:pt idx="28">
                  <c:v>-7.3078737759782246</c:v>
                </c:pt>
                <c:pt idx="29">
                  <c:v>-7.4274643512398466</c:v>
                </c:pt>
                <c:pt idx="30">
                  <c:v>-7.5387563947389378</c:v>
                </c:pt>
                <c:pt idx="31">
                  <c:v>-7.6420820092065629</c:v>
                </c:pt>
                <c:pt idx="32">
                  <c:v>-7.7377613567784476</c:v>
                </c:pt>
                <c:pt idx="33">
                  <c:v>-7.8261030761301669</c:v>
                </c:pt>
                <c:pt idx="34">
                  <c:v>-7.9074046851312412</c:v>
                </c:pt>
                <c:pt idx="35">
                  <c:v>-7.9819529695213545</c:v>
                </c:pt>
                <c:pt idx="36">
                  <c:v>-8.0500243580944897</c:v>
                </c:pt>
                <c:pt idx="37">
                  <c:v>-8.1118852848596674</c:v>
                </c:pt>
                <c:pt idx="38">
                  <c:v>-8.1677925386308434</c:v>
                </c:pt>
                <c:pt idx="39">
                  <c:v>-8.2179936004825347</c:v>
                </c:pt>
                <c:pt idx="40">
                  <c:v>-8.2627269694926522</c:v>
                </c:pt>
                <c:pt idx="41">
                  <c:v>-8.3022224771792956</c:v>
                </c:pt>
                <c:pt idx="42">
                  <c:v>-8.3367015910241058</c:v>
                </c:pt>
                <c:pt idx="43">
                  <c:v>-8.3663777074610248</c:v>
                </c:pt>
                <c:pt idx="44">
                  <c:v>-8.3914564346962255</c:v>
                </c:pt>
                <c:pt idx="45">
                  <c:v>-8.4121358657121323</c:v>
                </c:pt>
                <c:pt idx="46">
                  <c:v>-8.4286068417962383</c:v>
                </c:pt>
                <c:pt idx="47">
                  <c:v>-8.4410532069235007</c:v>
                </c:pt>
                <c:pt idx="48">
                  <c:v>-8.4496520533097108</c:v>
                </c:pt>
                <c:pt idx="49">
                  <c:v>-8.4545739584421078</c:v>
                </c:pt>
                <c:pt idx="50">
                  <c:v>-8.4559832138829698</c:v>
                </c:pt>
                <c:pt idx="51">
                  <c:v>-8.4540380461314477</c:v>
                </c:pt>
                <c:pt idx="52">
                  <c:v>-8.4488908298191845</c:v>
                </c:pt>
                <c:pt idx="53">
                  <c:v>-8.4406882935055147</c:v>
                </c:pt>
                <c:pt idx="54">
                  <c:v>-8.4295717183288694</c:v>
                </c:pt>
                <c:pt idx="55">
                  <c:v>-8.4156771297620878</c:v>
                </c:pt>
                <c:pt idx="56">
                  <c:v>-8.3991354827106903</c:v>
                </c:pt>
                <c:pt idx="57">
                  <c:v>-8.3800728401849156</c:v>
                </c:pt>
                <c:pt idx="58">
                  <c:v>-8.3586105457681974</c:v>
                </c:pt>
                <c:pt idx="59">
                  <c:v>-8.3348653900971676</c:v>
                </c:pt>
                <c:pt idx="60">
                  <c:v>-8.3089497715606484</c:v>
                </c:pt>
                <c:pt idx="61">
                  <c:v>-8.2809718514179806</c:v>
                </c:pt>
                <c:pt idx="62">
                  <c:v>-8.251035703530043</c:v>
                </c:pt>
                <c:pt idx="63">
                  <c:v>-8.2192414588896483</c:v>
                </c:pt>
                <c:pt idx="64">
                  <c:v>-8.1856854451313801</c:v>
                </c:pt>
                <c:pt idx="65">
                  <c:v>-8.150460321194906</c:v>
                </c:pt>
                <c:pt idx="66">
                  <c:v>-8.1136552073095309</c:v>
                </c:pt>
                <c:pt idx="67">
                  <c:v>-8.0753558104620904</c:v>
                </c:pt>
                <c:pt idx="68">
                  <c:v>-8.0356445455045939</c:v>
                </c:pt>
                <c:pt idx="69">
                  <c:v>-7.9946006520525792</c:v>
                </c:pt>
                <c:pt idx="70">
                  <c:v>-7.9523003073199794</c:v>
                </c:pt>
                <c:pt idx="71">
                  <c:v>-7.9088167350311513</c:v>
                </c:pt>
                <c:pt idx="72">
                  <c:v>-7.8642203105459005</c:v>
                </c:pt>
                <c:pt idx="73">
                  <c:v>-7.8185786623286058</c:v>
                </c:pt>
                <c:pt idx="74">
                  <c:v>-7.7719567698879999</c:v>
                </c:pt>
                <c:pt idx="75">
                  <c:v>-7.7244170583097667</c:v>
                </c:pt>
                <c:pt idx="76">
                  <c:v>-7.6760194894999128</c:v>
                </c:pt>
                <c:pt idx="77">
                  <c:v>-7.6268216502527055</c:v>
                </c:pt>
                <c:pt idx="78">
                  <c:v>-7.5768788372531635</c:v>
                </c:pt>
                <c:pt idx="79">
                  <c:v>-7.5262441391201031</c:v>
                </c:pt>
                <c:pt idx="80">
                  <c:v>-7.474968515592189</c:v>
                </c:pt>
                <c:pt idx="81">
                  <c:v>-7.4231008739559021</c:v>
                </c:pt>
                <c:pt idx="82">
                  <c:v>-7.3706881428107733</c:v>
                </c:pt>
                <c:pt idx="83">
                  <c:v>-7.3177753432641071</c:v>
                </c:pt>
                <c:pt idx="84">
                  <c:v>-7.264405657644085</c:v>
                </c:pt>
                <c:pt idx="85">
                  <c:v>-7.2106204958171309</c:v>
                </c:pt>
                <c:pt idx="86">
                  <c:v>-7.1564595591924469</c:v>
                </c:pt>
                <c:pt idx="87">
                  <c:v>-7.1019609024937145</c:v>
                </c:pt>
                <c:pt idx="88">
                  <c:v>-7.0471609933752228</c:v>
                </c:pt>
                <c:pt idx="89">
                  <c:v>-6.9920947699570286</c:v>
                </c:pt>
                <c:pt idx="90">
                  <c:v>-6.9367956963510853</c:v>
                </c:pt>
                <c:pt idx="91">
                  <c:v>-6.8812958162479276</c:v>
                </c:pt>
                <c:pt idx="92">
                  <c:v>-6.8256258046309464</c:v>
                </c:pt>
                <c:pt idx="93">
                  <c:v>-6.7698150176830598</c:v>
                </c:pt>
                <c:pt idx="94">
                  <c:v>-6.7138915409483291</c:v>
                </c:pt>
                <c:pt idx="95">
                  <c:v>-6.6578822358088923</c:v>
                </c:pt>
                <c:pt idx="96">
                  <c:v>-6.6018127843354684</c:v>
                </c:pt>
                <c:pt idx="97">
                  <c:v>-6.5457077325677782</c:v>
                </c:pt>
                <c:pt idx="98">
                  <c:v>-6.4895905322791299</c:v>
                </c:pt>
                <c:pt idx="99">
                  <c:v>-6.4334835812776756</c:v>
                </c:pt>
                <c:pt idx="100">
                  <c:v>-6.3774082622949448</c:v>
                </c:pt>
                <c:pt idx="101">
                  <c:v>-6.3213849805105582</c:v>
                </c:pt>
                <c:pt idx="102">
                  <c:v>-6.2654331997603041</c:v>
                </c:pt>
                <c:pt idx="103">
                  <c:v>-6.2095714774731441</c:v>
                </c:pt>
                <c:pt idx="104">
                  <c:v>-6.153817498381156</c:v>
                </c:pt>
                <c:pt idx="105">
                  <c:v>-6.0981881070448765</c:v>
                </c:pt>
                <c:pt idx="106">
                  <c:v>-6.0426993392350123</c:v>
                </c:pt>
                <c:pt idx="107">
                  <c:v>-5.9873664522101864</c:v>
                </c:pt>
                <c:pt idx="108">
                  <c:v>-5.9322039539288429</c:v>
                </c:pt>
                <c:pt idx="109">
                  <c:v>-5.8772256312322986</c:v>
                </c:pt>
                <c:pt idx="110">
                  <c:v>-5.8224445770344957</c:v>
                </c:pt>
                <c:pt idx="111">
                  <c:v>-5.7678732165529132</c:v>
                </c:pt>
                <c:pt idx="112">
                  <c:v>-5.7135233326137813</c:v>
                </c:pt>
                <c:pt idx="113">
                  <c:v>-5.6594060900637171</c:v>
                </c:pt>
                <c:pt idx="114">
                  <c:v>-5.6055320593186959</c:v>
                </c:pt>
                <c:pt idx="115">
                  <c:v>-5.5519112390802645</c:v>
                </c:pt>
                <c:pt idx="116">
                  <c:v>-5.4985530782478493</c:v>
                </c:pt>
                <c:pt idx="117">
                  <c:v>-5.4454664970550022</c:v>
                </c:pt>
                <c:pt idx="118">
                  <c:v>-5.3926599074564923</c:v>
                </c:pt>
                <c:pt idx="119">
                  <c:v>-5.3401412327922158</c:v>
                </c:pt>
                <c:pt idx="120">
                  <c:v>-5.2879179267529901</c:v>
                </c:pt>
                <c:pt idx="121">
                  <c:v>-5.2359969916724394</c:v>
                </c:pt>
                <c:pt idx="122">
                  <c:v>-5.1843849961683279</c:v>
                </c:pt>
                <c:pt idx="123">
                  <c:v>-5.1330880921559521</c:v>
                </c:pt>
                <c:pt idx="124">
                  <c:v>-5.0821120312553107</c:v>
                </c:pt>
                <c:pt idx="125">
                  <c:v>-5.0314621806131541</c:v>
                </c:pt>
                <c:pt idx="126">
                  <c:v>-4.9811435381601807</c:v>
                </c:pt>
                <c:pt idx="127">
                  <c:v>-4.931160747322993</c:v>
                </c:pt>
                <c:pt idx="128">
                  <c:v>-4.8815181112097736</c:v>
                </c:pt>
                <c:pt idx="129">
                  <c:v>-4.8322196062879055</c:v>
                </c:pt>
                <c:pt idx="130">
                  <c:v>-4.7832688955712612</c:v>
                </c:pt>
                <c:pt idx="131">
                  <c:v>-4.7346693413341248</c:v>
                </c:pt>
                <c:pt idx="132">
                  <c:v>-4.6864240173682452</c:v>
                </c:pt>
                <c:pt idx="133">
                  <c:v>-4.6385357207988935</c:v>
                </c:pt>
                <c:pt idx="134">
                  <c:v>-4.5910069834752623</c:v>
                </c:pt>
                <c:pt idx="135">
                  <c:v>-4.5438400829499939</c:v>
                </c:pt>
                <c:pt idx="136">
                  <c:v>-4.4970370530621775</c:v>
                </c:pt>
                <c:pt idx="137">
                  <c:v>-4.450599694137586</c:v>
                </c:pt>
                <c:pt idx="138">
                  <c:v>-4.4045295828194675</c:v>
                </c:pt>
                <c:pt idx="139">
                  <c:v>-4.3588280815428195</c:v>
                </c:pt>
                <c:pt idx="140">
                  <c:v>-4.3134963476644916</c:v>
                </c:pt>
                <c:pt idx="141">
                  <c:v>-4.268535342261174</c:v>
                </c:pt>
                <c:pt idx="142">
                  <c:v>-4.2239458386068298</c:v>
                </c:pt>
                <c:pt idx="143">
                  <c:v>-4.1797284303407505</c:v>
                </c:pt>
                <c:pt idx="144">
                  <c:v>-4.1358835393370263</c:v>
                </c:pt>
                <c:pt idx="145">
                  <c:v>-4.0924114232858857</c:v>
                </c:pt>
                <c:pt idx="146">
                  <c:v>-4.0493121829969292</c:v>
                </c:pt>
                <c:pt idx="147">
                  <c:v>-4.0065857694340048</c:v>
                </c:pt>
                <c:pt idx="148">
                  <c:v>-3.9642319904910961</c:v>
                </c:pt>
                <c:pt idx="149">
                  <c:v>-3.9222505175182683</c:v>
                </c:pt>
                <c:pt idx="150">
                  <c:v>-3.8806408916064488</c:v>
                </c:pt>
                <c:pt idx="151">
                  <c:v>-3.83940252963946</c:v>
                </c:pt>
                <c:pt idx="152">
                  <c:v>-3.7985347301214718</c:v>
                </c:pt>
                <c:pt idx="153">
                  <c:v>-3.7580366787877231</c:v>
                </c:pt>
                <c:pt idx="154">
                  <c:v>-3.7179074540061627</c:v>
                </c:pt>
                <c:pt idx="155">
                  <c:v>-3.6781460319772736</c:v>
                </c:pt>
                <c:pt idx="156">
                  <c:v>-3.6387512917392342</c:v>
                </c:pt>
                <c:pt idx="157">
                  <c:v>-3.5997220199852213</c:v>
                </c:pt>
                <c:pt idx="158">
                  <c:v>-3.5610569156994423</c:v>
                </c:pt>
                <c:pt idx="159">
                  <c:v>-3.5227545946183314</c:v>
                </c:pt>
                <c:pt idx="160">
                  <c:v>-3.4848135935229925</c:v>
                </c:pt>
                <c:pt idx="161">
                  <c:v>-3.447232374368884</c:v>
                </c:pt>
                <c:pt idx="162">
                  <c:v>-3.4100093282584738</c:v>
                </c:pt>
                <c:pt idx="163">
                  <c:v>-3.373142779262372</c:v>
                </c:pt>
                <c:pt idx="164">
                  <c:v>-3.3366309880943348</c:v>
                </c:pt>
                <c:pt idx="165">
                  <c:v>-3.3004721556452767</c:v>
                </c:pt>
                <c:pt idx="166">
                  <c:v>-3.2646644263812696</c:v>
                </c:pt>
                <c:pt idx="167">
                  <c:v>-3.2292058916103654</c:v>
                </c:pt>
                <c:pt idx="168">
                  <c:v>-3.1940945926228732</c:v>
                </c:pt>
                <c:pt idx="169">
                  <c:v>-3.1593285237095672</c:v>
                </c:pt>
                <c:pt idx="170">
                  <c:v>-3.1249056350621918</c:v>
                </c:pt>
                <c:pt idx="171">
                  <c:v>-3.0908238355603763</c:v>
                </c:pt>
                <c:pt idx="172">
                  <c:v>-3.0570809954490921</c:v>
                </c:pt>
                <c:pt idx="173">
                  <c:v>-3.0236749489104557</c:v>
                </c:pt>
                <c:pt idx="174">
                  <c:v>-2.9906034965336952</c:v>
                </c:pt>
                <c:pt idx="175">
                  <c:v>-2.9578644076868903</c:v>
                </c:pt>
                <c:pt idx="176">
                  <c:v>-2.9254554227939935</c:v>
                </c:pt>
                <c:pt idx="177">
                  <c:v>-2.8933742555205231</c:v>
                </c:pt>
                <c:pt idx="178">
                  <c:v>-2.861618594871199</c:v>
                </c:pt>
                <c:pt idx="179">
                  <c:v>-2.8301861072026337</c:v>
                </c:pt>
                <c:pt idx="180">
                  <c:v>-2.799074438154209</c:v>
                </c:pt>
                <c:pt idx="181">
                  <c:v>-2.7682812144999676</c:v>
                </c:pt>
                <c:pt idx="182">
                  <c:v>-2.7378040459244533</c:v>
                </c:pt>
                <c:pt idx="183">
                  <c:v>-2.7076405267251791</c:v>
                </c:pt>
                <c:pt idx="184">
                  <c:v>-2.6777882374443851</c:v>
                </c:pt>
                <c:pt idx="185">
                  <c:v>-2.6482447464326553</c:v>
                </c:pt>
                <c:pt idx="186">
                  <c:v>-2.6190076113468002</c:v>
                </c:pt>
                <c:pt idx="187">
                  <c:v>-2.590074380584471</c:v>
                </c:pt>
                <c:pt idx="188">
                  <c:v>-2.5614425946577195</c:v>
                </c:pt>
                <c:pt idx="189">
                  <c:v>-2.533109787507744</c:v>
                </c:pt>
                <c:pt idx="190">
                  <c:v>-2.5050734877629957</c:v>
                </c:pt>
                <c:pt idx="191">
                  <c:v>-2.4773312199426423</c:v>
                </c:pt>
                <c:pt idx="192">
                  <c:v>-2.4498805056074455</c:v>
                </c:pt>
                <c:pt idx="193">
                  <c:v>-2.4227188644599331</c:v>
                </c:pt>
                <c:pt idx="194">
                  <c:v>-2.3958438153957298</c:v>
                </c:pt>
                <c:pt idx="195">
                  <c:v>-2.369252877507857</c:v>
                </c:pt>
                <c:pt idx="196">
                  <c:v>-2.3429435710457023</c:v>
                </c:pt>
                <c:pt idx="197">
                  <c:v>-2.3169134183303397</c:v>
                </c:pt>
                <c:pt idx="198">
                  <c:v>-2.2911599446278172</c:v>
                </c:pt>
                <c:pt idx="199">
                  <c:v>-2.2656806789819428</c:v>
                </c:pt>
                <c:pt idx="200">
                  <c:v>-2.2404731550081149</c:v>
                </c:pt>
                <c:pt idx="201">
                  <c:v>-2.2155349116495735</c:v>
                </c:pt>
                <c:pt idx="202">
                  <c:v>-2.1908634938975355</c:v>
                </c:pt>
                <c:pt idx="203">
                  <c:v>-2.1664564534765152</c:v>
                </c:pt>
                <c:pt idx="204">
                  <c:v>-2.1423113494961727</c:v>
                </c:pt>
                <c:pt idx="205">
                  <c:v>-2.1184257490708873</c:v>
                </c:pt>
                <c:pt idx="206">
                  <c:v>-2.0947972279083302</c:v>
                </c:pt>
                <c:pt idx="207">
                  <c:v>-2.0714233708681569</c:v>
                </c:pt>
                <c:pt idx="208">
                  <c:v>-2.048301772491973</c:v>
                </c:pt>
                <c:pt idx="209">
                  <c:v>-2.0254300375056453</c:v>
                </c:pt>
                <c:pt idx="210">
                  <c:v>-2.0028057812950166</c:v>
                </c:pt>
                <c:pt idx="211">
                  <c:v>-1.9804266303560394</c:v>
                </c:pt>
                <c:pt idx="212">
                  <c:v>-1.9582902227202912</c:v>
                </c:pt>
                <c:pt idx="213">
                  <c:v>-1.9363942083568222</c:v>
                </c:pt>
                <c:pt idx="214">
                  <c:v>-1.9147362495512572</c:v>
                </c:pt>
                <c:pt idx="215">
                  <c:v>-1.8933140212630055</c:v>
                </c:pt>
                <c:pt idx="216">
                  <c:v>-1.8721252114614357</c:v>
                </c:pt>
                <c:pt idx="217">
                  <c:v>-1.8511675214418351</c:v>
                </c:pt>
                <c:pt idx="218">
                  <c:v>-1.8304386661219323</c:v>
                </c:pt>
                <c:pt idx="219">
                  <c:v>-1.8099363743197536</c:v>
                </c:pt>
                <c:pt idx="220">
                  <c:v>-1.7896583890135325</c:v>
                </c:pt>
                <c:pt idx="221">
                  <c:v>-1.7696024675843907</c:v>
                </c:pt>
                <c:pt idx="222">
                  <c:v>-1.7497663820424638</c:v>
                </c:pt>
                <c:pt idx="223">
                  <c:v>-1.7301479192371252</c:v>
                </c:pt>
                <c:pt idx="224">
                  <c:v>-1.7107448810519605</c:v>
                </c:pt>
                <c:pt idx="225">
                  <c:v>-1.69155508458508</c:v>
                </c:pt>
                <c:pt idx="226">
                  <c:v>-1.672576362315372</c:v>
                </c:pt>
                <c:pt idx="227">
                  <c:v>-1.6538065622552729</c:v>
                </c:pt>
                <c:pt idx="228">
                  <c:v>-1.6352435480905654</c:v>
                </c:pt>
                <c:pt idx="229">
                  <c:v>-1.6168851993077917</c:v>
                </c:pt>
                <c:pt idx="230">
                  <c:v>-1.5987294113097348</c:v>
                </c:pt>
                <c:pt idx="231">
                  <c:v>-1.5807740955194927</c:v>
                </c:pt>
                <c:pt idx="232">
                  <c:v>-1.5630171794736059</c:v>
                </c:pt>
                <c:pt idx="233">
                  <c:v>-1.5454566069046944</c:v>
                </c:pt>
                <c:pt idx="234">
                  <c:v>-1.528090337814054</c:v>
                </c:pt>
                <c:pt idx="235">
                  <c:v>-1.5109163485346269</c:v>
                </c:pt>
                <c:pt idx="236">
                  <c:v>-1.4939326317847421</c:v>
                </c:pt>
                <c:pt idx="237">
                  <c:v>-1.4771371967130666</c:v>
                </c:pt>
                <c:pt idx="238">
                  <c:v>-1.4605280689350786</c:v>
                </c:pt>
                <c:pt idx="239">
                  <c:v>-1.4441032905614892</c:v>
                </c:pt>
                <c:pt idx="240">
                  <c:v>-1.4278609202189303</c:v>
                </c:pt>
                <c:pt idx="241">
                  <c:v>-1.4117990330632586</c:v>
                </c:pt>
                <c:pt idx="242">
                  <c:v>-1.3959157207858124</c:v>
                </c:pt>
                <c:pt idx="243">
                  <c:v>-1.3802090916129033</c:v>
                </c:pt>
                <c:pt idx="244">
                  <c:v>-1.3646772702989036</c:v>
                </c:pt>
                <c:pt idx="245">
                  <c:v>-1.3493183981131542</c:v>
                </c:pt>
                <c:pt idx="246">
                  <c:v>-1.3341306328210303</c:v>
                </c:pt>
                <c:pt idx="247">
                  <c:v>-1.3191121486594117</c:v>
                </c:pt>
                <c:pt idx="248">
                  <c:v>-1.3042611363068077</c:v>
                </c:pt>
                <c:pt idx="249">
                  <c:v>-1.2895758028484241</c:v>
                </c:pt>
                <c:pt idx="250">
                  <c:v>-1.275054371736374</c:v>
                </c:pt>
                <c:pt idx="251">
                  <c:v>-1.2606950827452952</c:v>
                </c:pt>
                <c:pt idx="252">
                  <c:v>-1.2464961919235833</c:v>
                </c:pt>
                <c:pt idx="253">
                  <c:v>-1.2324559715404642</c:v>
                </c:pt>
                <c:pt idx="254">
                  <c:v>-1.2185727100291073</c:v>
                </c:pt>
                <c:pt idx="255">
                  <c:v>-1.2048447119259895</c:v>
                </c:pt>
                <c:pt idx="256">
                  <c:v>-1.1912702978066918</c:v>
                </c:pt>
                <c:pt idx="257">
                  <c:v>-1.177847804218322</c:v>
                </c:pt>
                <c:pt idx="258">
                  <c:v>-1.1645755836087324</c:v>
                </c:pt>
                <c:pt idx="259">
                  <c:v>-1.1514520042527179</c:v>
                </c:pt>
                <c:pt idx="260">
                  <c:v>-1.1384754501753782</c:v>
                </c:pt>
                <c:pt idx="261">
                  <c:v>-1.1256443210726776</c:v>
                </c:pt>
                <c:pt idx="262">
                  <c:v>-1.112957032229603</c:v>
                </c:pt>
                <c:pt idx="263">
                  <c:v>-1.100412014435793</c:v>
                </c:pt>
                <c:pt idx="264">
                  <c:v>-1.0880077138989914</c:v>
                </c:pt>
                <c:pt idx="265">
                  <c:v>-1.0757425921562769</c:v>
                </c:pt>
                <c:pt idx="266">
                  <c:v>-1.0636151259834103</c:v>
                </c:pt>
                <c:pt idx="267">
                  <c:v>-1.0516238073022279</c:v>
                </c:pt>
                <c:pt idx="268">
                  <c:v>-1.039767143086332</c:v>
                </c:pt>
                <c:pt idx="269">
                  <c:v>-1.0280436552650833</c:v>
                </c:pt>
                <c:pt idx="270">
                  <c:v>-1.0164518806261584</c:v>
                </c:pt>
                <c:pt idx="271">
                  <c:v>-1.0049903707166137</c:v>
                </c:pt>
                <c:pt idx="272">
                  <c:v>-0.99365769174270102</c:v>
                </c:pt>
                <c:pt idx="273">
                  <c:v>-0.98245242446836822</c:v>
                </c:pt>
                <c:pt idx="274">
                  <c:v>-0.97137316411276131</c:v>
                </c:pt>
                <c:pt idx="275">
                  <c:v>-0.96041852024659857</c:v>
                </c:pt>
                <c:pt idx="276">
                  <c:v>-0.94958711668766893</c:v>
                </c:pt>
                <c:pt idx="277">
                  <c:v>-0.93887759139538463</c:v>
                </c:pt>
                <c:pt idx="278">
                  <c:v>-0.92828859636465366</c:v>
                </c:pt>
                <c:pt idx="279">
                  <c:v>-0.91781879751897533</c:v>
                </c:pt>
                <c:pt idx="280">
                  <c:v>-0.90746687460295106</c:v>
                </c:pt>
                <c:pt idx="281">
                  <c:v>-0.89723152107416548</c:v>
                </c:pt>
                <c:pt idx="282">
                  <c:v>-0.88711144399467179</c:v>
                </c:pt>
                <c:pt idx="283">
                  <c:v>-0.87710536392198546</c:v>
                </c:pt>
                <c:pt idx="284">
                  <c:v>-0.867212014799707</c:v>
                </c:pt>
                <c:pt idx="285">
                  <c:v>-0.85743014384788019</c:v>
                </c:pt>
                <c:pt idx="286">
                  <c:v>-0.84775851145304271</c:v>
                </c:pt>
                <c:pt idx="287">
                  <c:v>-0.83819589105817072</c:v>
                </c:pt>
                <c:pt idx="288">
                  <c:v>-0.82874106905236278</c:v>
                </c:pt>
                <c:pt idx="289">
                  <c:v>-0.81939284466053242</c:v>
                </c:pt>
                <c:pt idx="290">
                  <c:v>-0.81015002983297213</c:v>
                </c:pt>
                <c:pt idx="291">
                  <c:v>-0.80101144913500466</c:v>
                </c:pt>
                <c:pt idx="292">
                  <c:v>-0.79197593963658219</c:v>
                </c:pt>
                <c:pt idx="293">
                  <c:v>-0.7830423508020331</c:v>
                </c:pt>
                <c:pt idx="294">
                  <c:v>-0.77420954437989242</c:v>
                </c:pt>
                <c:pt idx="295">
                  <c:v>-0.76547639429294601</c:v>
                </c:pt>
                <c:pt idx="296">
                  <c:v>-0.75684178652839629</c:v>
                </c:pt>
                <c:pt idx="297">
                  <c:v>-0.74830461902831902</c:v>
                </c:pt>
                <c:pt idx="298">
                  <c:v>-0.73986380158033771</c:v>
                </c:pt>
                <c:pt idx="299">
                  <c:v>-0.7315182557086547</c:v>
                </c:pt>
                <c:pt idx="300">
                  <c:v>-0.72326691456532255</c:v>
                </c:pt>
                <c:pt idx="301">
                  <c:v>-0.71510872282193305</c:v>
                </c:pt>
                <c:pt idx="302">
                  <c:v>-0.70704263656163613</c:v>
                </c:pt>
                <c:pt idx="303">
                  <c:v>-0.69906762317162419</c:v>
                </c:pt>
                <c:pt idx="304">
                  <c:v>-0.69118266123596572</c:v>
                </c:pt>
                <c:pt idx="305">
                  <c:v>-0.68338674042894798</c:v>
                </c:pt>
                <c:pt idx="306">
                  <c:v>-0.67567886140884847</c:v>
                </c:pt>
                <c:pt idx="307">
                  <c:v>-0.66805803571225708</c:v>
                </c:pt>
                <c:pt idx="308">
                  <c:v>-0.66052328564883234</c:v>
                </c:pt>
                <c:pt idx="309">
                  <c:v>-0.65307364419664649</c:v>
                </c:pt>
                <c:pt idx="310">
                  <c:v>-0.64570815489804978</c:v>
                </c:pt>
                <c:pt idx="311">
                  <c:v>-0.63842587175610288</c:v>
                </c:pt>
                <c:pt idx="312">
                  <c:v>-0.63122585913159168</c:v>
                </c:pt>
                <c:pt idx="313">
                  <c:v>-0.62410719164062156</c:v>
                </c:pt>
                <c:pt idx="314">
                  <c:v>-0.61706895405283346</c:v>
                </c:pt>
                <c:pt idx="315">
                  <c:v>-0.61011024119022395</c:v>
                </c:pt>
                <c:pt idx="316">
                  <c:v>-0.60323015782660216</c:v>
                </c:pt>
                <c:pt idx="317">
                  <c:v>-0.59642781858768712</c:v>
                </c:pt>
                <c:pt idx="318">
                  <c:v>-0.58970234785185305</c:v>
                </c:pt>
                <c:pt idx="319">
                  <c:v>-0.58305287965154173</c:v>
                </c:pt>
                <c:pt idx="320">
                  <c:v>-0.57647855757533351</c:v>
                </c:pt>
                <c:pt idx="321">
                  <c:v>-0.56997853467070891</c:v>
                </c:pt>
                <c:pt idx="322">
                  <c:v>-0.56355197334748575</c:v>
                </c:pt>
                <c:pt idx="323">
                  <c:v>-0.55719804528195283</c:v>
                </c:pt>
                <c:pt idx="324">
                  <c:v>-0.55091593132170347</c:v>
                </c:pt>
                <c:pt idx="325">
                  <c:v>-0.54470482139116927</c:v>
                </c:pt>
                <c:pt idx="326">
                  <c:v>-0.53856391439786555</c:v>
                </c:pt>
                <c:pt idx="327">
                  <c:v>-0.53249241813935655</c:v>
                </c:pt>
                <c:pt idx="328">
                  <c:v>-0.52648954921092728</c:v>
                </c:pt>
                <c:pt idx="329">
                  <c:v>-0.52055453291399367</c:v>
                </c:pt>
                <c:pt idx="330">
                  <c:v>-0.51468660316522186</c:v>
                </c:pt>
                <c:pt idx="331">
                  <c:v>-0.50888500240639356</c:v>
                </c:pt>
                <c:pt idx="332">
                  <c:v>-0.50314898151498733</c:v>
                </c:pt>
                <c:pt idx="333">
                  <c:v>-0.49747779971550227</c:v>
                </c:pt>
                <c:pt idx="334">
                  <c:v>-0.49187072449151681</c:v>
                </c:pt>
                <c:pt idx="335">
                  <c:v>-0.486327031498478</c:v>
                </c:pt>
                <c:pt idx="336">
                  <c:v>-0.48084600447723475</c:v>
                </c:pt>
                <c:pt idx="337">
                  <c:v>-0.47542693516830686</c:v>
                </c:pt>
                <c:pt idx="338">
                  <c:v>-0.47006912322688915</c:v>
                </c:pt>
                <c:pt idx="339">
                  <c:v>-0.46477187613860138</c:v>
                </c:pt>
                <c:pt idx="340">
                  <c:v>-0.45953450913596861</c:v>
                </c:pt>
                <c:pt idx="341">
                  <c:v>-0.45435634511564676</c:v>
                </c:pt>
                <c:pt idx="342">
                  <c:v>-0.44923671455637759</c:v>
                </c:pt>
                <c:pt idx="343">
                  <c:v>-0.44417495543768548</c:v>
                </c:pt>
                <c:pt idx="344">
                  <c:v>-0.43917041315930788</c:v>
                </c:pt>
                <c:pt idx="345">
                  <c:v>-0.43422244046135272</c:v>
                </c:pt>
                <c:pt idx="346">
                  <c:v>-0.42933039734519918</c:v>
                </c:pt>
                <c:pt idx="347">
                  <c:v>-0.42449365099511444</c:v>
                </c:pt>
                <c:pt idx="348">
                  <c:v>-0.41971157570060802</c:v>
                </c:pt>
                <c:pt idx="349">
                  <c:v>-0.41498355277950455</c:v>
                </c:pt>
                <c:pt idx="350">
                  <c:v>-0.41030897050174303</c:v>
                </c:pt>
                <c:pt idx="351">
                  <c:v>-0.40568722401389418</c:v>
                </c:pt>
                <c:pt idx="352">
                  <c:v>-0.40111771526439255</c:v>
                </c:pt>
                <c:pt idx="353">
                  <c:v>-0.39659985292948668</c:v>
                </c:pt>
                <c:pt idx="354">
                  <c:v>-0.39213305233989815</c:v>
                </c:pt>
                <c:pt idx="355">
                  <c:v>-0.38771673540818419</c:v>
                </c:pt>
                <c:pt idx="356">
                  <c:v>-0.38335033055681283</c:v>
                </c:pt>
                <c:pt idx="357">
                  <c:v>-0.37903327264692993</c:v>
                </c:pt>
                <c:pt idx="358">
                  <c:v>-0.3747650029078281</c:v>
                </c:pt>
                <c:pt idx="359">
                  <c:v>-0.37054496886710653</c:v>
                </c:pt>
                <c:pt idx="360">
                  <c:v>-0.36637262428152118</c:v>
                </c:pt>
                <c:pt idx="361">
                  <c:v>-0.36224742906852042</c:v>
                </c:pt>
                <c:pt idx="362">
                  <c:v>-0.35816884923845943</c:v>
                </c:pt>
                <c:pt idx="363">
                  <c:v>-0.35413635682749467</c:v>
                </c:pt>
                <c:pt idx="364">
                  <c:v>-0.35014942983114944</c:v>
                </c:pt>
                <c:pt idx="365">
                  <c:v>-0.34620755213854876</c:v>
                </c:pt>
                <c:pt idx="366">
                  <c:v>-0.34231021346731821</c:v>
                </c:pt>
                <c:pt idx="367">
                  <c:v>-0.33845690929914157</c:v>
                </c:pt>
                <c:pt idx="368">
                  <c:v>-0.33464714081597535</c:v>
                </c:pt>
                <c:pt idx="369">
                  <c:v>-0.33088041483691316</c:v>
                </c:pt>
                <c:pt idx="370">
                  <c:v>-0.32715624375569624</c:v>
                </c:pt>
                <c:pt idx="371">
                  <c:v>-0.32347414547886644</c:v>
                </c:pt>
                <c:pt idx="372">
                  <c:v>-0.31983364336455283</c:v>
                </c:pt>
                <c:pt idx="373">
                  <c:v>-0.31623426616189604</c:v>
                </c:pt>
                <c:pt idx="374">
                  <c:v>-0.31267554795109453</c:v>
                </c:pt>
                <c:pt idx="375">
                  <c:v>-0.30915702808407564</c:v>
                </c:pt>
                <c:pt idx="376">
                  <c:v>-0.30567825112578584</c:v>
                </c:pt>
                <c:pt idx="377">
                  <c:v>-0.30223876679609085</c:v>
                </c:pt>
                <c:pt idx="378">
                  <c:v>-0.29883812991228559</c:v>
                </c:pt>
                <c:pt idx="379">
                  <c:v>-0.29547590033220861</c:v>
                </c:pt>
                <c:pt idx="380">
                  <c:v>-0.2921516428979497</c:v>
                </c:pt>
                <c:pt idx="381">
                  <c:v>-0.28886492738015918</c:v>
                </c:pt>
                <c:pt idx="382">
                  <c:v>-0.28561532842293552</c:v>
                </c:pt>
                <c:pt idx="383">
                  <c:v>-0.28240242548930633</c:v>
                </c:pt>
                <c:pt idx="384">
                  <c:v>-0.27922580280728021</c:v>
                </c:pt>
                <c:pt idx="385">
                  <c:v>-0.27608504931647554</c:v>
                </c:pt>
                <c:pt idx="386">
                  <c:v>-0.27297975861531942</c:v>
                </c:pt>
                <c:pt idx="387">
                  <c:v>-0.26990952890880565</c:v>
                </c:pt>
                <c:pt idx="388">
                  <c:v>-0.26687396295681659</c:v>
                </c:pt>
                <c:pt idx="389">
                  <c:v>-0.26387266802299431</c:v>
                </c:pt>
                <c:pt idx="390">
                  <c:v>-0.26090525582416479</c:v>
                </c:pt>
                <c:pt idx="391">
                  <c:v>-0.25797134248030251</c:v>
                </c:pt>
                <c:pt idx="392">
                  <c:v>-0.25507054846503507</c:v>
                </c:pt>
                <c:pt idx="393">
                  <c:v>-0.25220249855668431</c:v>
                </c:pt>
                <c:pt idx="394">
                  <c:v>-0.24936682178983174</c:v>
                </c:pt>
                <c:pt idx="395">
                  <c:v>-0.24656315140741286</c:v>
                </c:pt>
                <c:pt idx="396">
                  <c:v>-0.2437911248133294</c:v>
                </c:pt>
                <c:pt idx="397">
                  <c:v>-0.24105038352557306</c:v>
                </c:pt>
                <c:pt idx="398">
                  <c:v>-0.23834057312986537</c:v>
                </c:pt>
                <c:pt idx="399">
                  <c:v>-0.23566134323379553</c:v>
                </c:pt>
                <c:pt idx="400">
                  <c:v>-0.23301234742146312</c:v>
                </c:pt>
                <c:pt idx="401">
                  <c:v>-0.23039324320861371</c:v>
                </c:pt>
                <c:pt idx="402">
                  <c:v>-0.22780369199826586</c:v>
                </c:pt>
                <c:pt idx="403">
                  <c:v>-0.22524335903682446</c:v>
                </c:pt>
                <c:pt idx="404">
                  <c:v>-0.22271191337067273</c:v>
                </c:pt>
                <c:pt idx="405">
                  <c:v>-0.22020902780324356</c:v>
                </c:pt>
                <c:pt idx="406">
                  <c:v>-0.21773437885256108</c:v>
                </c:pt>
                <c:pt idx="407">
                  <c:v>-0.21528764670924808</c:v>
                </c:pt>
                <c:pt idx="408">
                  <c:v>-0.21286851519499919</c:v>
                </c:pt>
                <c:pt idx="409">
                  <c:v>-0.21047667172150777</c:v>
                </c:pt>
                <c:pt idx="410">
                  <c:v>-0.20811180724984957</c:v>
                </c:pt>
                <c:pt idx="411">
                  <c:v>-0.20577361625031249</c:v>
                </c:pt>
                <c:pt idx="412">
                  <c:v>-0.20346179666267231</c:v>
                </c:pt>
                <c:pt idx="413">
                  <c:v>-0.20117604985690818</c:v>
                </c:pt>
                <c:pt idx="414">
                  <c:v>-0.19891608059435004</c:v>
                </c:pt>
                <c:pt idx="415">
                  <c:v>-0.19668159698926302</c:v>
                </c:pt>
                <c:pt idx="416">
                  <c:v>-0.19447231047085214</c:v>
                </c:pt>
                <c:pt idx="417">
                  <c:v>-0.19228793574569294</c:v>
                </c:pt>
                <c:pt idx="418">
                  <c:v>-0.19012819076057824</c:v>
                </c:pt>
                <c:pt idx="419">
                  <c:v>-0.18799279666577881</c:v>
                </c:pt>
                <c:pt idx="420">
                  <c:v>-0.18588147777871333</c:v>
                </c:pt>
                <c:pt idx="421">
                  <c:v>-0.18379396154802302</c:v>
                </c:pt>
                <c:pt idx="422">
                  <c:v>-0.1817299785180469</c:v>
                </c:pt>
                <c:pt idx="423">
                  <c:v>-0.17968926229369464</c:v>
                </c:pt>
                <c:pt idx="424">
                  <c:v>-0.17767154950570965</c:v>
                </c:pt>
                <c:pt idx="425">
                  <c:v>-0.17567657977632323</c:v>
                </c:pt>
                <c:pt idx="426">
                  <c:v>-0.17370409568529074</c:v>
                </c:pt>
                <c:pt idx="427">
                  <c:v>-0.17175384273630925</c:v>
                </c:pt>
                <c:pt idx="428">
                  <c:v>-0.16982556932381057</c:v>
                </c:pt>
                <c:pt idx="429">
                  <c:v>-0.16791902670012734</c:v>
                </c:pt>
                <c:pt idx="430">
                  <c:v>-0.16603396894302627</c:v>
                </c:pt>
                <c:pt idx="431">
                  <c:v>-0.16417015292360695</c:v>
                </c:pt>
                <c:pt idx="432">
                  <c:v>-0.1623273382745602</c:v>
                </c:pt>
                <c:pt idx="433">
                  <c:v>-0.16050528735878361</c:v>
                </c:pt>
                <c:pt idx="434">
                  <c:v>-0.15870376523834936</c:v>
                </c:pt>
                <c:pt idx="435">
                  <c:v>-0.1569225396438218</c:v>
                </c:pt>
                <c:pt idx="436">
                  <c:v>-0.15516138094391974</c:v>
                </c:pt>
                <c:pt idx="437">
                  <c:v>-0.15342006211552051</c:v>
                </c:pt>
                <c:pt idx="438">
                  <c:v>-0.15169835871400161</c:v>
                </c:pt>
                <c:pt idx="439">
                  <c:v>-0.14999604884391771</c:v>
                </c:pt>
                <c:pt idx="440">
                  <c:v>-0.14831291313000719</c:v>
                </c:pt>
                <c:pt idx="441">
                  <c:v>-0.14664873468852566</c:v>
                </c:pt>
                <c:pt idx="442">
                  <c:v>-0.14500329909890405</c:v>
                </c:pt>
                <c:pt idx="443">
                  <c:v>-0.14337639437572544</c:v>
                </c:pt>
                <c:pt idx="444">
                  <c:v>-0.14176781094102014</c:v>
                </c:pt>
                <c:pt idx="445">
                  <c:v>-0.14017734159687173</c:v>
                </c:pt>
                <c:pt idx="446">
                  <c:v>-0.13860478149833433</c:v>
                </c:pt>
                <c:pt idx="447">
                  <c:v>-0.1370499281266557</c:v>
                </c:pt>
                <c:pt idx="448">
                  <c:v>-0.13551258126280286</c:v>
                </c:pt>
                <c:pt idx="449">
                  <c:v>-0.1339925429612881</c:v>
                </c:pt>
                <c:pt idx="450">
                  <c:v>-0.13248961752429106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1.2525777120852872</c:v>
                </c:pt>
                <c:pt idx="1">
                  <c:v>1.2347194569176407</c:v>
                </c:pt>
                <c:pt idx="2">
                  <c:v>0.96245812016830623</c:v>
                </c:pt>
                <c:pt idx="3">
                  <c:v>9.7579398926352923E-3</c:v>
                </c:pt>
                <c:pt idx="4">
                  <c:v>-0.20886287455794061</c:v>
                </c:pt>
                <c:pt idx="5">
                  <c:v>-0.41585272208434443</c:v>
                </c:pt>
                <c:pt idx="6">
                  <c:v>-0.61173169181258302</c:v>
                </c:pt>
                <c:pt idx="7">
                  <c:v>0</c:v>
                </c:pt>
                <c:pt idx="8">
                  <c:v>-0.95660124510577571</c:v>
                </c:pt>
                <c:pt idx="9">
                  <c:v>-1.1332025659113132</c:v>
                </c:pt>
                <c:pt idx="10">
                  <c:v>-1.2936721558921693</c:v>
                </c:pt>
                <c:pt idx="11">
                  <c:v>-1.4392972178260433</c:v>
                </c:pt>
                <c:pt idx="12">
                  <c:v>-1.5714356154814659</c:v>
                </c:pt>
                <c:pt idx="13">
                  <c:v>-1.6914472655352908</c:v>
                </c:pt>
                <c:pt idx="14">
                  <c:v>-1.800640606621168</c:v>
                </c:pt>
                <c:pt idx="15">
                  <c:v>-1.9002348048284272</c:v>
                </c:pt>
                <c:pt idx="16">
                  <c:v>-1.9913364720724758</c:v>
                </c:pt>
                <c:pt idx="17">
                  <c:v>-2.0749285879941781</c:v>
                </c:pt>
                <c:pt idx="18">
                  <c:v>-2.1518688851944003</c:v>
                </c:pt>
                <c:pt idx="19">
                  <c:v>-2.2228949909118945</c:v>
                </c:pt>
                <c:pt idx="20">
                  <c:v>-2.2886339316745445</c:v>
                </c:pt>
                <c:pt idx="21">
                  <c:v>-2.349614052342587</c:v>
                </c:pt>
                <c:pt idx="22">
                  <c:v>-2.4062778727147283</c:v>
                </c:pt>
                <c:pt idx="23">
                  <c:v>-2.4589948395759076</c:v>
                </c:pt>
                <c:pt idx="24">
                  <c:v>-2.5080732977443509</c:v>
                </c:pt>
                <c:pt idx="25">
                  <c:v>-2.5537712904008356</c:v>
                </c:pt>
                <c:pt idx="26">
                  <c:v>-2.5963060102632713</c:v>
                </c:pt>
                <c:pt idx="27">
                  <c:v>-2.635861869411956</c:v>
                </c:pt>
                <c:pt idx="28">
                  <c:v>-2.6725972496699271</c:v>
                </c:pt>
                <c:pt idx="29">
                  <c:v>-2.7066500501222372</c:v>
                </c:pt>
                <c:pt idx="30">
                  <c:v>-2.7381421747969612</c:v>
                </c:pt>
                <c:pt idx="31">
                  <c:v>-2.767183110831529</c:v>
                </c:pt>
                <c:pt idx="32">
                  <c:v>-2.7938727426057075</c:v>
                </c:pt>
                <c:pt idx="33">
                  <c:v>-2.8183035354557711</c:v>
                </c:pt>
                <c:pt idx="34">
                  <c:v>-2.8405622072643628</c:v>
                </c:pt>
                <c:pt idx="35">
                  <c:v>-2.8607309898189772</c:v>
                </c:pt>
                <c:pt idx="36">
                  <c:v>-2.8788885658287366</c:v>
                </c:pt>
                <c:pt idx="37">
                  <c:v>-2.8951107527318283</c:v>
                </c:pt>
                <c:pt idx="38">
                  <c:v>-2.9094709913296755</c:v>
                </c:pt>
                <c:pt idx="39">
                  <c:v>-2.9220406859834425</c:v>
                </c:pt>
                <c:pt idx="40">
                  <c:v>-2.93288943356547</c:v>
                </c:pt>
                <c:pt idx="41">
                  <c:v>-2.9420851704374336</c:v>
                </c:pt>
                <c:pt idx="42">
                  <c:v>-2.9496942602460647</c:v>
                </c:pt>
                <c:pt idx="43">
                  <c:v>-2.9557815400887342</c:v>
                </c:pt>
                <c:pt idx="44">
                  <c:v>-2.9604103384121938</c:v>
                </c:pt>
                <c:pt idx="45">
                  <c:v>-2.96364247469067</c:v>
                </c:pt>
                <c:pt idx="46">
                  <c:v>-2.9655382483267236</c:v>
                </c:pt>
                <c:pt idx="47">
                  <c:v>-2.96615642219425</c:v>
                </c:pt>
                <c:pt idx="48">
                  <c:v>-2.9655542046830541</c:v>
                </c:pt>
                <c:pt idx="49">
                  <c:v>-2.9637872329135857</c:v>
                </c:pt>
                <c:pt idx="50">
                  <c:v>-2.9609095588906351</c:v>
                </c:pt>
                <c:pt idx="51">
                  <c:v>-2.9569736396928552</c:v>
                </c:pt>
                <c:pt idx="52">
                  <c:v>-2.9520303323001622</c:v>
                </c:pt>
                <c:pt idx="53">
                  <c:v>-2.9461288933028227</c:v>
                </c:pt>
                <c:pt idx="54">
                  <c:v>-2.9393169834823807</c:v>
                </c:pt>
                <c:pt idx="55">
                  <c:v>-2.9316406770802845</c:v>
                </c:pt>
                <c:pt idx="56">
                  <c:v>-2.9231444754554841</c:v>
                </c:pt>
                <c:pt idx="57">
                  <c:v>-2.9138713247620864</c:v>
                </c:pt>
                <c:pt idx="58">
                  <c:v>-2.9038626372405694</c:v>
                </c:pt>
                <c:pt idx="59">
                  <c:v>-2.8931583157020069</c:v>
                </c:pt>
                <c:pt idx="60">
                  <c:v>-2.8817967807873792</c:v>
                </c:pt>
                <c:pt idx="61">
                  <c:v>-2.8698150005980363</c:v>
                </c:pt>
                <c:pt idx="62">
                  <c:v>-2.8572485223149551</c:v>
                </c:pt>
                <c:pt idx="63">
                  <c:v>-2.844131505450509</c:v>
                </c:pt>
                <c:pt idx="64">
                  <c:v>-2.8304967564051222</c:v>
                </c:pt>
                <c:pt idx="65">
                  <c:v>-2.8163757640306772</c:v>
                </c:pt>
                <c:pt idx="66">
                  <c:v>-2.8017987359319365</c:v>
                </c:pt>
                <c:pt idx="67">
                  <c:v>-2.786794635265716</c:v>
                </c:pt>
                <c:pt idx="68">
                  <c:v>-2.7713912178246143</c:v>
                </c:pt>
                <c:pt idx="69">
                  <c:v>-2.7556150692174963</c:v>
                </c:pt>
                <c:pt idx="70">
                  <c:v>-2.7394916419824233</c:v>
                </c:pt>
                <c:pt idx="71">
                  <c:v>-2.7230452924893362</c:v>
                </c:pt>
                <c:pt idx="72">
                  <c:v>-2.7062993175094099</c:v>
                </c:pt>
                <c:pt idx="73">
                  <c:v>-2.689275990345819</c:v>
                </c:pt>
                <c:pt idx="74">
                  <c:v>-2.6719965964366383</c:v>
                </c:pt>
                <c:pt idx="75">
                  <c:v>-2.6544814683549172</c:v>
                </c:pt>
                <c:pt idx="76">
                  <c:v>-2.6367500201437193</c:v>
                </c:pt>
                <c:pt idx="77">
                  <c:v>-2.6188207809352497</c:v>
                </c:pt>
                <c:pt idx="78">
                  <c:v>-2.6007114278131818</c:v>
                </c:pt>
                <c:pt idx="79">
                  <c:v>-2.5824388178860676</c:v>
                </c:pt>
                <c:pt idx="80">
                  <c:v>-2.5640190195475068</c:v>
                </c:pt>
                <c:pt idx="81">
                  <c:v>-2.5454673429053791</c:v>
                </c:pt>
                <c:pt idx="82">
                  <c:v>-2.5267983693684215</c:v>
                </c:pt>
                <c:pt idx="83">
                  <c:v>-2.5080259803834188</c:v>
                </c:pt>
                <c:pt idx="84">
                  <c:v>-2.4891633853207376</c:v>
                </c:pt>
                <c:pt idx="85">
                  <c:v>-2.470223148509608</c:v>
                </c:pt>
                <c:pt idx="86">
                  <c:v>-2.4512172154278935</c:v>
                </c:pt>
                <c:pt idx="87">
                  <c:v>-2.4321569380536823</c:v>
                </c:pt>
                <c:pt idx="88">
                  <c:v>-2.4130530993884665</c:v>
                </c:pt>
                <c:pt idx="89">
                  <c:v>-2.3939159371634884</c:v>
                </c:pt>
                <c:pt idx="90">
                  <c:v>-2.3747551667425535</c:v>
                </c:pt>
                <c:pt idx="91">
                  <c:v>-2.3555800032357896</c:v>
                </c:pt>
                <c:pt idx="92">
                  <c:v>-2.336399182840013</c:v>
                </c:pt>
                <c:pt idx="93">
                  <c:v>-2.3172209834221462</c:v>
                </c:pt>
                <c:pt idx="94">
                  <c:v>-2.2980532443627744</c:v>
                </c:pt>
                <c:pt idx="95">
                  <c:v>-2.2789033856774754</c:v>
                </c:pt>
                <c:pt idx="96">
                  <c:v>-2.2597784264338601</c:v>
                </c:pt>
                <c:pt idx="97">
                  <c:v>-2.240685002482524</c:v>
                </c:pt>
                <c:pt idx="98">
                  <c:v>-2.2216293835202157</c:v>
                </c:pt>
                <c:pt idx="99">
                  <c:v>-2.2026174895036092</c:v>
                </c:pt>
                <c:pt idx="100">
                  <c:v>-2.1836549064319777</c:v>
                </c:pt>
                <c:pt idx="101">
                  <c:v>-2.1647469015170424</c:v>
                </c:pt>
                <c:pt idx="102">
                  <c:v>-2.1458984377580603</c:v>
                </c:pt>
                <c:pt idx="103">
                  <c:v>-2.1271141879400814</c:v>
                </c:pt>
                <c:pt idx="104">
                  <c:v>-2.108398548073033</c:v>
                </c:pt>
                <c:pt idx="105">
                  <c:v>-2.0897556502890775</c:v>
                </c:pt>
                <c:pt idx="106">
                  <c:v>-2.0711893752154076</c:v>
                </c:pt>
                <c:pt idx="107">
                  <c:v>-2.0527033638392926</c:v>
                </c:pt>
                <c:pt idx="108">
                  <c:v>-2.0343010288819965</c:v>
                </c:pt>
                <c:pt idx="109">
                  <c:v>-2.0159855656977275</c:v>
                </c:pt>
                <c:pt idx="110">
                  <c:v>-1.9977599627135814</c:v>
                </c:pt>
                <c:pt idx="111">
                  <c:v>-1.9796270114260019</c:v>
                </c:pt>
                <c:pt idx="112">
                  <c:v>-1.961589315969029</c:v>
                </c:pt>
                <c:pt idx="113">
                  <c:v>-1.943649302269189</c:v>
                </c:pt>
                <c:pt idx="114">
                  <c:v>-1.9258092268016054</c:v>
                </c:pt>
                <c:pt idx="115">
                  <c:v>-1.9080711849615279</c:v>
                </c:pt>
                <c:pt idx="116">
                  <c:v>-1.8904371190651525</c:v>
                </c:pt>
                <c:pt idx="117">
                  <c:v>-1.8729088259932567</c:v>
                </c:pt>
                <c:pt idx="118">
                  <c:v>-1.8554879644908451</c:v>
                </c:pt>
                <c:pt idx="119">
                  <c:v>-1.8381760621356926</c:v>
                </c:pt>
                <c:pt idx="120">
                  <c:v>-1.8209745219882616</c:v>
                </c:pt>
                <c:pt idx="121">
                  <c:v>-1.8038846289352586</c:v>
                </c:pt>
                <c:pt idx="122">
                  <c:v>-1.7869075557386491</c:v>
                </c:pt>
                <c:pt idx="123">
                  <c:v>-1.7700443688017355</c:v>
                </c:pt>
                <c:pt idx="124">
                  <c:v>-1.7532960336634915</c:v>
                </c:pt>
                <c:pt idx="125">
                  <c:v>-1.7366634202321183</c:v>
                </c:pt>
                <c:pt idx="126">
                  <c:v>-1.7201473077683964</c:v>
                </c:pt>
                <c:pt idx="127">
                  <c:v>-1.703748389629165</c:v>
                </c:pt>
                <c:pt idx="128">
                  <c:v>-1.6874672777808979</c:v>
                </c:pt>
                <c:pt idx="129">
                  <c:v>-1.671304507093117</c:v>
                </c:pt>
                <c:pt idx="130">
                  <c:v>-1.6552605394210009</c:v>
                </c:pt>
                <c:pt idx="131">
                  <c:v>-1.6393357674863158</c:v>
                </c:pt>
                <c:pt idx="132">
                  <c:v>-1.6235305185655065</c:v>
                </c:pt>
                <c:pt idx="133">
                  <c:v>-1.6078450579934271</c:v>
                </c:pt>
                <c:pt idx="134">
                  <c:v>-1.5922795924910276</c:v>
                </c:pt>
                <c:pt idx="135">
                  <c:v>-1.5768342733249134</c:v>
                </c:pt>
                <c:pt idx="136">
                  <c:v>-1.5615091993065142</c:v>
                </c:pt>
                <c:pt idx="137">
                  <c:v>-1.546304419638262</c:v>
                </c:pt>
                <c:pt idx="138">
                  <c:v>-1.5312199366139845</c:v>
                </c:pt>
                <c:pt idx="139">
                  <c:v>-1.5162557081803596</c:v>
                </c:pt>
                <c:pt idx="140">
                  <c:v>-1.5014116503661341</c:v>
                </c:pt>
                <c:pt idx="141">
                  <c:v>-1.4866876395854729</c:v>
                </c:pt>
                <c:pt idx="142">
                  <c:v>-1.4720835148216045</c:v>
                </c:pt>
                <c:pt idx="143">
                  <c:v>-1.4575990796966563</c:v>
                </c:pt>
                <c:pt idx="144">
                  <c:v>-1.4432341044333696</c:v>
                </c:pt>
                <c:pt idx="145">
                  <c:v>-1.4289883277141258</c:v>
                </c:pt>
                <c:pt idx="146">
                  <c:v>-1.4148614584425145</c:v>
                </c:pt>
                <c:pt idx="147">
                  <c:v>-1.4008531774124211</c:v>
                </c:pt>
                <c:pt idx="148">
                  <c:v>-1.3869631388894357</c:v>
                </c:pt>
                <c:pt idx="149">
                  <c:v>-1.3731909721091469</c:v>
                </c:pt>
                <c:pt idx="150">
                  <c:v>-1.3595362826966979</c:v>
                </c:pt>
                <c:pt idx="151">
                  <c:v>-1.3459986540117665</c:v>
                </c:pt>
                <c:pt idx="152">
                  <c:v>-1.3325776484229723</c:v>
                </c:pt>
                <c:pt idx="153">
                  <c:v>-1.3192728085154859</c:v>
                </c:pt>
                <c:pt idx="154">
                  <c:v>-1.3060836582354696</c:v>
                </c:pt>
                <c:pt idx="155">
                  <c:v>-1.2930097039747916</c:v>
                </c:pt>
                <c:pt idx="156">
                  <c:v>-1.280050435599283</c:v>
                </c:pt>
                <c:pt idx="157">
                  <c:v>-1.2672053274236501</c:v>
                </c:pt>
                <c:pt idx="158">
                  <c:v>-1.2544738391360113</c:v>
                </c:pt>
                <c:pt idx="159">
                  <c:v>-1.241855416674837</c:v>
                </c:pt>
                <c:pt idx="160">
                  <c:v>-1.2293494930609858</c:v>
                </c:pt>
                <c:pt idx="161">
                  <c:v>-1.216955489187332</c:v>
                </c:pt>
                <c:pt idx="162">
                  <c:v>-1.2046728145683763</c:v>
                </c:pt>
                <c:pt idx="163">
                  <c:v>-1.1925008680521187</c:v>
                </c:pt>
                <c:pt idx="164">
                  <c:v>-1.1804390384962971</c:v>
                </c:pt>
                <c:pt idx="165">
                  <c:v>-1.1684867054110322</c:v>
                </c:pt>
                <c:pt idx="166">
                  <c:v>-1.1566432395697874</c:v>
                </c:pt>
                <c:pt idx="167">
                  <c:v>-1.1449080035904171</c:v>
                </c:pt>
                <c:pt idx="168">
                  <c:v>-1.1332803524880326</c:v>
                </c:pt>
                <c:pt idx="169">
                  <c:v>-1.1217596342012592</c:v>
                </c:pt>
                <c:pt idx="170">
                  <c:v>-1.1103451900933985</c:v>
                </c:pt>
                <c:pt idx="171">
                  <c:v>-1.0990363554299183</c:v>
                </c:pt>
                <c:pt idx="172">
                  <c:v>-1.08783245983359</c:v>
                </c:pt>
                <c:pt idx="173">
                  <c:v>-1.0767328277185497</c:v>
                </c:pt>
                <c:pt idx="174">
                  <c:v>-1.0657367787044301</c:v>
                </c:pt>
                <c:pt idx="175">
                  <c:v>-1.0548436280117013</c:v>
                </c:pt>
                <c:pt idx="176">
                  <c:v>-1.0440526868392364</c:v>
                </c:pt>
                <c:pt idx="177">
                  <c:v>-1.0333632627250859</c:v>
                </c:pt>
                <c:pt idx="178">
                  <c:v>-1.0227746598913776</c:v>
                </c:pt>
                <c:pt idx="179">
                  <c:v>-1.0122861795741922</c:v>
                </c:pt>
                <c:pt idx="180">
                  <c:v>-1.0018971203392253</c:v>
                </c:pt>
                <c:pt idx="181">
                  <c:v>-0.99160677838398126</c:v>
                </c:pt>
                <c:pt idx="182">
                  <c:v>-0.98141444782721043</c:v>
                </c:pt>
                <c:pt idx="183">
                  <c:v>-0.97131942098624324</c:v>
                </c:pt>
                <c:pt idx="184">
                  <c:v>-0.96132098864285132</c:v>
                </c:pt>
                <c:pt idx="185">
                  <c:v>-0.95141844029819489</c:v>
                </c:pt>
                <c:pt idx="186">
                  <c:v>-0.94161106441741871</c:v>
                </c:pt>
                <c:pt idx="187">
                  <c:v>-0.93189814866438825</c:v>
                </c:pt>
                <c:pt idx="188">
                  <c:v>-0.92227898012704734</c:v>
                </c:pt>
                <c:pt idx="189">
                  <c:v>-0.91275284553383673</c:v>
                </c:pt>
                <c:pt idx="190">
                  <c:v>-0.90331903146159842</c:v>
                </c:pt>
                <c:pt idx="191">
                  <c:v>-0.89397682453534011</c:v>
                </c:pt>
                <c:pt idx="192">
                  <c:v>-0.88472551162023605</c:v>
                </c:pt>
                <c:pt idx="193">
                  <c:v>-0.87556438000619918</c:v>
                </c:pt>
                <c:pt idx="194">
                  <c:v>-0.86649271758534718</c:v>
                </c:pt>
                <c:pt idx="195">
                  <c:v>-0.85750981302265794</c:v>
                </c:pt>
                <c:pt idx="196">
                  <c:v>-0.84861495592009872</c:v>
                </c:pt>
                <c:pt idx="197">
                  <c:v>-0.83980743697449189</c:v>
                </c:pt>
                <c:pt idx="198">
                  <c:v>-0.83108654812936522</c:v>
                </c:pt>
                <c:pt idx="199">
                  <c:v>-0.82245158272101415</c:v>
                </c:pt>
                <c:pt idx="200">
                  <c:v>-0.81390183561900276</c:v>
                </c:pt>
                <c:pt idx="201">
                  <c:v>-0.80543660336130196</c:v>
                </c:pt>
                <c:pt idx="202">
                  <c:v>-0.79705518428426314</c:v>
                </c:pt>
                <c:pt idx="203">
                  <c:v>-0.78875687864760879</c:v>
                </c:pt>
                <c:pt idx="204">
                  <c:v>-0.78054098875461209</c:v>
                </c:pt>
                <c:pt idx="205">
                  <c:v>-0.77240681906762731</c:v>
                </c:pt>
                <c:pt idx="206">
                  <c:v>-0.76435367631912965</c:v>
                </c:pt>
                <c:pt idx="207">
                  <c:v>-0.75638086961840734</c:v>
                </c:pt>
                <c:pt idx="208">
                  <c:v>-0.74848771055404373</c:v>
                </c:pt>
                <c:pt idx="209">
                  <c:v>-0.74067351329232434</c:v>
                </c:pt>
                <c:pt idx="210">
                  <c:v>-0.73293759467169417</c:v>
                </c:pt>
                <c:pt idx="211">
                  <c:v>-0.72527927429337846</c:v>
                </c:pt>
                <c:pt idx="212">
                  <c:v>-0.71769787460829482</c:v>
                </c:pt>
                <c:pt idx="213">
                  <c:v>-0.71019272100035158</c:v>
                </c:pt>
                <c:pt idx="214">
                  <c:v>-0.70276314186623678</c:v>
                </c:pt>
                <c:pt idx="215">
                  <c:v>-0.69540846869181461</c:v>
                </c:pt>
                <c:pt idx="216">
                  <c:v>-0.6881280361252079</c:v>
                </c:pt>
                <c:pt idx="217">
                  <c:v>-0.68092118204666352</c:v>
                </c:pt>
                <c:pt idx="218">
                  <c:v>-0.6737872476352933</c:v>
                </c:pt>
                <c:pt idx="219">
                  <c:v>-0.66672557743277527</c:v>
                </c:pt>
                <c:pt idx="220">
                  <c:v>-0.65973551940409314</c:v>
                </c:pt>
                <c:pt idx="221">
                  <c:v>-0.65281642499540138</c:v>
                </c:pt>
                <c:pt idx="222">
                  <c:v>-0.64596764918908411</c:v>
                </c:pt>
                <c:pt idx="223">
                  <c:v>-0.63918855055609314</c:v>
                </c:pt>
                <c:pt idx="224">
                  <c:v>-0.63247849130563516</c:v>
                </c:pt>
                <c:pt idx="225">
                  <c:v>-0.62583683733226747</c:v>
                </c:pt>
                <c:pt idx="226">
                  <c:v>-0.61926295826048749</c:v>
                </c:pt>
                <c:pt idx="227">
                  <c:v>-0.61275622748687486</c:v>
                </c:pt>
                <c:pt idx="228">
                  <c:v>-0.60631602221985059</c:v>
                </c:pt>
                <c:pt idx="229">
                  <c:v>-0.59994172351712072</c:v>
                </c:pt>
                <c:pt idx="230">
                  <c:v>-0.59363271632086123</c:v>
                </c:pt>
                <c:pt idx="231">
                  <c:v>-0.58738838949071193</c:v>
                </c:pt>
                <c:pt idx="232">
                  <c:v>-0.58120813583462683</c:v>
                </c:pt>
                <c:pt idx="233">
                  <c:v>-0.57509135213765938</c:v>
                </c:pt>
                <c:pt idx="234">
                  <c:v>-0.56903743918871286</c:v>
                </c:pt>
                <c:pt idx="235">
                  <c:v>-0.56304580180533303</c:v>
                </c:pt>
                <c:pt idx="236">
                  <c:v>-0.55711584885658472</c:v>
                </c:pt>
                <c:pt idx="237">
                  <c:v>-0.55124699328407389</c:v>
                </c:pt>
                <c:pt idx="238">
                  <c:v>-0.54543865212115772</c:v>
                </c:pt>
                <c:pt idx="239">
                  <c:v>-0.53969024651040254</c:v>
                </c:pt>
                <c:pt idx="240">
                  <c:v>-0.53400120171933529</c:v>
                </c:pt>
                <c:pt idx="241">
                  <c:v>-0.5283709471545367</c:v>
                </c:pt>
                <c:pt idx="242">
                  <c:v>-0.52279891637412601</c:v>
                </c:pt>
                <c:pt idx="243">
                  <c:v>-0.51728454709868565</c:v>
                </c:pt>
                <c:pt idx="244">
                  <c:v>-0.51182728122066601</c:v>
                </c:pt>
                <c:pt idx="245">
                  <c:v>-0.50642656481232207</c:v>
                </c:pt>
                <c:pt idx="246">
                  <c:v>-0.50108184813222478</c:v>
                </c:pt>
                <c:pt idx="247">
                  <c:v>-0.49579258563038658</c:v>
                </c:pt>
                <c:pt idx="248">
                  <c:v>-0.49055823595204739</c:v>
                </c:pt>
                <c:pt idx="249">
                  <c:v>-0.48537826194016315</c:v>
                </c:pt>
                <c:pt idx="250">
                  <c:v>-0.48025213063663508</c:v>
                </c:pt>
                <c:pt idx="251">
                  <c:v>-0.47517931328232249</c:v>
                </c:pt>
                <c:pt idx="252">
                  <c:v>-0.4701592853158742</c:v>
                </c:pt>
                <c:pt idx="253">
                  <c:v>-0.46519152637142469</c:v>
                </c:pt>
                <c:pt idx="254">
                  <c:v>-0.46027552027518265</c:v>
                </c:pt>
                <c:pt idx="255">
                  <c:v>-0.45541075504095779</c:v>
                </c:pt>
                <c:pt idx="256">
                  <c:v>-0.45059672286465846</c:v>
                </c:pt>
                <c:pt idx="257">
                  <c:v>-0.44583292011778952</c:v>
                </c:pt>
                <c:pt idx="258">
                  <c:v>-0.44111884733999851</c:v>
                </c:pt>
                <c:pt idx="259">
                  <c:v>-0.43645400923068933</c:v>
                </c:pt>
                <c:pt idx="260">
                  <c:v>-0.43183791463975857</c:v>
                </c:pt>
                <c:pt idx="261">
                  <c:v>-0.42727007655743648</c:v>
                </c:pt>
                <c:pt idx="262">
                  <c:v>-0.42275001210334462</c:v>
                </c:pt>
                <c:pt idx="263">
                  <c:v>-0.41827724251472331</c:v>
                </c:pt>
                <c:pt idx="264">
                  <c:v>-0.41385129313391411</c:v>
                </c:pt>
                <c:pt idx="265">
                  <c:v>-0.40947169339507228</c:v>
                </c:pt>
                <c:pt idx="266">
                  <c:v>-0.40513797681021124</c:v>
                </c:pt>
                <c:pt idx="267">
                  <c:v>-0.40084968095453616</c:v>
                </c:pt>
                <c:pt idx="268">
                  <c:v>-0.39660634745114426</c:v>
                </c:pt>
                <c:pt idx="269">
                  <c:v>-0.39240752195507095</c:v>
                </c:pt>
                <c:pt idx="270">
                  <c:v>-0.38825275413677146</c:v>
                </c:pt>
                <c:pt idx="271">
                  <c:v>-0.384141597665</c:v>
                </c:pt>
                <c:pt idx="272">
                  <c:v>-0.38007361018916092</c:v>
                </c:pt>
                <c:pt idx="273">
                  <c:v>-0.37604835332110126</c:v>
                </c:pt>
                <c:pt idx="274">
                  <c:v>-0.37206539261644522</c:v>
                </c:pt>
                <c:pt idx="275">
                  <c:v>-0.36812429755541354</c:v>
                </c:pt>
                <c:pt idx="276">
                  <c:v>-0.36422464152321166</c:v>
                </c:pt>
                <c:pt idx="277">
                  <c:v>-0.36036600178995604</c:v>
                </c:pt>
                <c:pt idx="278">
                  <c:v>-0.35654795949021906</c:v>
                </c:pt>
                <c:pt idx="279">
                  <c:v>-0.35277009960215561</c:v>
                </c:pt>
                <c:pt idx="280">
                  <c:v>-0.34903201092627884</c:v>
                </c:pt>
                <c:pt idx="281">
                  <c:v>-0.34533328606385166</c:v>
                </c:pt>
                <c:pt idx="282">
                  <c:v>-0.34167352139498303</c:v>
                </c:pt>
                <c:pt idx="283">
                  <c:v>-0.33805231705638566</c:v>
                </c:pt>
                <c:pt idx="284">
                  <c:v>-0.33446927691883377</c:v>
                </c:pt>
                <c:pt idx="285">
                  <c:v>-0.330924008564356</c:v>
                </c:pt>
                <c:pt idx="286">
                  <c:v>-0.32741612326314806</c:v>
                </c:pt>
                <c:pt idx="287">
                  <c:v>-0.32394523595026542</c:v>
                </c:pt>
                <c:pt idx="288">
                  <c:v>-0.32051096520205025</c:v>
                </c:pt>
                <c:pt idx="289">
                  <c:v>-0.31711293321237255</c:v>
                </c:pt>
                <c:pt idx="290">
                  <c:v>-0.31375076576865213</c:v>
                </c:pt>
                <c:pt idx="291">
                  <c:v>-0.31042409222771666</c:v>
                </c:pt>
                <c:pt idx="292">
                  <c:v>-0.30713254549146363</c:v>
                </c:pt>
                <c:pt idx="293">
                  <c:v>-0.30387576198238059</c:v>
                </c:pt>
                <c:pt idx="294">
                  <c:v>-0.30065338161891259</c:v>
                </c:pt>
                <c:pt idx="295">
                  <c:v>-0.29746504779071609</c:v>
                </c:pt>
                <c:pt idx="296">
                  <c:v>-0.29431040733376496</c:v>
                </c:pt>
                <c:pt idx="297">
                  <c:v>-0.2911891105053746</c:v>
                </c:pt>
                <c:pt idx="298">
                  <c:v>-0.2881008109591115</c:v>
                </c:pt>
                <c:pt idx="299">
                  <c:v>-0.28504516571964439</c:v>
                </c:pt>
                <c:pt idx="300">
                  <c:v>-0.28202183515749069</c:v>
                </c:pt>
                <c:pt idx="301">
                  <c:v>-0.2790304829637234</c:v>
                </c:pt>
                <c:pt idx="302">
                  <c:v>-0.27607077612461056</c:v>
                </c:pt>
                <c:pt idx="303">
                  <c:v>-0.27314238489623283</c:v>
                </c:pt>
                <c:pt idx="304">
                  <c:v>-0.27024498277904052</c:v>
                </c:pt>
                <c:pt idx="305">
                  <c:v>-0.26737824649240677</c:v>
                </c:pt>
                <c:pt idx="306">
                  <c:v>-0.26454185594915242</c:v>
                </c:pt>
                <c:pt idx="307">
                  <c:v>-0.26173549423008197</c:v>
                </c:pt>
                <c:pt idx="308">
                  <c:v>-0.25895884755849785</c:v>
                </c:pt>
                <c:pt idx="309">
                  <c:v>-0.25621160527473985</c:v>
                </c:pt>
                <c:pt idx="310">
                  <c:v>-0.25349345981073695</c:v>
                </c:pt>
                <c:pt idx="311">
                  <c:v>-0.25080410666458169</c:v>
                </c:pt>
                <c:pt idx="312">
                  <c:v>-0.24814324437513838</c:v>
                </c:pt>
                <c:pt idx="313">
                  <c:v>-0.24551057449668784</c:v>
                </c:pt>
                <c:pt idx="314">
                  <c:v>-0.24290580157361516</c:v>
                </c:pt>
                <c:pt idx="315">
                  <c:v>-0.24032863311515199</c:v>
                </c:pt>
                <c:pt idx="316">
                  <c:v>-0.23777877957017127</c:v>
                </c:pt>
                <c:pt idx="317">
                  <c:v>-0.23525595430204688</c:v>
                </c:pt>
                <c:pt idx="318">
                  <c:v>-0.23275987356358069</c:v>
                </c:pt>
                <c:pt idx="319">
                  <c:v>-0.23029025647200285</c:v>
                </c:pt>
                <c:pt idx="320">
                  <c:v>-0.22784682498404926</c:v>
                </c:pt>
                <c:pt idx="321">
                  <c:v>-0.22542930387112525</c:v>
                </c:pt>
                <c:pt idx="322">
                  <c:v>-0.22303742069455176</c:v>
                </c:pt>
                <c:pt idx="323">
                  <c:v>-0.2206709057809112</c:v>
                </c:pt>
                <c:pt idx="324">
                  <c:v>-0.21832949219748107</c:v>
                </c:pt>
                <c:pt idx="325">
                  <c:v>-0.21601291572777567</c:v>
                </c:pt>
                <c:pt idx="326">
                  <c:v>-0.21372091484718814</c:v>
                </c:pt>
                <c:pt idx="327">
                  <c:v>-0.21145323069874031</c:v>
                </c:pt>
                <c:pt idx="328">
                  <c:v>-0.20920960706894809</c:v>
                </c:pt>
                <c:pt idx="329">
                  <c:v>-0.20698979036379578</c:v>
                </c:pt>
                <c:pt idx="330">
                  <c:v>-0.20479352958483393</c:v>
                </c:pt>
                <c:pt idx="331">
                  <c:v>-0.20262057630539526</c:v>
                </c:pt>
                <c:pt idx="332">
                  <c:v>-0.20047068464693435</c:v>
                </c:pt>
                <c:pt idx="333">
                  <c:v>-0.19834361125549776</c:v>
                </c:pt>
                <c:pt idx="334">
                  <c:v>-0.19623911527831669</c:v>
                </c:pt>
                <c:pt idx="335">
                  <c:v>-0.19415695834053842</c:v>
                </c:pt>
                <c:pt idx="336">
                  <c:v>-0.19209690452208689</c:v>
                </c:pt>
                <c:pt idx="337">
                  <c:v>-0.19005872033466045</c:v>
                </c:pt>
                <c:pt idx="338">
                  <c:v>-0.18804217469886961</c:v>
                </c:pt>
                <c:pt idx="339">
                  <c:v>-0.18604703892151261</c:v>
                </c:pt>
                <c:pt idx="340">
                  <c:v>-0.18407308667299263</c:v>
                </c:pt>
                <c:pt idx="341">
                  <c:v>-0.1821200939648813</c:v>
                </c:pt>
                <c:pt idx="342">
                  <c:v>-0.18018783912762359</c:v>
                </c:pt>
                <c:pt idx="343">
                  <c:v>-0.1782761027883917</c:v>
                </c:pt>
                <c:pt idx="344">
                  <c:v>-0.17638466784908638</c:v>
                </c:pt>
                <c:pt idx="345">
                  <c:v>-0.17451331946448453</c:v>
                </c:pt>
                <c:pt idx="346">
                  <c:v>-0.17266184502054341</c:v>
                </c:pt>
                <c:pt idx="347">
                  <c:v>-0.17083003411284803</c:v>
                </c:pt>
                <c:pt idx="348">
                  <c:v>-0.16901767852521707</c:v>
                </c:pt>
                <c:pt idx="349">
                  <c:v>-0.16722457220845913</c:v>
                </c:pt>
                <c:pt idx="350">
                  <c:v>-0.16545051125928237</c:v>
                </c:pt>
                <c:pt idx="351">
                  <c:v>-0.16369529389936119</c:v>
                </c:pt>
                <c:pt idx="352">
                  <c:v>-0.16195872045455589</c:v>
                </c:pt>
                <c:pt idx="353">
                  <c:v>-0.16024059333428761</c:v>
                </c:pt>
                <c:pt idx="354">
                  <c:v>-0.15854071701107356</c:v>
                </c:pt>
                <c:pt idx="355">
                  <c:v>-0.1568588980002128</c:v>
                </c:pt>
                <c:pt idx="356">
                  <c:v>-0.15519494483963439</c:v>
                </c:pt>
                <c:pt idx="357">
                  <c:v>-0.15354866806990033</c:v>
                </c:pt>
                <c:pt idx="358">
                  <c:v>-0.15191988021436512</c:v>
                </c:pt>
                <c:pt idx="359">
                  <c:v>-0.15030839575949606</c:v>
                </c:pt>
                <c:pt idx="360">
                  <c:v>-0.1487140311353477</c:v>
                </c:pt>
                <c:pt idx="361">
                  <c:v>-0.1471366046961968</c:v>
                </c:pt>
                <c:pt idx="362">
                  <c:v>-0.14557593670133348</c:v>
                </c:pt>
                <c:pt idx="363">
                  <c:v>-0.14403184929601026</c:v>
                </c:pt>
                <c:pt idx="364">
                  <c:v>-0.14250416649254991</c:v>
                </c:pt>
                <c:pt idx="365">
                  <c:v>-0.14099271415160913</c:v>
                </c:pt>
                <c:pt idx="366">
                  <c:v>-0.13949731996359943</c:v>
                </c:pt>
                <c:pt idx="367">
                  <c:v>-0.13801781343026759</c:v>
                </c:pt>
                <c:pt idx="368">
                  <c:v>-0.13655402584642809</c:v>
                </c:pt>
                <c:pt idx="369">
                  <c:v>-0.13510579028185662</c:v>
                </c:pt>
                <c:pt idx="370">
                  <c:v>-0.13367294156333678</c:v>
                </c:pt>
                <c:pt idx="371">
                  <c:v>-0.13225531625686229</c:v>
                </c:pt>
                <c:pt idx="372">
                  <c:v>-0.13085275264999621</c:v>
                </c:pt>
                <c:pt idx="373">
                  <c:v>-0.12946509073438281</c:v>
                </c:pt>
                <c:pt idx="374">
                  <c:v>-0.12809217218841354</c:v>
                </c:pt>
                <c:pt idx="375">
                  <c:v>-0.1267338403600497</c:v>
                </c:pt>
                <c:pt idx="376">
                  <c:v>-0.12538994024979219</c:v>
                </c:pt>
                <c:pt idx="377">
                  <c:v>-0.1240603184938103</c:v>
                </c:pt>
                <c:pt idx="378">
                  <c:v>-0.12274482334721717</c:v>
                </c:pt>
                <c:pt idx="379">
                  <c:v>-0.12144330466749911</c:v>
                </c:pt>
                <c:pt idx="380">
                  <c:v>-0.12015561389809432</c:v>
                </c:pt>
                <c:pt idx="381">
                  <c:v>-0.11888160405212092</c:v>
                </c:pt>
                <c:pt idx="382">
                  <c:v>-0.11762112969625599</c:v>
                </c:pt>
                <c:pt idx="383">
                  <c:v>-0.11637404693476036</c:v>
                </c:pt>
                <c:pt idx="384">
                  <c:v>-0.11514021339365205</c:v>
                </c:pt>
                <c:pt idx="385">
                  <c:v>-0.11391948820502792</c:v>
                </c:pt>
                <c:pt idx="386">
                  <c:v>-0.11271173199152773</c:v>
                </c:pt>
                <c:pt idx="387">
                  <c:v>-0.11151680685094686</c:v>
                </c:pt>
                <c:pt idx="388">
                  <c:v>-0.11033457634099196</c:v>
                </c:pt>
                <c:pt idx="389">
                  <c:v>-0.10916490546417838</c:v>
                </c:pt>
                <c:pt idx="390">
                  <c:v>-0.1080076606528743</c:v>
                </c:pt>
                <c:pt idx="391">
                  <c:v>-0.10686270975448209</c:v>
                </c:pt>
                <c:pt idx="392">
                  <c:v>-0.10572992201676297</c:v>
                </c:pt>
                <c:pt idx="393">
                  <c:v>-0.10460916807330239</c:v>
                </c:pt>
                <c:pt idx="394">
                  <c:v>-0.1035003199291115</c:v>
                </c:pt>
                <c:pt idx="395">
                  <c:v>-0.10240325094637007</c:v>
                </c:pt>
                <c:pt idx="396">
                  <c:v>-0.10131783583030429</c:v>
                </c:pt>
                <c:pt idx="397">
                  <c:v>-0.10024395061520153</c:v>
                </c:pt>
                <c:pt idx="398">
                  <c:v>-9.9181472650561944E-2</c:v>
                </c:pt>
                <c:pt idx="399">
                  <c:v>-9.8130280587381172E-2</c:v>
                </c:pt>
                <c:pt idx="400">
                  <c:v>-9.7090254364570042E-2</c:v>
                </c:pt>
                <c:pt idx="401">
                  <c:v>-9.6061275195504767E-2</c:v>
                </c:pt>
                <c:pt idx="402">
                  <c:v>-9.5043225554708621E-2</c:v>
                </c:pt>
                <c:pt idx="403">
                  <c:v>-9.403598916466549E-2</c:v>
                </c:pt>
                <c:pt idx="404">
                  <c:v>-9.3039450982761771E-2</c:v>
                </c:pt>
                <c:pt idx="405">
                  <c:v>-9.205349718835687E-2</c:v>
                </c:pt>
                <c:pt idx="406">
                  <c:v>-9.1078015169983428E-2</c:v>
                </c:pt>
                <c:pt idx="407">
                  <c:v>-9.0112893512670128E-2</c:v>
                </c:pt>
                <c:pt idx="408">
                  <c:v>-8.9158021985394895E-2</c:v>
                </c:pt>
                <c:pt idx="409">
                  <c:v>-8.8213291528659379E-2</c:v>
                </c:pt>
                <c:pt idx="410">
                  <c:v>-8.7278594242187965E-2</c:v>
                </c:pt>
                <c:pt idx="411">
                  <c:v>-8.6353823372751243E-2</c:v>
                </c:pt>
                <c:pt idx="412">
                  <c:v>-8.543887330210781E-2</c:v>
                </c:pt>
                <c:pt idx="413">
                  <c:v>-8.4533639535070426E-2</c:v>
                </c:pt>
                <c:pt idx="414">
                  <c:v>-8.3638018687689358E-2</c:v>
                </c:pt>
                <c:pt idx="415">
                  <c:v>-8.2751908475555108E-2</c:v>
                </c:pt>
                <c:pt idx="416">
                  <c:v>-8.1875207702220135E-2</c:v>
                </c:pt>
                <c:pt idx="417">
                  <c:v>-8.1007816247735495E-2</c:v>
                </c:pt>
                <c:pt idx="418">
                  <c:v>-8.0149635057303992E-2</c:v>
                </c:pt>
                <c:pt idx="419">
                  <c:v>-7.9300566130049502E-2</c:v>
                </c:pt>
                <c:pt idx="420">
                  <c:v>-7.8460512507896957E-2</c:v>
                </c:pt>
                <c:pt idx="421">
                  <c:v>-7.7629378264568769E-2</c:v>
                </c:pt>
                <c:pt idx="422">
                  <c:v>-7.6807068494690559E-2</c:v>
                </c:pt>
                <c:pt idx="423">
                  <c:v>-7.5993489303008518E-2</c:v>
                </c:pt>
                <c:pt idx="424">
                  <c:v>-7.5188547793717309E-2</c:v>
                </c:pt>
                <c:pt idx="425">
                  <c:v>-7.439215205989598E-2</c:v>
                </c:pt>
                <c:pt idx="426">
                  <c:v>-7.3604211173052062E-2</c:v>
                </c:pt>
                <c:pt idx="427">
                  <c:v>-7.2824635172773572E-2</c:v>
                </c:pt>
                <c:pt idx="428">
                  <c:v>-7.2053335056485146E-2</c:v>
                </c:pt>
                <c:pt idx="429">
                  <c:v>-7.1290222769311545E-2</c:v>
                </c:pt>
                <c:pt idx="430">
                  <c:v>-7.0535211194043532E-2</c:v>
                </c:pt>
                <c:pt idx="431">
                  <c:v>-6.9788214141207713E-2</c:v>
                </c:pt>
                <c:pt idx="432">
                  <c:v>-6.9049146339238629E-2</c:v>
                </c:pt>
                <c:pt idx="433">
                  <c:v>-6.8317923424751473E-2</c:v>
                </c:pt>
                <c:pt idx="434">
                  <c:v>-6.7594461932916558E-2</c:v>
                </c:pt>
                <c:pt idx="435">
                  <c:v>-6.6878679287931619E-2</c:v>
                </c:pt>
                <c:pt idx="436">
                  <c:v>-6.6170493793593382E-2</c:v>
                </c:pt>
                <c:pt idx="437">
                  <c:v>-6.5469824623967596E-2</c:v>
                </c:pt>
                <c:pt idx="438">
                  <c:v>-6.4776591814153364E-2</c:v>
                </c:pt>
                <c:pt idx="439">
                  <c:v>-6.4090716251145846E-2</c:v>
                </c:pt>
                <c:pt idx="440">
                  <c:v>-6.3412119664792613E-2</c:v>
                </c:pt>
                <c:pt idx="441">
                  <c:v>-6.2740724618843308E-2</c:v>
                </c:pt>
                <c:pt idx="442">
                  <c:v>-6.207645450209387E-2</c:v>
                </c:pt>
                <c:pt idx="443">
                  <c:v>-6.141923351962169E-2</c:v>
                </c:pt>
                <c:pt idx="444">
                  <c:v>-6.0768986684112541E-2</c:v>
                </c:pt>
                <c:pt idx="445">
                  <c:v>-6.012563980727844E-2</c:v>
                </c:pt>
                <c:pt idx="446">
                  <c:v>-5.948911949136361E-2</c:v>
                </c:pt>
                <c:pt idx="447">
                  <c:v>-5.8859353120740907E-2</c:v>
                </c:pt>
                <c:pt idx="448">
                  <c:v>-5.8236268853594703E-2</c:v>
                </c:pt>
                <c:pt idx="449">
                  <c:v>-5.7619795613691058E-2</c:v>
                </c:pt>
                <c:pt idx="450">
                  <c:v>-5.7009863082235074E-2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0.22396095596790477</c:v>
                </c:pt>
                <c:pt idx="1">
                  <c:v>0.12290535627959898</c:v>
                </c:pt>
                <c:pt idx="2">
                  <c:v>2.3962795669056902E-2</c:v>
                </c:pt>
                <c:pt idx="3">
                  <c:v>-7.0518464494864652E-2</c:v>
                </c:pt>
                <c:pt idx="4">
                  <c:v>-0.16070359462458494</c:v>
                </c:pt>
                <c:pt idx="5">
                  <c:v>-0.24675193848079635</c:v>
                </c:pt>
                <c:pt idx="6">
                  <c:v>-0.32881721684031406</c:v>
                </c:pt>
                <c:pt idx="7">
                  <c:v>-0.40704772400991374</c:v>
                </c:pt>
                <c:pt idx="8">
                  <c:v>-0.48158651744035863</c:v>
                </c:pt>
                <c:pt idx="9">
                  <c:v>-0.55257160068575084</c:v>
                </c:pt>
                <c:pt idx="10">
                  <c:v>-0.62013609994434749</c:v>
                </c:pt>
                <c:pt idx="11">
                  <c:v>-0.68440843440862453</c:v>
                </c:pt>
                <c:pt idx="12">
                  <c:v>-0.745512480643999</c:v>
                </c:pt>
                <c:pt idx="13">
                  <c:v>-0.80356773120785441</c:v>
                </c:pt>
                <c:pt idx="14">
                  <c:v>-0.85868944771283529</c:v>
                </c:pt>
                <c:pt idx="15">
                  <c:v>-0.91098880853102937</c:v>
                </c:pt>
                <c:pt idx="16">
                  <c:v>-0.96057305132860238</c:v>
                </c:pt>
                <c:pt idx="17">
                  <c:v>-1.0075456106136986</c:v>
                </c:pt>
                <c:pt idx="18">
                  <c:v>-1.0520062504737635</c:v>
                </c:pt>
                <c:pt idx="19">
                  <c:v>-1.0940511926721683</c:v>
                </c:pt>
                <c:pt idx="20">
                  <c:v>-1.1337732402680283</c:v>
                </c:pt>
                <c:pt idx="21">
                  <c:v>-1.171261896916997</c:v>
                </c:pt>
                <c:pt idx="22">
                  <c:v>-1.2066034820054607</c:v>
                </c:pt>
                <c:pt idx="23">
                  <c:v>-1.2398812417648957</c:v>
                </c:pt>
                <c:pt idx="24">
                  <c:v>-1.2711754565079862</c:v>
                </c:pt>
                <c:pt idx="25">
                  <c:v>-1.3005635441230461</c:v>
                </c:pt>
                <c:pt idx="26">
                  <c:v>-1.3281201599584149</c:v>
                </c:pt>
                <c:pt idx="27">
                  <c:v>-1.3539172932237606</c:v>
                </c:pt>
                <c:pt idx="28">
                  <c:v>-1.3780243600307618</c:v>
                </c:pt>
                <c:pt idx="29">
                  <c:v>-1.4005082931912309</c:v>
                </c:pt>
                <c:pt idx="30">
                  <c:v>-1.4214336288865481</c:v>
                </c:pt>
                <c:pt idx="31">
                  <c:v>-1.4408625903182584</c:v>
                </c:pt>
                <c:pt idx="32">
                  <c:v>-1.4588551684457074</c:v>
                </c:pt>
                <c:pt idx="33">
                  <c:v>-1.475469199912925</c:v>
                </c:pt>
                <c:pt idx="34">
                  <c:v>-1.490760442263233</c:v>
                </c:pt>
                <c:pt idx="35">
                  <c:v>-1.5047826465366554</c:v>
                </c:pt>
                <c:pt idx="36">
                  <c:v>-1.5175876273417674</c:v>
                </c:pt>
                <c:pt idx="37">
                  <c:v>-1.5292253304904102</c:v>
                </c:pt>
                <c:pt idx="38">
                  <c:v>-1.5397438982805416</c:v>
                </c:pt>
                <c:pt idx="39">
                  <c:v>-1.5491897325095025</c:v>
                </c:pt>
                <c:pt idx="40">
                  <c:v>-1.5576075552970383</c:v>
                </c:pt>
                <c:pt idx="41">
                  <c:v>-1.5650404677946321</c:v>
                </c:pt>
                <c:pt idx="42">
                  <c:v>-1.5715300068549829</c:v>
                </c:pt>
                <c:pt idx="43">
                  <c:v>-1.5771161997328695</c:v>
                </c:pt>
                <c:pt idx="44">
                  <c:v>-1.581837616886119</c:v>
                </c:pt>
                <c:pt idx="45">
                  <c:v>-1.5857314229429713</c:v>
                </c:pt>
                <c:pt idx="46">
                  <c:v>-1.5888334258997965</c:v>
                </c:pt>
                <c:pt idx="47">
                  <c:v>-1.5911781246108778</c:v>
                </c:pt>
                <c:pt idx="48">
                  <c:v>-1.5927987546297779</c:v>
                </c:pt>
                <c:pt idx="49">
                  <c:v>-1.5937273324597254</c:v>
                </c:pt>
                <c:pt idx="50">
                  <c:v>-1.5939946982684454</c:v>
                </c:pt>
                <c:pt idx="51">
                  <c:v>-1.5936305571208855</c:v>
                </c:pt>
                <c:pt idx="52">
                  <c:v>-1.5926635187814293</c:v>
                </c:pt>
                <c:pt idx="53">
                  <c:v>-1.5911211361353645</c:v>
                </c:pt>
                <c:pt idx="54">
                  <c:v>-1.5890299422776455</c:v>
                </c:pt>
                <c:pt idx="55">
                  <c:v>-1.5864154863152677</c:v>
                </c:pt>
                <c:pt idx="56">
                  <c:v>-1.5833023679279885</c:v>
                </c:pt>
                <c:pt idx="57">
                  <c:v>-1.5797142707305289</c:v>
                </c:pt>
                <c:pt idx="58">
                  <c:v>-1.5756739944778917</c:v>
                </c:pt>
                <c:pt idx="59">
                  <c:v>-1.5712034861539765</c:v>
                </c:pt>
                <c:pt idx="60">
                  <c:v>-1.5663238699822584</c:v>
                </c:pt>
                <c:pt idx="61">
                  <c:v>-1.561055476395933</c:v>
                </c:pt>
                <c:pt idx="62">
                  <c:v>-1.5554178700036561</c:v>
                </c:pt>
                <c:pt idx="63">
                  <c:v>-1.5494298765856822</c:v>
                </c:pt>
                <c:pt idx="64">
                  <c:v>-1.5431096091540644</c:v>
                </c:pt>
                <c:pt idx="65">
                  <c:v>-1.5364744931093319</c:v>
                </c:pt>
                <c:pt idx="66">
                  <c:v>-1.5295412905249817</c:v>
                </c:pt>
                <c:pt idx="67">
                  <c:v>-1.522326123589997</c:v>
                </c:pt>
                <c:pt idx="68">
                  <c:v>-1.5148444972385633</c:v>
                </c:pt>
                <c:pt idx="69">
                  <c:v>-1.5071113209951319</c:v>
                </c:pt>
                <c:pt idx="70">
                  <c:v>-1.4991409300620004</c:v>
                </c:pt>
                <c:pt idx="71">
                  <c:v>-1.4909471056756369</c:v>
                </c:pt>
                <c:pt idx="72">
                  <c:v>-1.482543094757045</c:v>
                </c:pt>
                <c:pt idx="73">
                  <c:v>-1.4739416288806155</c:v>
                </c:pt>
                <c:pt idx="74">
                  <c:v>-1.4651549425850239</c:v>
                </c:pt>
                <c:pt idx="75">
                  <c:v>-1.4561947910489468</c:v>
                </c:pt>
                <c:pt idx="76">
                  <c:v>-1.4470724671535486</c:v>
                </c:pt>
                <c:pt idx="77">
                  <c:v>-1.4377988179529564</c:v>
                </c:pt>
                <c:pt idx="78">
                  <c:v>-1.4283842605731738</c:v>
                </c:pt>
                <c:pt idx="79">
                  <c:v>-1.418838797559191</c:v>
                </c:pt>
                <c:pt idx="80">
                  <c:v>-1.4091720316893754</c:v>
                </c:pt>
                <c:pt idx="81">
                  <c:v>-1.399393180275518</c:v>
                </c:pt>
                <c:pt idx="82">
                  <c:v>-1.3895110889663367</c:v>
                </c:pt>
                <c:pt idx="83">
                  <c:v>-1.3795342450715586</c:v>
                </c:pt>
                <c:pt idx="84">
                  <c:v>-1.3694707904231644</c:v>
                </c:pt>
                <c:pt idx="85">
                  <c:v>-1.3593285337897476</c:v>
                </c:pt>
                <c:pt idx="86">
                  <c:v>-1.3491149628594454</c:v>
                </c:pt>
                <c:pt idx="87">
                  <c:v>-1.3388372558063126</c:v>
                </c:pt>
                <c:pt idx="88">
                  <c:v>-1.3285022924545355</c:v>
                </c:pt>
                <c:pt idx="89">
                  <c:v>-1.3181166650543414</c:v>
                </c:pt>
                <c:pt idx="90">
                  <c:v>-1.3076866886830354</c:v>
                </c:pt>
                <c:pt idx="91">
                  <c:v>-1.2972184112840681</c:v>
                </c:pt>
                <c:pt idx="92">
                  <c:v>-1.2867176233566411</c:v>
                </c:pt>
                <c:pt idx="93">
                  <c:v>-1.2761898673079091</c:v>
                </c:pt>
                <c:pt idx="94">
                  <c:v>-1.2656404464794004</c:v>
                </c:pt>
                <c:pt idx="95">
                  <c:v>-1.255074433858915</c:v>
                </c:pt>
                <c:pt idx="96">
                  <c:v>-1.2444966804887276</c:v>
                </c:pt>
                <c:pt idx="97">
                  <c:v>-1.2339118235805904</c:v>
                </c:pt>
                <c:pt idx="98">
                  <c:v>-1.2233242943476286</c:v>
                </c:pt>
                <c:pt idx="99">
                  <c:v>-1.2127383255629098</c:v>
                </c:pt>
                <c:pt idx="100">
                  <c:v>-1.2021579588540945</c:v>
                </c:pt>
                <c:pt idx="101">
                  <c:v>-1.1915870517432885</c:v>
                </c:pt>
                <c:pt idx="102">
                  <c:v>-1.1810292844408654</c:v>
                </c:pt>
                <c:pt idx="103">
                  <c:v>-1.1704881664017577</c:v>
                </c:pt>
                <c:pt idx="104">
                  <c:v>-1.1599670426523956</c:v>
                </c:pt>
                <c:pt idx="105">
                  <c:v>-1.14946909989621</c:v>
                </c:pt>
                <c:pt idx="106">
                  <c:v>-1.1389973724053386</c:v>
                </c:pt>
                <c:pt idx="107">
                  <c:v>-1.1285547477058888</c:v>
                </c:pt>
                <c:pt idx="108">
                  <c:v>-1.118143972063907</c:v>
                </c:pt>
                <c:pt idx="109">
                  <c:v>-1.1077676557788942</c:v>
                </c:pt>
                <c:pt idx="110">
                  <c:v>-1.0974282782915381</c:v>
                </c:pt>
                <c:pt idx="111">
                  <c:v>-1.0871281931120338</c:v>
                </c:pt>
                <c:pt idx="112">
                  <c:v>-1.0768696325752181</c:v>
                </c:pt>
                <c:pt idx="113">
                  <c:v>-1.0666547124284604</c:v>
                </c:pt>
                <c:pt idx="114">
                  <c:v>-1.0564854362580975</c:v>
                </c:pt>
                <c:pt idx="115">
                  <c:v>-1.0463636997599768</c:v>
                </c:pt>
                <c:pt idx="116">
                  <c:v>-1.0362912948594893</c:v>
                </c:pt>
                <c:pt idx="117">
                  <c:v>-1.0262699136862794</c:v>
                </c:pt>
                <c:pt idx="118">
                  <c:v>-1.0163011524086505</c:v>
                </c:pt>
                <c:pt idx="119">
                  <c:v>-1.0063865149325186</c:v>
                </c:pt>
                <c:pt idx="120">
                  <c:v>-0.996527416469567</c:v>
                </c:pt>
                <c:pt idx="121">
                  <c:v>-0.98672518697914358</c:v>
                </c:pt>
                <c:pt idx="122">
                  <c:v>-0.97698107448823879</c:v>
                </c:pt>
                <c:pt idx="123">
                  <c:v>-0.96729624829377092</c:v>
                </c:pt>
                <c:pt idx="124">
                  <c:v>-0.95767180205122848</c:v>
                </c:pt>
                <c:pt idx="125">
                  <c:v>-0.94810875675361561</c:v>
                </c:pt>
                <c:pt idx="126">
                  <c:v>-0.93860806360446758</c:v>
                </c:pt>
                <c:pt idx="127">
                  <c:v>-0.92917060678861974</c:v>
                </c:pt>
                <c:pt idx="128">
                  <c:v>-0.91979720614424221</c:v>
                </c:pt>
                <c:pt idx="129">
                  <c:v>-0.91048861973957829</c:v>
                </c:pt>
                <c:pt idx="130">
                  <c:v>-0.90124554635766263</c:v>
                </c:pt>
                <c:pt idx="131">
                  <c:v>-0.89206862789220587</c:v>
                </c:pt>
                <c:pt idx="132">
                  <c:v>-0.88295845165773934</c:v>
                </c:pt>
                <c:pt idx="133">
                  <c:v>-0.87391555261694642</c:v>
                </c:pt>
                <c:pt idx="134">
                  <c:v>-0.86494041552809708</c:v>
                </c:pt>
                <c:pt idx="135">
                  <c:v>-0.85603347701531107</c:v>
                </c:pt>
                <c:pt idx="136">
                  <c:v>-0.84719512756434967</c:v>
                </c:pt>
                <c:pt idx="137">
                  <c:v>-0.83842571344649619</c:v>
                </c:pt>
                <c:pt idx="138">
                  <c:v>-0.82972553857304676</c:v>
                </c:pt>
                <c:pt idx="139">
                  <c:v>-0.82109486628277684</c:v>
                </c:pt>
                <c:pt idx="140">
                  <c:v>-0.81253392106474642</c:v>
                </c:pt>
                <c:pt idx="141">
                  <c:v>-0.80404289021866771</c:v>
                </c:pt>
                <c:pt idx="142">
                  <c:v>-0.79562192545500932</c:v>
                </c:pt>
                <c:pt idx="143">
                  <c:v>-0.78727114443692425</c:v>
                </c:pt>
                <c:pt idx="144">
                  <c:v>-0.77899063226602949</c:v>
                </c:pt>
                <c:pt idx="145">
                  <c:v>-0.77078044291398329</c:v>
                </c:pt>
                <c:pt idx="146">
                  <c:v>-0.76264060060175209</c:v>
                </c:pt>
                <c:pt idx="147">
                  <c:v>-0.754571101128378</c:v>
                </c:pt>
                <c:pt idx="148">
                  <c:v>-0.74657191315101024</c:v>
                </c:pt>
                <c:pt idx="149">
                  <c:v>-0.73864297941789792</c:v>
                </c:pt>
                <c:pt idx="150">
                  <c:v>-0.73078421795598025</c:v>
                </c:pt>
                <c:pt idx="151">
                  <c:v>-0.72299552321465632</c:v>
                </c:pt>
                <c:pt idx="152">
                  <c:v>-0.71527676716726918</c:v>
                </c:pt>
                <c:pt idx="153">
                  <c:v>-0.70762780037177087</c:v>
                </c:pt>
                <c:pt idx="154">
                  <c:v>-0.70004845299200014</c:v>
                </c:pt>
                <c:pt idx="155">
                  <c:v>-0.69253853578094826</c:v>
                </c:pt>
                <c:pt idx="156">
                  <c:v>-0.68509784102733939</c:v>
                </c:pt>
                <c:pt idx="157">
                  <c:v>-0.67772614346680715</c:v>
                </c:pt>
                <c:pt idx="158">
                  <c:v>-0.67042320115891763</c:v>
                </c:pt>
                <c:pt idx="159">
                  <c:v>-0.66318875633121621</c:v>
                </c:pt>
                <c:pt idx="160">
                  <c:v>-0.65602253619147588</c:v>
                </c:pt>
                <c:pt idx="161">
                  <c:v>-0.64892425370924578</c:v>
                </c:pt>
                <c:pt idx="162">
                  <c:v>-0.64189360836778131</c:v>
                </c:pt>
                <c:pt idx="163">
                  <c:v>-0.63493028688740694</c:v>
                </c:pt>
                <c:pt idx="164">
                  <c:v>-0.62803396392130018</c:v>
                </c:pt>
                <c:pt idx="165">
                  <c:v>-0.62120430272467564</c:v>
                </c:pt>
                <c:pt idx="166">
                  <c:v>-0.61444095579831037</c:v>
                </c:pt>
                <c:pt idx="167">
                  <c:v>-0.60774356550730169</c:v>
                </c:pt>
                <c:pt idx="168">
                  <c:v>-0.60111176467594429</c:v>
                </c:pt>
                <c:pt idx="169">
                  <c:v>-0.59454517715956323</c:v>
                </c:pt>
                <c:pt idx="170">
                  <c:v>-0.58804341839411611</c:v>
                </c:pt>
                <c:pt idx="171">
                  <c:v>-0.58160609592435641</c:v>
                </c:pt>
                <c:pt idx="172">
                  <c:v>-0.57523280991130921</c:v>
                </c:pt>
                <c:pt idx="173">
                  <c:v>-0.5689231536198035</c:v>
                </c:pt>
                <c:pt idx="174">
                  <c:v>-0.56267671388675433</c:v>
                </c:pt>
                <c:pt idx="175">
                  <c:v>-0.55649307157089478</c:v>
                </c:pt>
                <c:pt idx="176">
                  <c:v>-0.55037180198460234</c:v>
                </c:pt>
                <c:pt idx="177">
                  <c:v>-0.54431247530846671</c:v>
                </c:pt>
                <c:pt idx="178">
                  <c:v>-0.5383146569892111</c:v>
                </c:pt>
                <c:pt idx="179">
                  <c:v>-0.53237790812155983</c:v>
                </c:pt>
                <c:pt idx="180">
                  <c:v>-0.52650178581462903</c:v>
                </c:pt>
                <c:pt idx="181">
                  <c:v>-0.52068584354339031</c:v>
                </c:pt>
                <c:pt idx="182">
                  <c:v>-0.51492963148574344</c:v>
                </c:pt>
                <c:pt idx="183">
                  <c:v>-0.50923269684571415</c:v>
                </c:pt>
                <c:pt idx="184">
                  <c:v>-0.50359458416327929</c:v>
                </c:pt>
                <c:pt idx="185">
                  <c:v>-0.49801483561129017</c:v>
                </c:pt>
                <c:pt idx="186">
                  <c:v>-0.49249299127997054</c:v>
                </c:pt>
                <c:pt idx="187">
                  <c:v>-0.48702858944942956</c:v>
                </c:pt>
                <c:pt idx="188">
                  <c:v>-0.48162116685062445</c:v>
                </c:pt>
                <c:pt idx="189">
                  <c:v>-0.4762702589151912</c:v>
                </c:pt>
                <c:pt idx="190">
                  <c:v>-0.47097540001454996</c:v>
                </c:pt>
                <c:pt idx="191">
                  <c:v>-0.46573612368866707</c:v>
                </c:pt>
                <c:pt idx="192">
                  <c:v>-0.46055196286485534</c:v>
                </c:pt>
                <c:pt idx="193">
                  <c:v>-0.45542245006697535</c:v>
                </c:pt>
                <c:pt idx="194">
                  <c:v>-0.45034711761538487</c:v>
                </c:pt>
                <c:pt idx="195">
                  <c:v>-0.44532549781797787</c:v>
                </c:pt>
                <c:pt idx="196">
                  <c:v>-0.4403571231526352</c:v>
                </c:pt>
                <c:pt idx="197">
                  <c:v>-0.43544152644140893</c:v>
                </c:pt>
                <c:pt idx="198">
                  <c:v>-0.43057824101673692</c:v>
                </c:pt>
                <c:pt idx="199">
                  <c:v>-0.42576680087998597</c:v>
                </c:pt>
                <c:pt idx="200">
                  <c:v>-0.4210067408526047</c:v>
                </c:pt>
                <c:pt idx="201">
                  <c:v>-0.41629759672016009</c:v>
                </c:pt>
                <c:pt idx="202">
                  <c:v>-0.41163890536952319</c:v>
                </c:pt>
                <c:pt idx="203">
                  <c:v>-0.4070302049194553</c:v>
                </c:pt>
                <c:pt idx="204">
                  <c:v>-0.40247103484484414</c:v>
                </c:pt>
                <c:pt idx="205">
                  <c:v>-0.39796093609482319</c:v>
                </c:pt>
                <c:pt idx="206">
                  <c:v>-0.39349945120500812</c:v>
                </c:pt>
                <c:pt idx="207">
                  <c:v>-0.38908612440406704</c:v>
                </c:pt>
                <c:pt idx="208">
                  <c:v>-0.38472050171483912</c:v>
                </c:pt>
                <c:pt idx="209">
                  <c:v>-0.38040213105020765</c:v>
                </c:pt>
                <c:pt idx="210">
                  <c:v>-0.37613056230392733</c:v>
                </c:pt>
                <c:pt idx="211">
                  <c:v>-0.3719053474365917</c:v>
                </c:pt>
                <c:pt idx="212">
                  <c:v>-0.36772604055693697</c:v>
                </c:pt>
                <c:pt idx="213">
                  <c:v>-0.36359219799864706</c:v>
                </c:pt>
                <c:pt idx="214">
                  <c:v>-0.35950337839283864</c:v>
                </c:pt>
                <c:pt idx="215">
                  <c:v>-0.35545914273639651</c:v>
                </c:pt>
                <c:pt idx="216">
                  <c:v>-0.35145905445631054</c:v>
                </c:pt>
                <c:pt idx="217">
                  <c:v>-0.34750267947017494</c:v>
                </c:pt>
                <c:pt idx="218">
                  <c:v>-0.34358958624299529</c:v>
                </c:pt>
                <c:pt idx="219">
                  <c:v>-0.33971934584045099</c:v>
                </c:pt>
                <c:pt idx="220">
                  <c:v>-0.33589153197874844</c:v>
                </c:pt>
                <c:pt idx="221">
                  <c:v>-0.3321057210712004</c:v>
                </c:pt>
                <c:pt idx="222">
                  <c:v>-0.3283614922716584</c:v>
                </c:pt>
                <c:pt idx="223">
                  <c:v>-0.32465842751492763</c:v>
                </c:pt>
                <c:pt idx="224">
                  <c:v>-0.32099611155428093</c:v>
                </c:pt>
                <c:pt idx="225">
                  <c:v>-0.31737413199618464</c:v>
                </c:pt>
                <c:pt idx="226">
                  <c:v>-0.3137920793323542</c:v>
                </c:pt>
                <c:pt idx="227">
                  <c:v>-0.31024954696924417</c:v>
                </c:pt>
                <c:pt idx="228">
                  <c:v>-0.30674613125507677</c:v>
                </c:pt>
                <c:pt idx="229">
                  <c:v>-0.30328143150450848</c:v>
                </c:pt>
                <c:pt idx="230">
                  <c:v>-0.29985505002103158</c:v>
                </c:pt>
                <c:pt idx="231">
                  <c:v>-0.29646659211720605</c:v>
                </c:pt>
                <c:pt idx="232">
                  <c:v>-0.29311566613280532</c:v>
                </c:pt>
                <c:pt idx="233">
                  <c:v>-0.28980188345097313</c:v>
                </c:pt>
                <c:pt idx="234">
                  <c:v>-0.28652485851246179</c:v>
                </c:pt>
                <c:pt idx="235">
                  <c:v>-0.28328420882804367</c:v>
                </c:pt>
                <c:pt idx="236">
                  <c:v>-0.2800795549891662</c:v>
                </c:pt>
                <c:pt idx="237">
                  <c:v>-0.27691052067692895</c:v>
                </c:pt>
                <c:pt idx="238">
                  <c:v>-0.27377673266945302</c:v>
                </c:pt>
                <c:pt idx="239">
                  <c:v>-0.27067782084771175</c:v>
                </c:pt>
                <c:pt idx="240">
                  <c:v>-0.26761341819989287</c:v>
                </c:pt>
                <c:pt idx="241">
                  <c:v>-0.26458316082435124</c:v>
                </c:pt>
                <c:pt idx="242">
                  <c:v>-0.26158668793121942</c:v>
                </c:pt>
                <c:pt idx="243">
                  <c:v>-0.25862364184273295</c:v>
                </c:pt>
                <c:pt idx="244">
                  <c:v>-0.25569366799232818</c:v>
                </c:pt>
                <c:pt idx="245">
                  <c:v>-0.25279641492256921</c:v>
                </c:pt>
                <c:pt idx="246">
                  <c:v>-0.24993153428195788</c:v>
                </c:pt>
                <c:pt idx="247">
                  <c:v>-0.24709868082067565</c:v>
                </c:pt>
                <c:pt idx="248">
                  <c:v>-0.24429751238530995</c:v>
                </c:pt>
                <c:pt idx="249">
                  <c:v>-0.24152768991261098</c:v>
                </c:pt>
                <c:pt idx="250">
                  <c:v>-0.23878887742232624</c:v>
                </c:pt>
                <c:pt idx="251">
                  <c:v>-0.23608074200915644</c:v>
                </c:pt>
                <c:pt idx="252">
                  <c:v>-0.23340295383387347</c:v>
                </c:pt>
                <c:pt idx="253">
                  <c:v>-0.23075518611364676</c:v>
                </c:pt>
                <c:pt idx="254">
                  <c:v>-0.22813711511161178</c:v>
                </c:pt>
                <c:pt idx="255">
                  <c:v>-0.22554842012572196</c:v>
                </c:pt>
                <c:pt idx="256">
                  <c:v>-0.22298878347692128</c:v>
                </c:pt>
                <c:pt idx="257">
                  <c:v>-0.22045789049666736</c:v>
                </c:pt>
                <c:pt idx="258">
                  <c:v>-0.21795542951384791</c:v>
                </c:pt>
                <c:pt idx="259">
                  <c:v>-0.21548109184111447</c:v>
                </c:pt>
                <c:pt idx="260">
                  <c:v>-0.21303457176067581</c:v>
                </c:pt>
                <c:pt idx="261">
                  <c:v>-0.21061556650955618</c:v>
                </c:pt>
                <c:pt idx="262">
                  <c:v>-0.20822377626438882</c:v>
                </c:pt>
                <c:pt idx="263">
                  <c:v>-0.20585890412573127</c:v>
                </c:pt>
                <c:pt idx="264">
                  <c:v>-0.20352065610195968</c:v>
                </c:pt>
                <c:pt idx="265">
                  <c:v>-0.20120874109273737</c:v>
                </c:pt>
                <c:pt idx="266">
                  <c:v>-0.19892287087212232</c:v>
                </c:pt>
                <c:pt idx="267">
                  <c:v>-0.1966627600713001</c:v>
                </c:pt>
                <c:pt idx="268">
                  <c:v>-0.19442812616098967</c:v>
                </c:pt>
                <c:pt idx="269">
                  <c:v>-0.19221868943352152</c:v>
                </c:pt>
                <c:pt idx="270">
                  <c:v>-0.19003417298464056</c:v>
                </c:pt>
                <c:pt idx="271">
                  <c:v>-0.18787430269502242</c:v>
                </c:pt>
                <c:pt idx="272">
                  <c:v>-0.18573880721154643</c:v>
                </c:pt>
                <c:pt idx="273">
                  <c:v>-0.18362741792831799</c:v>
                </c:pt>
                <c:pt idx="274">
                  <c:v>-0.18153986896749608</c:v>
                </c:pt>
                <c:pt idx="275">
                  <c:v>-0.17947589715990292</c:v>
                </c:pt>
                <c:pt idx="276">
                  <c:v>-0.17743524202546365</c:v>
                </c:pt>
                <c:pt idx="277">
                  <c:v>-0.17541764575346444</c:v>
                </c:pt>
                <c:pt idx="278">
                  <c:v>-0.17342285318267567</c:v>
                </c:pt>
                <c:pt idx="279">
                  <c:v>-0.17145061178132454</c:v>
                </c:pt>
                <c:pt idx="280">
                  <c:v>-0.16950067162695504</c:v>
                </c:pt>
                <c:pt idx="281">
                  <c:v>-0.16757278538616235</c:v>
                </c:pt>
                <c:pt idx="282">
                  <c:v>-0.16566670829425001</c:v>
                </c:pt>
                <c:pt idx="283">
                  <c:v>-0.16378219813479039</c:v>
                </c:pt>
                <c:pt idx="284">
                  <c:v>-0.16191901521911059</c:v>
                </c:pt>
                <c:pt idx="285">
                  <c:v>-0.16007692236572529</c:v>
                </c:pt>
                <c:pt idx="286">
                  <c:v>-0.15825568487970873</c:v>
                </c:pt>
                <c:pt idx="287">
                  <c:v>-0.15645507053204061</c:v>
                </c:pt>
                <c:pt idx="288">
                  <c:v>-0.15467484953890318</c:v>
                </c:pt>
                <c:pt idx="289">
                  <c:v>-0.1529147945409719</c:v>
                </c:pt>
                <c:pt idx="290">
                  <c:v>-0.15117468058268421</c:v>
                </c:pt>
                <c:pt idx="291">
                  <c:v>-0.14945428509151618</c:v>
                </c:pt>
                <c:pt idx="292">
                  <c:v>-0.1477533878572504</c:v>
                </c:pt>
                <c:pt idx="293">
                  <c:v>-0.1460717710112657</c:v>
                </c:pt>
                <c:pt idx="294">
                  <c:v>-0.14440921900584172</c:v>
                </c:pt>
                <c:pt idx="295">
                  <c:v>-0.14276551859350065</c:v>
                </c:pt>
                <c:pt idx="296">
                  <c:v>-0.14114045880636811</c:v>
                </c:pt>
                <c:pt idx="297">
                  <c:v>-0.13953383093558727</c:v>
                </c:pt>
                <c:pt idx="298">
                  <c:v>-0.13794542851077068</c:v>
                </c:pt>
                <c:pt idx="299">
                  <c:v>-0.13637504727951794</c:v>
                </c:pt>
                <c:pt idx="300">
                  <c:v>-0.13482248518697457</c:v>
                </c:pt>
                <c:pt idx="301">
                  <c:v>-0.13328754235546866</c:v>
                </c:pt>
                <c:pt idx="302">
                  <c:v>-0.1317700210642066</c:v>
                </c:pt>
                <c:pt idx="303">
                  <c:v>-0.13026972572905446</c:v>
                </c:pt>
                <c:pt idx="304">
                  <c:v>-0.12878646288238346</c:v>
                </c:pt>
                <c:pt idx="305">
                  <c:v>-0.12732004115300807</c:v>
                </c:pt>
                <c:pt idx="306">
                  <c:v>-0.12587027124620442</c:v>
                </c:pt>
                <c:pt idx="307">
                  <c:v>-0.12443696592382907</c:v>
                </c:pt>
                <c:pt idx="308">
                  <c:v>-0.12301993998451892</c:v>
                </c:pt>
                <c:pt idx="309">
                  <c:v>-0.1216190102439987</c:v>
                </c:pt>
                <c:pt idx="310">
                  <c:v>-0.12023399551548601</c:v>
                </c:pt>
                <c:pt idx="311">
                  <c:v>-0.11886471659020023</c:v>
                </c:pt>
                <c:pt idx="312">
                  <c:v>-0.11751099621798017</c:v>
                </c:pt>
                <c:pt idx="313">
                  <c:v>-0.11617265908801022</c:v>
                </c:pt>
                <c:pt idx="314">
                  <c:v>-0.11484953180965866</c:v>
                </c:pt>
                <c:pt idx="315">
                  <c:v>-0.11354144289343265</c:v>
                </c:pt>
                <c:pt idx="316">
                  <c:v>-0.11224822273204806</c:v>
                </c:pt>
                <c:pt idx="317">
                  <c:v>-0.11096970358162012</c:v>
                </c:pt>
                <c:pt idx="318">
                  <c:v>-0.10970571954297444</c:v>
                </c:pt>
                <c:pt idx="319">
                  <c:v>-0.1084561065430818</c:v>
                </c:pt>
                <c:pt idx="320">
                  <c:v>-0.10722070231661639</c:v>
                </c:pt>
                <c:pt idx="321">
                  <c:v>-0.10599934638764248</c:v>
                </c:pt>
                <c:pt idx="322">
                  <c:v>-0.10479188005142595</c:v>
                </c:pt>
                <c:pt idx="323">
                  <c:v>-0.10359814635637872</c:v>
                </c:pt>
                <c:pt idx="324">
                  <c:v>-0.10241799008612905</c:v>
                </c:pt>
                <c:pt idx="325">
                  <c:v>-0.10125125774172768</c:v>
                </c:pt>
                <c:pt idx="326">
                  <c:v>-0.10009779752398382</c:v>
                </c:pt>
                <c:pt idx="327">
                  <c:v>-9.8957459315934526E-2</c:v>
                </c:pt>
                <c:pt idx="328">
                  <c:v>-9.7830094665450867E-2</c:v>
                </c:pt>
                <c:pt idx="329">
                  <c:v>-9.6715556767975691E-2</c:v>
                </c:pt>
                <c:pt idx="330">
                  <c:v>-9.5613700449399819E-2</c:v>
                </c:pt>
                <c:pt idx="331">
                  <c:v>-9.4524382149073119E-2</c:v>
                </c:pt>
                <c:pt idx="332">
                  <c:v>-9.3447459902952057E-2</c:v>
                </c:pt>
                <c:pt idx="333">
                  <c:v>-9.2382793326886814E-2</c:v>
                </c:pt>
                <c:pt idx="334">
                  <c:v>-9.1330243600041661E-2</c:v>
                </c:pt>
                <c:pt idx="335">
                  <c:v>-9.0289673448457647E-2</c:v>
                </c:pt>
                <c:pt idx="336">
                  <c:v>-8.9260947128750309E-2</c:v>
                </c:pt>
                <c:pt idx="337">
                  <c:v>-8.8243930411946322E-2</c:v>
                </c:pt>
                <c:pt idx="338">
                  <c:v>-8.7238490567459179E-2</c:v>
                </c:pt>
                <c:pt idx="339">
                  <c:v>-8.6244496347202299E-2</c:v>
                </c:pt>
                <c:pt idx="340">
                  <c:v>-8.5261817969839934E-2</c:v>
                </c:pt>
                <c:pt idx="341">
                  <c:v>-8.4290327105177934E-2</c:v>
                </c:pt>
                <c:pt idx="342">
                  <c:v>-8.33298968586908E-2</c:v>
                </c:pt>
                <c:pt idx="343">
                  <c:v>-8.2380401756187369E-2</c:v>
                </c:pt>
                <c:pt idx="344">
                  <c:v>-8.1441717728614527E-2</c:v>
                </c:pt>
                <c:pt idx="345">
                  <c:v>-8.051372209699667E-2</c:v>
                </c:pt>
                <c:pt idx="346">
                  <c:v>-7.9596293557515227E-2</c:v>
                </c:pt>
                <c:pt idx="347">
                  <c:v>-7.8689312166721037E-2</c:v>
                </c:pt>
                <c:pt idx="348">
                  <c:v>-7.7792659326886296E-2</c:v>
                </c:pt>
                <c:pt idx="349">
                  <c:v>-7.6906217771490842E-2</c:v>
                </c:pt>
                <c:pt idx="350">
                  <c:v>-7.6029871550843689E-2</c:v>
                </c:pt>
                <c:pt idx="351">
                  <c:v>-7.5163506017840609E-2</c:v>
                </c:pt>
                <c:pt idx="352">
                  <c:v>-7.4307007813855477E-2</c:v>
                </c:pt>
                <c:pt idx="353">
                  <c:v>-7.3460264854764618E-2</c:v>
                </c:pt>
                <c:pt idx="354">
                  <c:v>-7.2623166317107052E-2</c:v>
                </c:pt>
                <c:pt idx="355">
                  <c:v>-7.1795602624373789E-2</c:v>
                </c:pt>
                <c:pt idx="356">
                  <c:v>-7.0977465433432529E-2</c:v>
                </c:pt>
                <c:pt idx="357">
                  <c:v>-7.0168647621082145E-2</c:v>
                </c:pt>
                <c:pt idx="358">
                  <c:v>-6.936904327073741E-2</c:v>
                </c:pt>
                <c:pt idx="359">
                  <c:v>-6.8578547659245634E-2</c:v>
                </c:pt>
                <c:pt idx="360">
                  <c:v>-6.7797057243830658E-2</c:v>
                </c:pt>
                <c:pt idx="361">
                  <c:v>-6.7024469649166737E-2</c:v>
                </c:pt>
                <c:pt idx="362">
                  <c:v>-6.6260683654579738E-2</c:v>
                </c:pt>
                <c:pt idx="363">
                  <c:v>-6.5505599181375315E-2</c:v>
                </c:pt>
                <c:pt idx="364">
                  <c:v>-6.4759117280294112E-2</c:v>
                </c:pt>
                <c:pt idx="365">
                  <c:v>-6.4021140119091588E-2</c:v>
                </c:pt>
                <c:pt idx="366">
                  <c:v>-6.3291570970242614E-2</c:v>
                </c:pt>
                <c:pt idx="367">
                  <c:v>-6.2570314198771404E-2</c:v>
                </c:pt>
                <c:pt idx="368">
                  <c:v>-6.1857275250201856E-2</c:v>
                </c:pt>
                <c:pt idx="369">
                  <c:v>-6.1152360638632615E-2</c:v>
                </c:pt>
                <c:pt idx="370">
                  <c:v>-6.0455477934932229E-2</c:v>
                </c:pt>
                <c:pt idx="371">
                  <c:v>-5.9766535755054598E-2</c:v>
                </c:pt>
                <c:pt idx="372">
                  <c:v>-5.9085443748475103E-2</c:v>
                </c:pt>
                <c:pt idx="373">
                  <c:v>-5.8412112586744391E-2</c:v>
                </c:pt>
                <c:pt idx="374">
                  <c:v>-5.7746453952160215E-2</c:v>
                </c:pt>
                <c:pt idx="375">
                  <c:v>-5.7088380526557528E-2</c:v>
                </c:pt>
                <c:pt idx="376">
                  <c:v>-5.6437805980212051E-2</c:v>
                </c:pt>
                <c:pt idx="377">
                  <c:v>-5.5794644960861832E-2</c:v>
                </c:pt>
                <c:pt idx="378">
                  <c:v>-5.5158813082841068E-2</c:v>
                </c:pt>
                <c:pt idx="379">
                  <c:v>-5.4530226916328292E-2</c:v>
                </c:pt>
                <c:pt idx="380">
                  <c:v>-5.3908803976706471E-2</c:v>
                </c:pt>
                <c:pt idx="381">
                  <c:v>-5.3294462714034693E-2</c:v>
                </c:pt>
                <c:pt idx="382">
                  <c:v>-5.2687122502631051E-2</c:v>
                </c:pt>
                <c:pt idx="383">
                  <c:v>-5.2086703630764425E-2</c:v>
                </c:pt>
                <c:pt idx="384">
                  <c:v>-5.1493127290455007E-2</c:v>
                </c:pt>
                <c:pt idx="385">
                  <c:v>-5.0906315567383911E-2</c:v>
                </c:pt>
                <c:pt idx="386">
                  <c:v>-5.0326191430907614E-2</c:v>
                </c:pt>
                <c:pt idx="387">
                  <c:v>-4.9752678724180384E-2</c:v>
                </c:pt>
                <c:pt idx="388">
                  <c:v>-4.91857021543807E-2</c:v>
                </c:pt>
                <c:pt idx="389">
                  <c:v>-4.8625187283041507E-2</c:v>
                </c:pt>
                <c:pt idx="390">
                  <c:v>-4.8071060516485159E-2</c:v>
                </c:pt>
                <c:pt idx="391">
                  <c:v>-4.7523249096358987E-2</c:v>
                </c:pt>
                <c:pt idx="392">
                  <c:v>-4.6981681090272967E-2</c:v>
                </c:pt>
                <c:pt idx="393">
                  <c:v>-4.6446285382538512E-2</c:v>
                </c:pt>
                <c:pt idx="394">
                  <c:v>-4.5916991665005132E-2</c:v>
                </c:pt>
                <c:pt idx="395">
                  <c:v>-4.5393730427997686E-2</c:v>
                </c:pt>
                <c:pt idx="396">
                  <c:v>-4.4876432951349875E-2</c:v>
                </c:pt>
                <c:pt idx="397">
                  <c:v>-4.4365031295534908E-2</c:v>
                </c:pt>
                <c:pt idx="398">
                  <c:v>-4.3859458292892992E-2</c:v>
                </c:pt>
                <c:pt idx="399">
                  <c:v>-4.3359647538952155E-2</c:v>
                </c:pt>
                <c:pt idx="400">
                  <c:v>-4.2865533383844724E-2</c:v>
                </c:pt>
                <c:pt idx="401">
                  <c:v>-4.2377050923816224E-2</c:v>
                </c:pt>
                <c:pt idx="402">
                  <c:v>-4.1894135992826452E-2</c:v>
                </c:pt>
                <c:pt idx="403">
                  <c:v>-4.141672515424287E-2</c:v>
                </c:pt>
                <c:pt idx="404">
                  <c:v>-4.0944755692623541E-2</c:v>
                </c:pt>
                <c:pt idx="405">
                  <c:v>-4.0478165605590088E-2</c:v>
                </c:pt>
                <c:pt idx="406">
                  <c:v>-4.0016893595790248E-2</c:v>
                </c:pt>
                <c:pt idx="407">
                  <c:v>-3.9560879062946572E-2</c:v>
                </c:pt>
                <c:pt idx="408">
                  <c:v>-3.9110062095994269E-2</c:v>
                </c:pt>
                <c:pt idx="409">
                  <c:v>-3.866438346530375E-2</c:v>
                </c:pt>
                <c:pt idx="410">
                  <c:v>-3.8223784614988952E-2</c:v>
                </c:pt>
                <c:pt idx="411">
                  <c:v>-3.7788207655300922E-2</c:v>
                </c:pt>
                <c:pt idx="412">
                  <c:v>-3.7357595355103419E-2</c:v>
                </c:pt>
                <c:pt idx="413">
                  <c:v>-3.6931891134433223E-2</c:v>
                </c:pt>
                <c:pt idx="414">
                  <c:v>-3.6511039057141141E-2</c:v>
                </c:pt>
                <c:pt idx="415">
                  <c:v>-3.6094983823614361E-2</c:v>
                </c:pt>
                <c:pt idx="416">
                  <c:v>-3.5683670763579936E-2</c:v>
                </c:pt>
                <c:pt idx="417">
                  <c:v>-3.5277045828986803E-2</c:v>
                </c:pt>
                <c:pt idx="418">
                  <c:v>-3.487505558696688E-2</c:v>
                </c:pt>
                <c:pt idx="419">
                  <c:v>-3.4477647212874725E-2</c:v>
                </c:pt>
                <c:pt idx="420">
                  <c:v>-3.408476848340284E-2</c:v>
                </c:pt>
                <c:pt idx="421">
                  <c:v>-3.3696367769774915E-2</c:v>
                </c:pt>
                <c:pt idx="422">
                  <c:v>-3.3312394031013631E-2</c:v>
                </c:pt>
                <c:pt idx="423">
                  <c:v>-3.2932796807283206E-2</c:v>
                </c:pt>
                <c:pt idx="424">
                  <c:v>-3.2557526213306515E-2</c:v>
                </c:pt>
                <c:pt idx="425">
                  <c:v>-3.2186532931854889E-2</c:v>
                </c:pt>
                <c:pt idx="426">
                  <c:v>-3.1819768207310466E-2</c:v>
                </c:pt>
                <c:pt idx="427">
                  <c:v>-3.1457183839300608E-2</c:v>
                </c:pt>
                <c:pt idx="428">
                  <c:v>-3.1098732176402442E-2</c:v>
                </c:pt>
                <c:pt idx="429">
                  <c:v>-3.0744366109918545E-2</c:v>
                </c:pt>
                <c:pt idx="430">
                  <c:v>-3.0394039067721389E-2</c:v>
                </c:pt>
                <c:pt idx="431">
                  <c:v>-3.0047705008166913E-2</c:v>
                </c:pt>
                <c:pt idx="432">
                  <c:v>-2.9705318414075775E-2</c:v>
                </c:pt>
                <c:pt idx="433">
                  <c:v>-2.9366834286781954E-2</c:v>
                </c:pt>
                <c:pt idx="434">
                  <c:v>-2.9032208140248303E-2</c:v>
                </c:pt>
                <c:pt idx="435">
                  <c:v>-2.8701395995247445E-2</c:v>
                </c:pt>
                <c:pt idx="436">
                  <c:v>-2.8374354373607826E-2</c:v>
                </c:pt>
                <c:pt idx="437">
                  <c:v>-2.8051040292524997E-2</c:v>
                </c:pt>
                <c:pt idx="438">
                  <c:v>-2.7731411258935315E-2</c:v>
                </c:pt>
                <c:pt idx="439">
                  <c:v>-2.7415425263954043E-2</c:v>
                </c:pt>
                <c:pt idx="440">
                  <c:v>-2.7103040777375301E-2</c:v>
                </c:pt>
                <c:pt idx="441">
                  <c:v>-2.6794216742233319E-2</c:v>
                </c:pt>
                <c:pt idx="442">
                  <c:v>-2.6488912569425746E-2</c:v>
                </c:pt>
                <c:pt idx="443">
                  <c:v>-2.6187088132396535E-2</c:v>
                </c:pt>
                <c:pt idx="444">
                  <c:v>-2.5888703761878823E-2</c:v>
                </c:pt>
                <c:pt idx="445">
                  <c:v>-2.559372024069733E-2</c:v>
                </c:pt>
                <c:pt idx="446">
                  <c:v>-2.530209879862844E-2</c:v>
                </c:pt>
                <c:pt idx="447">
                  <c:v>-2.5013801107319013E-2</c:v>
                </c:pt>
                <c:pt idx="448">
                  <c:v>-2.4728789275261728E-2</c:v>
                </c:pt>
                <c:pt idx="449">
                  <c:v>-2.4447025842827142E-2</c:v>
                </c:pt>
                <c:pt idx="450">
                  <c:v>-2.4168473777352376E-2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10</xdr:row>
      <xdr:rowOff>228599</xdr:rowOff>
    </xdr:from>
    <xdr:to>
      <xdr:col>14</xdr:col>
      <xdr:colOff>600075</xdr:colOff>
      <xdr:row>30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66674</xdr:rowOff>
    </xdr:from>
    <xdr:to>
      <xdr:col>14</xdr:col>
      <xdr:colOff>590550</xdr:colOff>
      <xdr:row>31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57149</xdr:rowOff>
    </xdr:from>
    <xdr:to>
      <xdr:col>14</xdr:col>
      <xdr:colOff>552450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N14" sqref="N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215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8.1212608333952261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2.720423972566778</v>
      </c>
      <c r="P5" t="s">
        <v>53</v>
      </c>
      <c r="Q5" s="28" t="s">
        <v>30</v>
      </c>
      <c r="R5" s="29">
        <f>L10</f>
        <v>2.5698679681063976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0.17189972706711087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1.743015773272198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2.9852923350519673</v>
      </c>
      <c r="Q9" s="28" t="s">
        <v>30</v>
      </c>
      <c r="R9" s="29">
        <f>L10</f>
        <v>2.5698679681063976</v>
      </c>
      <c r="S9" s="29">
        <f>O4</f>
        <v>8.1212608333952261</v>
      </c>
      <c r="T9" s="29">
        <f>O5</f>
        <v>2.720423972566778</v>
      </c>
      <c r="U9" s="29">
        <f>O6</f>
        <v>0.17189972706711087</v>
      </c>
      <c r="V9" s="29">
        <f>O7</f>
        <v>1.743015773272198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0.16183197961690038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$L$9*$L$4*EXP(-$L$6*(G19/$L$10-1))+6*$L$4*EXP(-$L$6*(SQRT(2)*G19/$L$10-1))-SQRT($L$9*$L$5^2*EXP(-2*$L$7*(G19/$L$10-1))+6*$L$5^2*EXP(-2*$L$7*(SQRT(2)*G19/$L$10-1)))</f>
        <v>3.9147410010977488</v>
      </c>
      <c r="M19">
        <f>$L$9*$O$6*EXP(-$O$4*(G19/$L$10-1))+6*$O$6*EXP(-$O$4*(SQRT(2)*G19/$L$10-1))-SQRT($L$9*$O$7^2*EXP(-2*$O$5*(G19/$L$10-1))+6*$O$7^2*EXP(-2*$O$5*(SQRT(2)*G19/$L$10-1)))</f>
        <v>0.60309760752190655</v>
      </c>
      <c r="N19" s="13">
        <f>(M19-H19)^2*O19</f>
        <v>2.1523558265566724E-3</v>
      </c>
      <c r="O19" s="13">
        <v>1</v>
      </c>
      <c r="P19" s="14">
        <f>SUMSQ(N26:N295)</f>
        <v>3.278036584012557E-7</v>
      </c>
      <c r="Q19" s="1" t="s">
        <v>68</v>
      </c>
      <c r="R19" s="19">
        <f>O4/(O4-O5)*-B4/SQRT(L9)</f>
        <v>1.7779998704360367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$L$9*$L$4*EXP(-$L$6*(G20/$L$10-1))+6*$L$4*EXP(-$L$6*(SQRT(2)*G20/$L$10-1))-SQRT($L$9*$L$5^2*EXP(-2*$L$7*(G20/$L$10-1))+6*$L$5^2*EXP(-2*$L$7*(SQRT(2)*G20/$L$10-1)))</f>
        <v>3.4731291952292036</v>
      </c>
      <c r="M20">
        <f t="shared" ref="M20:M83" si="4">$L$9*$O$6*EXP(-$O$4*(G20/$L$10-1))+6*$O$6*EXP(-$O$4*(SQRT(2)*G20/$L$10-1))-SQRT($L$9*$O$7^2*EXP(-2*$O$5*(G20/$L$10-1))+6*$O$7^2*EXP(-2*$O$5*(SQRT(2)*G20/$L$10-1)))</f>
        <v>0.33517458585301796</v>
      </c>
      <c r="N20" s="13">
        <f t="shared" ref="N20:N83" si="5">(M20-H20)^2*O20</f>
        <v>1.5885477524504171E-3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3.0556433417673814</v>
      </c>
      <c r="M21">
        <f t="shared" si="4"/>
        <v>7.9281380183537919E-2</v>
      </c>
      <c r="N21" s="13">
        <f t="shared" si="5"/>
        <v>1.1531576554265608E-3</v>
      </c>
      <c r="O21" s="13">
        <v>1</v>
      </c>
      <c r="Q21" s="16" t="s">
        <v>60</v>
      </c>
      <c r="R21" s="19">
        <f>(O7/O6)/(O4/O5)</f>
        <v>3.3965597923114603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-6.7541822826294062E-2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2.661093411493054</v>
      </c>
      <c r="M22">
        <f t="shared" si="4"/>
        <v>-0.1650297308483708</v>
      </c>
      <c r="N22" s="13">
        <f t="shared" si="5"/>
        <v>8.2077890315055313E-4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2.2883468698222282</v>
      </c>
      <c r="M23">
        <f t="shared" si="4"/>
        <v>-0.39819051742114908</v>
      </c>
      <c r="N23" s="13">
        <f t="shared" si="5"/>
        <v>5.7044133882005164E-4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1.9363259033031905</v>
      </c>
      <c r="M24">
        <f t="shared" si="4"/>
        <v>-0.62061736406291779</v>
      </c>
      <c r="N24" s="13">
        <f t="shared" si="5"/>
        <v>3.8491667562337383E-4</v>
      </c>
      <c r="O24" s="13">
        <v>1</v>
      </c>
      <c r="Q24" s="17" t="s">
        <v>64</v>
      </c>
      <c r="R24" s="19">
        <f>O5/(O4-O5)*-B4/L9</f>
        <v>0.17193101857434936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1.6040047805170428</v>
      </c>
      <c r="M25">
        <f t="shared" si="4"/>
        <v>-0.83271181493945257</v>
      </c>
      <c r="N25" s="13">
        <f t="shared" si="5"/>
        <v>2.5012272461347472E-4</v>
      </c>
      <c r="O25" s="13">
        <v>1</v>
      </c>
      <c r="Q25" s="17" t="s">
        <v>65</v>
      </c>
      <c r="R25" s="19">
        <f>O4/(O4-O5)*-B4/SQRT(L9)</f>
        <v>1.7779998704360367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1.2904073408174748</v>
      </c>
      <c r="M26">
        <f t="shared" si="4"/>
        <v>-1.0348610996341172</v>
      </c>
      <c r="N26" s="13">
        <f t="shared" si="5"/>
        <v>1.5461352601321641E-4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0.99460460466974698</v>
      </c>
      <c r="M27">
        <f t="shared" si="4"/>
        <v>-1.2274386401295203</v>
      </c>
      <c r="N27" s="13">
        <f t="shared" si="5"/>
        <v>8.9144025526761693E-5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0.71571249965614037</v>
      </c>
      <c r="M28">
        <f t="shared" si="4"/>
        <v>-1.4108045396745155</v>
      </c>
      <c r="N28" s="13">
        <f t="shared" si="5"/>
        <v>4.6299329653194551E-5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0.4528896965083451</v>
      </c>
      <c r="M29">
        <f t="shared" si="4"/>
        <v>-1.585306054194227</v>
      </c>
      <c r="N29" s="13">
        <f t="shared" si="5"/>
        <v>2.0179806604002978E-5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0.20533554980409807</v>
      </c>
      <c r="M30">
        <f t="shared" si="4"/>
        <v>-1.7512780468770934</v>
      </c>
      <c r="N30" s="13">
        <f t="shared" si="5"/>
        <v>6.1343895037539743E-6</v>
      </c>
      <c r="O30" s="13">
        <v>1</v>
      </c>
      <c r="V30" s="22" t="s">
        <v>23</v>
      </c>
      <c r="W30" s="1">
        <f>1/(O5*W25^2)</f>
        <v>4.1120743266782096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-2.7711861769460278E-2</v>
      </c>
      <c r="M31">
        <f t="shared" si="4"/>
        <v>-1.9090434265485996</v>
      </c>
      <c r="N31" s="13">
        <f t="shared" si="5"/>
        <v>5.354017081400166E-7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-0.2469776004336417</v>
      </c>
      <c r="M32">
        <f t="shared" si="4"/>
        <v>-2.0589135704195858</v>
      </c>
      <c r="N32" s="13">
        <f t="shared" si="5"/>
        <v>5.8907417709842187E-7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-0.4531516442259651</v>
      </c>
      <c r="M33">
        <f t="shared" si="4"/>
        <v>-2.2011887317746091</v>
      </c>
      <c r="N33" s="13">
        <f t="shared" si="5"/>
        <v>4.1766744168758911E-6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-0.64689057618060719</v>
      </c>
      <c r="M34">
        <f t="shared" si="4"/>
        <v>-2.3361584331453145</v>
      </c>
      <c r="N34" s="13">
        <f t="shared" si="5"/>
        <v>9.7218266914942405E-6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-0.82881919194905862</v>
      </c>
      <c r="M35">
        <f t="shared" si="4"/>
        <v>-2.4641018454935564</v>
      </c>
      <c r="N35" s="13">
        <f t="shared" si="5"/>
        <v>1.6080184013492258E-5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-0.99953202982381395</v>
      </c>
      <c r="M36">
        <f t="shared" si="4"/>
        <v>-2.5852881539095067</v>
      </c>
      <c r="N36" s="13">
        <f t="shared" si="5"/>
        <v>2.2448122781074247E-5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-1.1595948269340068</v>
      </c>
      <c r="M37">
        <f t="shared" si="4"/>
        <v>-2.6999769103116398</v>
      </c>
      <c r="N37" s="13">
        <f t="shared" si="5"/>
        <v>2.8287578825201923E-5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-1.3095459051967202</v>
      </c>
      <c r="M38">
        <f t="shared" si="4"/>
        <v>-2.8084183736171715</v>
      </c>
      <c r="N38" s="13">
        <f t="shared" si="5"/>
        <v>3.3264536187582166E-5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-1.4498974904327628</v>
      </c>
      <c r="M39">
        <f t="shared" si="4"/>
        <v>-2.9108538378347673</v>
      </c>
      <c r="N39" s="13">
        <f t="shared" si="5"/>
        <v>3.7199023543275206E-5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-1.5811369678883134</v>
      </c>
      <c r="M40">
        <f t="shared" si="4"/>
        <v>-3.0075159485141816</v>
      </c>
      <c r="N40" s="13">
        <f t="shared" si="5"/>
        <v>4.0024773467529081E-5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-1.7037280772457017</v>
      </c>
      <c r="M41">
        <f t="shared" si="4"/>
        <v>-3.0986290079720327</v>
      </c>
      <c r="N41" s="13">
        <f t="shared" si="5"/>
        <v>4.1756961800299965E-5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-1.8181120500556669</v>
      </c>
      <c r="M42">
        <f t="shared" si="4"/>
        <v>-3.1844092696971789</v>
      </c>
      <c r="N42" s="13">
        <f t="shared" si="5"/>
        <v>4.2466672667693854E-5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-1.9247086923802197</v>
      </c>
      <c r="M43">
        <f t="shared" si="4"/>
        <v>-3.2650652223245507</v>
      </c>
      <c r="N43" s="13">
        <f t="shared" si="5"/>
        <v>4.2260933296776896E-5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-2.0239174152989947</v>
      </c>
      <c r="M44">
        <f t="shared" si="4"/>
        <v>-3.340797863551968</v>
      </c>
      <c r="N44" s="13">
        <f t="shared" si="5"/>
        <v>4.1267335160967464E-5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-2.1161182158026239</v>
      </c>
      <c r="M45">
        <f t="shared" si="4"/>
        <v>-3.4118009643608254</v>
      </c>
      <c r="N45" s="13">
        <f t="shared" si="5"/>
        <v>3.9622407386672114E-5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-2.2016726104735054</v>
      </c>
      <c r="M46">
        <f t="shared" si="4"/>
        <v>-3.4782613238883169</v>
      </c>
      <c r="N46" s="13">
        <f t="shared" si="5"/>
        <v>3.7463037540615924E-5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-2.2809245242372258</v>
      </c>
      <c r="M47">
        <f t="shared" si="4"/>
        <v>-3.5403590152861062</v>
      </c>
      <c r="N47" s="13">
        <f t="shared" si="5"/>
        <v>3.4920346392689513E-5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-2.3542011363568718</v>
      </c>
      <c r="M48">
        <f t="shared" si="4"/>
        <v>-3.5982676228882369</v>
      </c>
      <c r="N48" s="13">
        <f t="shared" si="5"/>
        <v>3.2115519216667789E-5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-2.4218136857364883</v>
      </c>
      <c r="M49">
        <f t="shared" si="4"/>
        <v>-3.6521544709992169</v>
      </c>
      <c r="N49" s="13">
        <f t="shared" si="5"/>
        <v>2.9157178600130052E-5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-2.4840582374994526</v>
      </c>
      <c r="M50">
        <f t="shared" si="4"/>
        <v>-3.702180844601938</v>
      </c>
      <c r="N50" s="13">
        <f t="shared" si="5"/>
        <v>2.6139954309743721E-5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-2.5412164127118819</v>
      </c>
      <c r="M51">
        <f t="shared" si="4"/>
        <v>-3.7485022022741417</v>
      </c>
      <c r="N51" s="13">
        <f t="shared" si="5"/>
        <v>2.3143966024942963E-5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-2.5935560830302626</v>
      </c>
      <c r="M52">
        <f t="shared" si="4"/>
        <v>-3.7912683815916632</v>
      </c>
      <c r="N52" s="13">
        <f t="shared" si="5"/>
        <v>2.0234986050371806E-5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-2.6413320319660198</v>
      </c>
      <c r="M53">
        <f t="shared" si="4"/>
        <v>-3.8306237972865929</v>
      </c>
      <c r="N53" s="13">
        <f t="shared" si="5"/>
        <v>1.7465092633442807E-5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-2.6847865843775041</v>
      </c>
      <c r="M54">
        <f t="shared" si="4"/>
        <v>-3.8667076324187106</v>
      </c>
      <c r="N54" s="13">
        <f t="shared" si="5"/>
        <v>1.4873661284565665E-5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-2.7241502057216884</v>
      </c>
      <c r="M55">
        <f t="shared" si="4"/>
        <v>-3.8996540228092167</v>
      </c>
      <c r="N55" s="13">
        <f t="shared" si="5"/>
        <v>1.2488572443005769E-5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-2.7596420725234929</v>
      </c>
      <c r="M56">
        <f t="shared" si="4"/>
        <v>-3.9295922349767469</v>
      </c>
      <c r="N56" s="13">
        <f t="shared" si="5"/>
        <v>1.0327539749606951E-5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-2.7914706154499234</v>
      </c>
      <c r="M57">
        <f t="shared" si="4"/>
        <v>-3.9566468378069426</v>
      </c>
      <c r="N57" s="13">
        <f t="shared" si="5"/>
        <v>8.3994847850362979E-6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-2.8198340363089835</v>
      </c>
      <c r="M58">
        <f t="shared" si="4"/>
        <v>-3.9809378681785281</v>
      </c>
      <c r="N58" s="13">
        <f t="shared" si="5"/>
        <v>6.7059020217225988E-6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-2.8449208002292532</v>
      </c>
      <c r="M59">
        <f t="shared" si="4"/>
        <v>-4.0025809907607108</v>
      </c>
      <c r="N59" s="13">
        <f t="shared" si="5"/>
        <v>5.2421724571504304E-6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-2.8669101042153127</v>
      </c>
      <c r="M60">
        <f t="shared" si="4"/>
        <v>-4.0216876521890459</v>
      </c>
      <c r="N60" s="13">
        <f t="shared" si="5"/>
        <v>3.9987964140720584E-6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-2.8859723232161798</v>
      </c>
      <c r="M61">
        <f t="shared" si="4"/>
        <v>-4.0383652298193535</v>
      </c>
      <c r="N61" s="13">
        <f t="shared" si="5"/>
        <v>2.9625257158049267E-6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-2.9022694347889719</v>
      </c>
      <c r="M62">
        <f t="shared" si="4"/>
        <v>-4.0527171752521101</v>
      </c>
      <c r="N62" s="13">
        <f t="shared" si="5"/>
        <v>2.1173832264565357E-6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-2.9159554233875928</v>
      </c>
      <c r="M63">
        <f t="shared" si="4"/>
        <v>-4.0648431528128146</v>
      </c>
      <c r="N63" s="13">
        <f t="shared" si="5"/>
        <v>1.4455638931722138E-6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-2.9271766652564493</v>
      </c>
      <c r="M64">
        <f t="shared" si="4"/>
        <v>-4.0748391731670921</v>
      </c>
      <c r="N64" s="13">
        <f t="shared" si="5"/>
        <v>9.2821620399347094E-7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-2.9360722948618205</v>
      </c>
      <c r="M65">
        <f t="shared" si="4"/>
        <v>-4.0827977222429546</v>
      </c>
      <c r="N65" s="13">
        <f t="shared" si="5"/>
        <v>5.4610661040728848E-7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-2.9427745537484218</v>
      </c>
      <c r="M66">
        <f t="shared" si="4"/>
        <v>-4.0888078856263235</v>
      </c>
      <c r="N66" s="13">
        <f t="shared" si="5"/>
        <v>2.8017215294427468E-7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-2.9474091226658157</v>
      </c>
      <c r="M67">
        <f t="shared" si="4"/>
        <v>-4.0929554685900573</v>
      </c>
      <c r="N67" s="13">
        <f t="shared" si="5"/>
        <v>1.1196844078511254E-7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-2.95009543776857</v>
      </c>
      <c r="M68">
        <f t="shared" si="4"/>
        <v>-4.0953231119108997</v>
      </c>
      <c r="N68" s="13">
        <f t="shared" si="5"/>
        <v>2.4021414727931124E-4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-2.9509469916551869</v>
      </c>
      <c r="M69">
        <f t="shared" si="4"/>
        <v>-4.0959904036232508</v>
      </c>
      <c r="N69" s="62">
        <f t="shared" si="5"/>
        <v>9.2090446713421592E-7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-2.9500716199739787</v>
      </c>
      <c r="M70">
        <f t="shared" si="4"/>
        <v>-4.0950339868533359</v>
      </c>
      <c r="N70" s="13">
        <f t="shared" si="5"/>
        <v>2.5363838674415774E-4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-2.9475717742888694</v>
      </c>
      <c r="M71">
        <f t="shared" si="4"/>
        <v>-4.0925276638721666</v>
      </c>
      <c r="N71" s="13">
        <f t="shared" si="5"/>
        <v>8.6561798831056145E-8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-2.943544781864734</v>
      </c>
      <c r="M72">
        <f t="shared" si="4"/>
        <v>-4.088542496500768</v>
      </c>
      <c r="N72" s="13">
        <f t="shared" si="5"/>
        <v>1.720138159171103E-7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-2.9380830930000505</v>
      </c>
      <c r="M73">
        <f t="shared" si="4"/>
        <v>-4.0831469029963587</v>
      </c>
      <c r="N73" s="13">
        <f t="shared" si="5"/>
        <v>2.716618987788984E-7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-2.9312745165044034</v>
      </c>
      <c r="M74">
        <f t="shared" si="4"/>
        <v>-4.0764067515435496</v>
      </c>
      <c r="N74" s="13">
        <f t="shared" si="5"/>
        <v>3.7703267202176566E-7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-2.9232024438895827</v>
      </c>
      <c r="M75">
        <f t="shared" si="4"/>
        <v>-4.0683854504702213</v>
      </c>
      <c r="N75" s="13">
        <f t="shared" si="5"/>
        <v>4.811746758514285E-7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-2.9139460628156231</v>
      </c>
      <c r="M76">
        <f t="shared" si="4"/>
        <v>-4.0591440353034773</v>
      </c>
      <c r="N76" s="13">
        <f t="shared" si="5"/>
        <v>5.7856969225439969E-7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-2.9035805603070726</v>
      </c>
      <c r="M77">
        <f t="shared" si="4"/>
        <v>-4.0487412527768809</v>
      </c>
      <c r="N77" s="13">
        <f t="shared" si="5"/>
        <v>6.6502456989244266E-7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-2.8921773162299731</v>
      </c>
      <c r="M78">
        <f t="shared" si="4"/>
        <v>-4.0372336418963259</v>
      </c>
      <c r="N78" s="13">
        <f t="shared" si="5"/>
        <v>7.3754930578991895E-7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-2.8798040874964252</v>
      </c>
      <c r="M79">
        <f t="shared" si="4"/>
        <v>-4.0246756121679699</v>
      </c>
      <c r="N79" s="13">
        <f t="shared" si="5"/>
        <v>7.9422643687127146E-7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-2.866525183441162</v>
      </c>
      <c r="M80">
        <f t="shared" si="4"/>
        <v>-4.011119519088032</v>
      </c>
      <c r="N80" s="13">
        <f t="shared" si="5"/>
        <v>8.3407611190981412E-7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-2.8524016327931738</v>
      </c>
      <c r="M81">
        <f t="shared" si="4"/>
        <v>-3.9966157369906865</v>
      </c>
      <c r="N81" s="13">
        <f t="shared" si="5"/>
        <v>8.5692056424968695E-7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-2.8374913426450976</v>
      </c>
      <c r="M82">
        <f t="shared" si="4"/>
        <v>-3.9812127293468595</v>
      </c>
      <c r="N82" s="13">
        <f t="shared" si="5"/>
        <v>8.6325109527729922E-7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-2.8218492498037051</v>
      </c>
      <c r="M83">
        <f t="shared" si="4"/>
        <v>-3.9649571166034319</v>
      </c>
      <c r="N83" s="13">
        <f t="shared" si="5"/>
        <v>8.5410011261728626E-7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$L$9*$L$4*EXP(-$L$6*(G84/$L$10-1))+6*$L$4*EXP(-$L$6*(SQRT(2)*G84/$L$10-1))-SQRT($L$9*$L$5^2*EXP(-2*$L$7*(G84/$L$10-1))+6*$L$5^2*EXP(-2*$L$7*(SQRT(2)*G84/$L$10-1)))</f>
        <v>-2.805527464886433</v>
      </c>
      <c r="M84">
        <f t="shared" ref="M84:M147" si="11">$L$9*$O$6*EXP(-$O$4*(G84/$L$10-1))+6*$O$6*EXP(-$O$4*(SQRT(2)*G84/$L$10-1))-SQRT($L$9*$O$7^2*EXP(-2*$O$5*(G84/$L$10-1))+6*$O$7^2*EXP(-2*$O$5*(SQRT(2)*G84/$L$10-1)))</f>
        <v>-3.9478937416492093</v>
      </c>
      <c r="N84" s="13">
        <f t="shared" ref="N84:N147" si="12">(M84-H84)^2*O84</f>
        <v>8.3092024832778399E-7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-2.7885754095113491</v>
      </c>
      <c r="M85">
        <f t="shared" si="11"/>
        <v>-3.9300657329908883</v>
      </c>
      <c r="N85" s="13">
        <f t="shared" si="12"/>
        <v>7.9547211284378436E-7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-2.7710399469112517</v>
      </c>
      <c r="M86">
        <f t="shared" si="11"/>
        <v>-3.9115145657193628</v>
      </c>
      <c r="N86" s="13">
        <f t="shared" si="12"/>
        <v>7.4972181941959392E-7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-2.7529655062867615</v>
      </c>
      <c r="M87">
        <f t="shared" si="11"/>
        <v>-3.8922801203438171</v>
      </c>
      <c r="N87" s="13">
        <f t="shared" si="12"/>
        <v>6.9574904147733989E-7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-2.7343942011981004</v>
      </c>
      <c r="M88">
        <f t="shared" si="11"/>
        <v>-3.8724007395683397</v>
      </c>
      <c r="N88" s="13">
        <f t="shared" si="12"/>
        <v>6.3566603919824378E-7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-2.7153659422809029</v>
      </c>
      <c r="M89">
        <f t="shared" si="11"/>
        <v>-3.8519132830831269</v>
      </c>
      <c r="N89" s="13">
        <f t="shared" si="12"/>
        <v>5.7154781035653803E-7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-2.6959185445577072</v>
      </c>
      <c r="M90">
        <f t="shared" si="11"/>
        <v>-3.830853180439791</v>
      </c>
      <c r="N90" s="13">
        <f t="shared" si="12"/>
        <v>5.0537328089988147E-7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-2.6760878296037336</v>
      </c>
      <c r="M91">
        <f t="shared" si="11"/>
        <v>-3.80925448207786</v>
      </c>
      <c r="N91" s="13">
        <f t="shared" si="12"/>
        <v>4.3897725040681251E-7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-2.6559077228131627</v>
      </c>
      <c r="M92">
        <f t="shared" si="11"/>
        <v>-3.7871499085671401</v>
      </c>
      <c r="N92" s="13">
        <f t="shared" si="12"/>
        <v>3.7401264331179236E-7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-2.6354103460003162</v>
      </c>
      <c r="M93">
        <f t="shared" si="11"/>
        <v>-3.7645708981283659</v>
      </c>
      <c r="N93" s="13">
        <f t="shared" si="12"/>
        <v>3.1192248556304659E-7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-2.6146261055589162</v>
      </c>
      <c r="M94">
        <f t="shared" si="11"/>
        <v>-3.7415476524923257</v>
      </c>
      <c r="N94" s="13">
        <f t="shared" si="12"/>
        <v>2.5392092500201737E-7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-2.5935837763918848</v>
      </c>
      <c r="M95">
        <f t="shared" si="11"/>
        <v>-3.7181091811555662</v>
      </c>
      <c r="N95" s="13">
        <f t="shared" si="12"/>
        <v>2.0098253917104781E-7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-2.5723105818139782</v>
      </c>
      <c r="M96">
        <f t="shared" si="11"/>
        <v>-3.6942833440886806</v>
      </c>
      <c r="N96" s="13">
        <f t="shared" si="12"/>
        <v>1.5383912359471557E-7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-2.5508322696198551</v>
      </c>
      <c r="M97">
        <f t="shared" si="11"/>
        <v>-3.6700968929512485</v>
      </c>
      <c r="N97" s="13">
        <f t="shared" si="12"/>
        <v>1.1298312367501586E-7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-2.5291731845009608</v>
      </c>
      <c r="M98">
        <f t="shared" si="11"/>
        <v>-3.6455755108655943</v>
      </c>
      <c r="N98" s="13">
        <f t="shared" si="12"/>
        <v>7.8676861773901733E-8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-2.5073563369857976</v>
      </c>
      <c r="M99">
        <f t="shared" si="11"/>
        <v>-3.6207438507996446</v>
      </c>
      <c r="N99" s="13">
        <f t="shared" si="12"/>
        <v>5.0966715079149995E-8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-2.4854034690698397</v>
      </c>
      <c r="M100">
        <f t="shared" si="11"/>
        <v>-3.5956255726074597</v>
      </c>
      <c r="N100" s="13">
        <f t="shared" si="12"/>
        <v>2.9701417040467158E-8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-2.4633351166933437</v>
      </c>
      <c r="M101">
        <f t="shared" si="11"/>
        <v>-3.5702433787742529</v>
      </c>
      <c r="N101" s="13">
        <f t="shared" si="12"/>
        <v>1.4553683427951291E-8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-2.4411706692177768</v>
      </c>
      <c r="M102">
        <f t="shared" si="11"/>
        <v>-3.5446190489111098</v>
      </c>
      <c r="N102" s="13">
        <f t="shared" si="12"/>
        <v>5.0444012787303816E-9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-2.4189284260443182</v>
      </c>
      <c r="M103">
        <f t="shared" si="11"/>
        <v>-3.5187734730429807</v>
      </c>
      <c r="N103" s="13">
        <f t="shared" si="12"/>
        <v>5.6866334063224048E-10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-2.3966256505110901</v>
      </c>
      <c r="M104">
        <f t="shared" si="11"/>
        <v>-3.4927266837320312</v>
      </c>
      <c r="N104" s="13">
        <f t="shared" si="12"/>
        <v>4.2298040544519426E-10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-2.374278621199176</v>
      </c>
      <c r="M105">
        <f t="shared" si="11"/>
        <v>-3.4664978870769598</v>
      </c>
      <c r="N105" s="13">
        <f t="shared" si="12"/>
        <v>3.8330577027233107E-9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-2.351902680771301</v>
      </c>
      <c r="M106">
        <f t="shared" si="11"/>
        <v>-3.4401054926274046</v>
      </c>
      <c r="N106" s="13">
        <f t="shared" si="12"/>
        <v>9.9815779116712165E-9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-2.3295122824611147</v>
      </c>
      <c r="M107">
        <f t="shared" si="11"/>
        <v>-3.4135671422512823</v>
      </c>
      <c r="N107" s="13">
        <f t="shared" si="12"/>
        <v>1.8035491220394833E-8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-2.3071210343253714</v>
      </c>
      <c r="M108">
        <f t="shared" si="11"/>
        <v>-3.3868997379914965</v>
      </c>
      <c r="N108" s="13">
        <f t="shared" si="12"/>
        <v>2.7172371185613069E-8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-2.2847417413659343</v>
      </c>
      <c r="M109">
        <f t="shared" si="11"/>
        <v>-3.3601194689472198</v>
      </c>
      <c r="N109" s="13">
        <f t="shared" si="12"/>
        <v>3.6605453053628195E-8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-2.2623864456234344</v>
      </c>
      <c r="M110">
        <f t="shared" si="11"/>
        <v>-3.3332418372136949</v>
      </c>
      <c r="N110" s="13">
        <f t="shared" si="12"/>
        <v>4.5607027943688702E-8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-2.2400664643395238</v>
      </c>
      <c r="M111">
        <f t="shared" si="11"/>
        <v>-3.3062816829133483</v>
      </c>
      <c r="N111" s="13">
        <f t="shared" si="12"/>
        <v>5.3529921261606352E-8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-2.2177924262800519</v>
      </c>
      <c r="M112">
        <f t="shared" si="11"/>
        <v>-3.2792532083498096</v>
      </c>
      <c r="N112" s="13">
        <f t="shared" si="12"/>
        <v>5.9826836368771081E-5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-2.1955743063070567</v>
      </c>
      <c r="M113">
        <f t="shared" si="11"/>
        <v>-3.2521700013153709</v>
      </c>
      <c r="N113" s="13">
        <f t="shared" si="12"/>
        <v>6.4067394490996532E-5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-2.1734214582833</v>
      </c>
      <c r="M114">
        <f t="shared" si="11"/>
        <v>-3.2250450575813292</v>
      </c>
      <c r="N114" s="13">
        <f t="shared" si="12"/>
        <v>6.5952748780653903E-5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-2.1513426463890273</v>
      </c>
      <c r="M115">
        <f t="shared" si="11"/>
        <v>-3.1978908025996318</v>
      </c>
      <c r="N115" s="13">
        <f t="shared" si="12"/>
        <v>6.5327694110802394E-8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-2.1293460749268798</v>
      </c>
      <c r="M116">
        <f t="shared" si="11"/>
        <v>-3.1707191124432565</v>
      </c>
      <c r="N116" s="13">
        <f t="shared" si="12"/>
        <v>6.2190234403328944E-8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-2.1074394166872095</v>
      </c>
      <c r="M117">
        <f t="shared" si="11"/>
        <v>-3.1435413340117764</v>
      </c>
      <c r="N117" s="13">
        <f t="shared" si="12"/>
        <v>5.6698605997586416E-8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-2.0856298399426385</v>
      </c>
      <c r="M118">
        <f t="shared" si="11"/>
        <v>-3.1163683045276827</v>
      </c>
      <c r="N118" s="13">
        <f t="shared" si="12"/>
        <v>4.9175788685181192E-8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-2.0639240341373872</v>
      </c>
      <c r="M119">
        <f t="shared" si="11"/>
        <v>-3.0892103703480949</v>
      </c>
      <c r="N119" s="13">
        <f t="shared" si="12"/>
        <v>4.0111565575952519E-8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-2.0423282343337874</v>
      </c>
      <c r="M120">
        <f t="shared" si="11"/>
        <v>-3.0620774051156614</v>
      </c>
      <c r="N120" s="13">
        <f t="shared" si="12"/>
        <v>3.0162218981532501E-8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-2.0208482444753977</v>
      </c>
      <c r="M121">
        <f t="shared" si="11"/>
        <v>-3.0349788272716118</v>
      </c>
      <c r="N121" s="13">
        <f t="shared" si="12"/>
        <v>2.0147972073965032E-8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-1.9994894595233312</v>
      </c>
      <c r="M122">
        <f t="shared" si="11"/>
        <v>-3.0079236169531303</v>
      </c>
      <c r="N122" s="13">
        <f t="shared" si="12"/>
        <v>1.1048305308103139E-8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-1.9782568865196521</v>
      </c>
      <c r="M123">
        <f t="shared" si="11"/>
        <v>-2.9809203322964222</v>
      </c>
      <c r="N123" s="13">
        <f t="shared" si="12"/>
        <v>3.9952926341974814E-9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-1.9571551646291949</v>
      </c>
      <c r="M124">
        <f t="shared" si="11"/>
        <v>-2.9539771251661429</v>
      </c>
      <c r="N124" s="13">
        <f t="shared" si="12"/>
        <v>2.6511553317239642E-10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-1.9361885842086493</v>
      </c>
      <c r="M125">
        <f t="shared" si="11"/>
        <v>-2.9271017563310995</v>
      </c>
      <c r="N125" s="13">
        <f t="shared" si="12"/>
        <v>1.267923014470995E-9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-1.9153611049494521</v>
      </c>
      <c r="M126">
        <f t="shared" si="11"/>
        <v>-2.9003016101054655</v>
      </c>
      <c r="N126" s="13">
        <f t="shared" si="12"/>
        <v>8.5362131680060862E-9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-1.8946763731388081</v>
      </c>
      <c r="M127">
        <f t="shared" si="11"/>
        <v>-2.8735837084740661</v>
      </c>
      <c r="N127" s="13">
        <f t="shared" si="12"/>
        <v>2.3711916793069511E-8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-1.8741377380810271</v>
      </c>
      <c r="M128">
        <f t="shared" si="11"/>
        <v>-2.8469547247196574</v>
      </c>
      <c r="N128" s="13">
        <f t="shared" si="12"/>
        <v>4.8532366269244264E-8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-1.8537482677193742</v>
      </c>
      <c r="M129">
        <f t="shared" si="11"/>
        <v>-2.8204209965694922</v>
      </c>
      <c r="N129" s="13">
        <f t="shared" si="12"/>
        <v>8.4815333369900518E-8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-1.8335107634967016</v>
      </c>
      <c r="M130">
        <f t="shared" si="11"/>
        <v>-2.7939885388778727</v>
      </c>
      <c r="N130" s="13">
        <f t="shared" si="12"/>
        <v>1.3444331833531699E-7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-1.8134277744912917</v>
      </c>
      <c r="M131">
        <f t="shared" si="11"/>
        <v>-2.7676630558607784</v>
      </c>
      <c r="N131" s="13">
        <f t="shared" si="12"/>
        <v>1.993472694776924E-7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-1.7935016108626354</v>
      </c>
      <c r="M132">
        <f t="shared" si="11"/>
        <v>-2.7414499528981628</v>
      </c>
      <c r="N132" s="13">
        <f t="shared" si="12"/>
        <v>2.8148990792557534E-7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-1.77373435664018</v>
      </c>
      <c r="M133">
        <f t="shared" si="11"/>
        <v>-2.7153543479188964</v>
      </c>
      <c r="N133" s="13">
        <f t="shared" si="12"/>
        <v>3.8284882625480153E-7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-1.7541278818865245</v>
      </c>
      <c r="M134">
        <f t="shared" si="11"/>
        <v>-2.6893810823828668</v>
      </c>
      <c r="N134" s="13">
        <f t="shared" si="12"/>
        <v>5.0539952260218169E-7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-1.7346838542650336</v>
      </c>
      <c r="M135">
        <f t="shared" si="11"/>
        <v>-2.6635347318742242</v>
      </c>
      <c r="N135" s="13">
        <f t="shared" si="12"/>
        <v>6.5109852382126699E-7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-1.715403750040402</v>
      </c>
      <c r="M136">
        <f t="shared" si="11"/>
        <v>-2.6378196163192578</v>
      </c>
      <c r="N136" s="13">
        <f t="shared" si="12"/>
        <v>8.2186674235745635E-7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-1.6962888645393666</v>
      </c>
      <c r="M137">
        <f t="shared" si="11"/>
        <v>-2.6122398098419701</v>
      </c>
      <c r="N137" s="13">
        <f t="shared" si="12"/>
        <v>1.0195732019021371E-6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-1.6773403220974299</v>
      </c>
      <c r="M138">
        <f t="shared" si="11"/>
        <v>-2.586799150269897</v>
      </c>
      <c r="N138" s="13">
        <f t="shared" si="12"/>
        <v>1.2460192568970858E-6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-1.6585590855162575</v>
      </c>
      <c r="M139">
        <f t="shared" si="11"/>
        <v>-2.5615012483023532</v>
      </c>
      <c r="N139" s="13">
        <f t="shared" si="12"/>
        <v>1.5029234204152912E-6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-1.6399459650552135</v>
      </c>
      <c r="M140">
        <f t="shared" si="11"/>
        <v>-2.5363494963527922</v>
      </c>
      <c r="N140" s="13">
        <f t="shared" si="12"/>
        <v>1.7919069042798959E-6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-1.6215016269793907</v>
      </c>
      <c r="M141">
        <f t="shared" si="11"/>
        <v>-2.5113470770766382</v>
      </c>
      <c r="N141" s="13">
        <f t="shared" si="12"/>
        <v>2.11447996434892E-6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-1.603226601685422</v>
      </c>
      <c r="M142">
        <f t="shared" si="11"/>
        <v>-2.4864969715954857</v>
      </c>
      <c r="N142" s="13">
        <f t="shared" si="12"/>
        <v>2.4720291330378822E-6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-1.5851212914253394</v>
      </c>
      <c r="M143">
        <f t="shared" si="11"/>
        <v>-2.4618019674282334</v>
      </c>
      <c r="N143" s="13">
        <f t="shared" si="12"/>
        <v>2.8658054102616003E-6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-1.5671859776477992</v>
      </c>
      <c r="M144">
        <f t="shared" si="11"/>
        <v>-2.437264666139328</v>
      </c>
      <c r="N144" s="13">
        <f t="shared" si="12"/>
        <v>3.2969134732357795E-6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-1.5494208279750301</v>
      </c>
      <c r="M145">
        <f t="shared" si="11"/>
        <v>-2.4128874907139424</v>
      </c>
      <c r="N145" s="13">
        <f t="shared" si="12"/>
        <v>3.7663019551386007E-6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-1.5318259028330412</v>
      </c>
      <c r="M146">
        <f t="shared" si="11"/>
        <v>-2.388672692669596</v>
      </c>
      <c r="N146" s="13">
        <f t="shared" si="12"/>
        <v>4.2747548322927767E-6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-1.5144011617517408</v>
      </c>
      <c r="M147">
        <f t="shared" si="11"/>
        <v>-2.364622358913361</v>
      </c>
      <c r="N147" s="13">
        <f t="shared" si="12"/>
        <v>4.822883949772999E-6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$L$9*$L$4*EXP(-$L$6*(G148/$L$10-1))+6*$L$4*EXP(-$L$6*(SQRT(2)*G148/$L$10-1))-SQRT($L$9*$L$5^2*EXP(-2*$L$7*(G148/$L$10-1))+6*$L$5^2*EXP(-2*$L$7*(SQRT(2)*G148/$L$10-1)))</f>
        <v>-1.4971464693508449</v>
      </c>
      <c r="M148">
        <f t="shared" ref="M148:M211" si="18">$L$9*$O$6*EXP(-$O$4*(G148/$L$10-1))+6*$O$6*EXP(-$O$4*(SQRT(2)*G148/$L$10-1))-SQRT($L$9*$O$7^2*EXP(-2*$O$5*(G148/$L$10-1))+6*$O$7^2*EXP(-2*$O$5*(SQRT(2)*G148/$L$10-1)))</f>
        <v>-2.3407384183535029</v>
      </c>
      <c r="N148" s="13">
        <f t="shared" ref="N148:N211" si="19">(M148-H148)^2*O148</f>
        <v>5.4111227057911875E-6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-1.4800616010267054</v>
      </c>
      <c r="M149">
        <f t="shared" si="18"/>
        <v>-2.3170226482741061</v>
      </c>
      <c r="N149" s="13">
        <f t="shared" si="19"/>
        <v>6.0397209061140303E-6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-1.4631462483544335</v>
      </c>
      <c r="M150">
        <f t="shared" si="18"/>
        <v>-2.2934766804809024</v>
      </c>
      <c r="N150" s="13">
        <f t="shared" si="19"/>
        <v>6.708740791284111E-6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-1.4464000242190522</v>
      </c>
      <c r="M151">
        <f t="shared" si="18"/>
        <v>-2.2701020072262885</v>
      </c>
      <c r="N151" s="13">
        <f t="shared" si="19"/>
        <v>7.4180542312422843E-6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-1.4298224676887166</v>
      </c>
      <c r="M152">
        <f t="shared" si="18"/>
        <v>-2.2468999869211941</v>
      </c>
      <c r="N152" s="13">
        <f t="shared" si="19"/>
        <v>8.1673410744339547E-6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-1.4134130486424432</v>
      </c>
      <c r="M153">
        <f t="shared" si="18"/>
        <v>-2.223871849641228</v>
      </c>
      <c r="N153" s="13">
        <f t="shared" si="19"/>
        <v>8.9560886314034694E-6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-1.3971711721641844</v>
      </c>
      <c r="M154">
        <f t="shared" si="18"/>
        <v>-2.2010187024342565</v>
      </c>
      <c r="N154" s="13">
        <f t="shared" si="19"/>
        <v>9.7835922665724074E-6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-1.3810961827145229</v>
      </c>
      <c r="M155">
        <f t="shared" si="18"/>
        <v>-2.1783415344363362</v>
      </c>
      <c r="N155" s="13">
        <f t="shared" si="19"/>
        <v>1.0648957065580247E-5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-1.3651873680907223</v>
      </c>
      <c r="M156">
        <f t="shared" si="18"/>
        <v>-2.1558412218026608</v>
      </c>
      <c r="N156" s="13">
        <f t="shared" si="19"/>
        <v>1.1551100540824694E-5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-1.3494439631853612</v>
      </c>
      <c r="M157">
        <f t="shared" si="18"/>
        <v>-2.1335185324599806</v>
      </c>
      <c r="N157" s="13">
        <f t="shared" si="19"/>
        <v>1.2488756332348743E-5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-1.3338651535532799</v>
      </c>
      <c r="M158">
        <f t="shared" si="18"/>
        <v>-2.1113741306867042</v>
      </c>
      <c r="N158" s="13">
        <f t="shared" si="19"/>
        <v>1.3460478857512299E-5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-1.318450078796114</v>
      </c>
      <c r="M159">
        <f t="shared" si="18"/>
        <v>-2.0894085815266945</v>
      </c>
      <c r="N159" s="13">
        <f t="shared" si="19"/>
        <v>1.4464648858754916E-5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-1.3031978357732419</v>
      </c>
      <c r="M160">
        <f t="shared" si="18"/>
        <v>-2.0676223550425497</v>
      </c>
      <c r="N160" s="13">
        <f t="shared" si="19"/>
        <v>1.5499479795913783E-5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-1.2881074816475568</v>
      </c>
      <c r="M161">
        <f t="shared" si="18"/>
        <v>-2.0460158304139804</v>
      </c>
      <c r="N161" s="13">
        <f t="shared" si="19"/>
        <v>1.6563025026494281E-5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-1.2731780367740619</v>
      </c>
      <c r="M162">
        <f t="shared" si="18"/>
        <v>-2.024589299886677</v>
      </c>
      <c r="N162" s="13">
        <f t="shared" si="19"/>
        <v>1.7653185715381135E-5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-1.2584084874389128</v>
      </c>
      <c r="M163">
        <f t="shared" si="18"/>
        <v>-2.0033429725768777</v>
      </c>
      <c r="N163" s="13">
        <f t="shared" si="19"/>
        <v>1.8767719413734041E-5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-1.2437977884561668</v>
      </c>
      <c r="M164">
        <f t="shared" si="18"/>
        <v>-1.9822769781366991</v>
      </c>
      <c r="N164" s="13">
        <f t="shared" si="19"/>
        <v>1.9904249245242085E-5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-1.2293448656291535</v>
      </c>
      <c r="M165">
        <f t="shared" si="18"/>
        <v>-1.961391370285072</v>
      </c>
      <c r="N165" s="13">
        <f t="shared" si="19"/>
        <v>2.1060273637435307E-5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-1.2150486180830389</v>
      </c>
      <c r="M166">
        <f t="shared" si="18"/>
        <v>-1.9406861302089813</v>
      </c>
      <c r="N166" s="13">
        <f t="shared" si="19"/>
        <v>2.2233176535108521E-5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-1.2009079204748594</v>
      </c>
      <c r="M167">
        <f t="shared" si="18"/>
        <v>-1.9201611698395544</v>
      </c>
      <c r="N167" s="13">
        <f t="shared" si="19"/>
        <v>2.3420238032821541E-5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-1.1869216250869854</v>
      </c>
      <c r="M168">
        <f t="shared" si="18"/>
        <v>-1.899816335007362</v>
      </c>
      <c r="N168" s="13">
        <f t="shared" si="19"/>
        <v>2.4618645363933958E-5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-1.1730885638096977</v>
      </c>
      <c r="M169">
        <f t="shared" si="18"/>
        <v>-1.8796514084811657</v>
      </c>
      <c r="N169" s="13">
        <f t="shared" si="19"/>
        <v>2.582550418394859E-5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-1.1594075500182908</v>
      </c>
      <c r="M170">
        <f t="shared" si="18"/>
        <v>-1.8596661128941878</v>
      </c>
      <c r="N170" s="13">
        <f t="shared" si="19"/>
        <v>2.7037850087250815E-5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-1.1458773803498494</v>
      </c>
      <c r="M171">
        <f t="shared" si="18"/>
        <v>-1.8398601135618484</v>
      </c>
      <c r="N171" s="13">
        <f t="shared" si="19"/>
        <v>2.8252660297137842E-5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-1.1324968363845984</v>
      </c>
      <c r="M172">
        <f t="shared" si="18"/>
        <v>-1.8202330211947637</v>
      </c>
      <c r="N172" s="13">
        <f t="shared" si="19"/>
        <v>2.9466865470896242E-5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-1.1192646862365101</v>
      </c>
      <c r="M173">
        <f t="shared" si="18"/>
        <v>-1.8007843945106825</v>
      </c>
      <c r="N173" s="13">
        <f t="shared" si="19"/>
        <v>3.0677361563096098E-5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-1.1061796860575994</v>
      </c>
      <c r="M174">
        <f t="shared" si="18"/>
        <v>-1.7815137427489125</v>
      </c>
      <c r="N174" s="13">
        <f t="shared" si="19"/>
        <v>3.188102169230579E-5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-1.0932405814601478</v>
      </c>
      <c r="M175">
        <f t="shared" si="18"/>
        <v>-1.7624205280906438</v>
      </c>
      <c r="N175" s="13">
        <f t="shared" si="19"/>
        <v>3.3074707958526948E-5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-1.0804461088608912</v>
      </c>
      <c r="M176">
        <f t="shared" si="18"/>
        <v>-1.7435041679884911</v>
      </c>
      <c r="N176" s="13">
        <f t="shared" si="19"/>
        <v>3.4255283160864808E-5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-1.067794996750993</v>
      </c>
      <c r="M177">
        <f t="shared" si="18"/>
        <v>-1.7247640374084261</v>
      </c>
      <c r="N177" s="13">
        <f t="shared" si="19"/>
        <v>3.541962236748423E-5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-1.055285966895475</v>
      </c>
      <c r="M178">
        <f t="shared" si="18"/>
        <v>-1.7061994709872013</v>
      </c>
      <c r="N178" s="13">
        <f t="shared" si="19"/>
        <v>3.656462429206839E-5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-1.0429177354655714</v>
      </c>
      <c r="M179">
        <f t="shared" si="18"/>
        <v>-1.6878097651082205</v>
      </c>
      <c r="N179" s="13">
        <f t="shared" si="19"/>
        <v>3.7687222434129763E-5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-1.0306890141073235</v>
      </c>
      <c r="M180">
        <f t="shared" si="18"/>
        <v>-1.6695941798987399</v>
      </c>
      <c r="N180" s="13">
        <f t="shared" si="19"/>
        <v>3.8784395942659335E-5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-1.0185985109495612</v>
      </c>
      <c r="M181">
        <f t="shared" si="18"/>
        <v>-1.6515519411511641</v>
      </c>
      <c r="N181" s="13">
        <f t="shared" si="19"/>
        <v>3.9853180165864215E-5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-1.0066449315542831</v>
      </c>
      <c r="M182">
        <f t="shared" si="18"/>
        <v>-1.6336822421711163</v>
      </c>
      <c r="N182" s="13">
        <f t="shared" si="19"/>
        <v>4.0890676852065338E-5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-0.99482697981227952</v>
      </c>
      <c r="M183">
        <f t="shared" si="18"/>
        <v>-1.6159842455548676</v>
      </c>
      <c r="N183" s="13">
        <f t="shared" si="19"/>
        <v>4.1894063970050356E-5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-0.98314335878673209</v>
      </c>
      <c r="M184">
        <f t="shared" si="18"/>
        <v>-1.5984570848986155</v>
      </c>
      <c r="N184" s="13">
        <f t="shared" si="19"/>
        <v>4.2860605119705618E-5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-0.97159277150736401</v>
      </c>
      <c r="M185">
        <f t="shared" si="18"/>
        <v>-1.5810998664420244</v>
      </c>
      <c r="N185" s="13">
        <f t="shared" si="19"/>
        <v>4.3787658506741878E-5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-0.96017392171762317</v>
      </c>
      <c r="M186">
        <f t="shared" si="18"/>
        <v>-1.5639116706483571</v>
      </c>
      <c r="N186" s="13">
        <f t="shared" si="19"/>
        <v>4.4672685457992032E-5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-0.94888551457722392</v>
      </c>
      <c r="M187">
        <f t="shared" si="18"/>
        <v>-1.546891553723422</v>
      </c>
      <c r="N187" s="13">
        <f t="shared" si="19"/>
        <v>4.5513258456856505E-5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-0.93772625732230275</v>
      </c>
      <c r="M188">
        <f t="shared" si="18"/>
        <v>-1.5300385490755335</v>
      </c>
      <c r="N188" s="13">
        <f t="shared" si="19"/>
        <v>4.6307068680643525E-5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-0.92669485988529499</v>
      </c>
      <c r="M189">
        <f t="shared" si="18"/>
        <v>-1.5133516687185526</v>
      </c>
      <c r="N189" s="13">
        <f t="shared" si="19"/>
        <v>4.705193302474581E-5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-0.91579003547657112</v>
      </c>
      <c r="M190">
        <f t="shared" si="18"/>
        <v>-1.4968299046200428</v>
      </c>
      <c r="N190" s="13">
        <f t="shared" si="19"/>
        <v>4.7745800601062236E-5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-0.90501050112974368</v>
      </c>
      <c r="M191">
        <f t="shared" si="18"/>
        <v>-1.4804722299964774</v>
      </c>
      <c r="N191" s="13">
        <f t="shared" si="19"/>
        <v>4.8386758700465491E-5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-0.89435497821249232</v>
      </c>
      <c r="M192">
        <f t="shared" si="18"/>
        <v>-1.4642776005573983</v>
      </c>
      <c r="N192" s="13">
        <f t="shared" si="19"/>
        <v>4.8973038211723472E-5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-0.88382219290464292</v>
      </c>
      <c r="M193">
        <f t="shared" si="18"/>
        <v>-1.448244955700329</v>
      </c>
      <c r="N193" s="13">
        <f t="shared" si="19"/>
        <v>4.950301849170167E-5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-0.87341087664516359</v>
      </c>
      <c r="M194">
        <f t="shared" si="18"/>
        <v>-1.4323732196582035</v>
      </c>
      <c r="N194" s="13">
        <f t="shared" si="19"/>
        <v>4.9975231683840273E-5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-0.86311976654965894</v>
      </c>
      <c r="M195">
        <f t="shared" si="18"/>
        <v>-1.4166613026010024</v>
      </c>
      <c r="N195" s="13">
        <f t="shared" si="19"/>
        <v>5.038836648428009E-5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-0.85294760579986517</v>
      </c>
      <c r="M196">
        <f t="shared" si="18"/>
        <v>-1.4011081016932343</v>
      </c>
      <c r="N196" s="13">
        <f t="shared" si="19"/>
        <v>5.0741271356845937E-5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-0.84289314400657778</v>
      </c>
      <c r="M197">
        <f t="shared" si="18"/>
        <v>-1.3857125021088377</v>
      </c>
      <c r="N197" s="13">
        <f t="shared" si="19"/>
        <v>5.1032957200364336E-5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-0.83295513754737494</v>
      </c>
      <c r="M198">
        <f t="shared" si="18"/>
        <v>-1.3704733780050271</v>
      </c>
      <c r="N198" s="13">
        <f t="shared" si="19"/>
        <v>5.1262599473574091E-5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-0.82313234988043182</v>
      </c>
      <c r="M199">
        <f t="shared" si="18"/>
        <v>-1.3553895934565643</v>
      </c>
      <c r="N199" s="13">
        <f t="shared" si="19"/>
        <v>5.1429539784509942E-5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-0.81342355183565684</v>
      </c>
      <c r="M200">
        <f t="shared" si="18"/>
        <v>-1.3404600033518552</v>
      </c>
      <c r="N200" s="13">
        <f t="shared" si="19"/>
        <v>5.1533286953284094E-5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-0.80382752188432816</v>
      </c>
      <c r="M201">
        <f t="shared" si="18"/>
        <v>-1.3256834542522631</v>
      </c>
      <c r="N201" s="13">
        <f t="shared" si="19"/>
        <v>5.1573517558407904E-5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-0.79434304638834441</v>
      </c>
      <c r="M202">
        <f t="shared" si="18"/>
        <v>-1.3110587852159536</v>
      </c>
      <c r="N202" s="13">
        <f t="shared" si="19"/>
        <v>5.1550075978266843E-5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-0.78496891983015205</v>
      </c>
      <c r="M203">
        <f t="shared" si="18"/>
        <v>-1.2965848285875474</v>
      </c>
      <c r="N203" s="13">
        <f t="shared" si="19"/>
        <v>5.1462973941032867E-5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-0.77570394502435525</v>
      </c>
      <c r="M204">
        <f t="shared" si="18"/>
        <v>-1.2822604107548099</v>
      </c>
      <c r="N204" s="13">
        <f t="shared" si="19"/>
        <v>5.1312389597219577E-5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-0.76654693331198354</v>
      </c>
      <c r="M205">
        <f t="shared" si="18"/>
        <v>-1.2680843528735859</v>
      </c>
      <c r="N205" s="13">
        <f t="shared" si="19"/>
        <v>5.1098666130090823E-5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-0.75749670473831499</v>
      </c>
      <c r="M206">
        <f t="shared" si="18"/>
        <v>-1.2540554715621046</v>
      </c>
      <c r="N206" s="13">
        <f t="shared" si="19"/>
        <v>5.0822309920683791E-5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-0.74855208821513974</v>
      </c>
      <c r="M207">
        <f t="shared" si="18"/>
        <v>-1.2401725795657872</v>
      </c>
      <c r="N207" s="13">
        <f t="shared" si="19"/>
        <v>5.0483988284420816E-5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-0.73971192166828059</v>
      </c>
      <c r="M208">
        <f t="shared" si="18"/>
        <v>-1.2264344863936056</v>
      </c>
      <c r="N208" s="13">
        <f t="shared" si="19"/>
        <v>5.0084526797754958E-5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-0.73097505217116077</v>
      </c>
      <c r="M209">
        <f t="shared" si="18"/>
        <v>-1.2128399989270413</v>
      </c>
      <c r="N209" s="13">
        <f t="shared" si="19"/>
        <v>4.9624906233504212E-5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-0.722340336065177</v>
      </c>
      <c r="M210">
        <f t="shared" si="18"/>
        <v>-1.1993879220026407</v>
      </c>
      <c r="N210" s="13">
        <f t="shared" si="19"/>
        <v>4.9106259124252682E-5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-0.71380663906757236</v>
      </c>
      <c r="M211">
        <f t="shared" si="18"/>
        <v>-1.1860770589691174</v>
      </c>
      <c r="N211" s="13">
        <f t="shared" si="19"/>
        <v>4.8529865974010201E-5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$L$9*$L$4*EXP(-$L$6*(G212/$L$10-1))+6*$L$4*EXP(-$L$6*(SQRT(2)*G212/$L$10-1))-SQRT($L$9*$L$5^2*EXP(-2*$L$7*(G212/$L$10-1))+6*$L$5^2*EXP(-2*$L$7*(SQRT(2)*G212/$L$10-1)))</f>
        <v>-0.70537283636750769</v>
      </c>
      <c r="M212">
        <f t="shared" ref="M212:M275" si="25">$L$9*$O$6*EXP(-$O$4*(G212/$L$10-1))+6*$O$6*EXP(-$O$4*(SQRT(2)*G212/$L$10-1))-SQRT($L$9*$O$7^2*EXP(-2*$O$5*(G212/$L$10-1))+6*$O$7^2*EXP(-2*$O$5*(SQRT(2)*G212/$L$10-1)))</f>
        <v>-1.1729062122199538</v>
      </c>
      <c r="N212" s="13">
        <f t="shared" ref="N212:N275" si="26">(M212-H212)^2*O212</f>
        <v>4.7897151138109019E-5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-0.69703781271095122</v>
      </c>
      <c r="M213">
        <f t="shared" si="25"/>
        <v>-1.1598741837023663</v>
      </c>
      <c r="N213" s="13">
        <f t="shared" si="26"/>
        <v>4.7209678392511913E-5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-0.68880046247502236</v>
      </c>
      <c r="M214">
        <f t="shared" si="25"/>
        <v>-1.146979775403536</v>
      </c>
      <c r="N214" s="13">
        <f t="shared" si="26"/>
        <v>4.6469146212953296E-5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-0.68065968973235624</v>
      </c>
      <c r="M215">
        <f t="shared" si="25"/>
        <v>-1.134221789814911</v>
      </c>
      <c r="N215" s="13">
        <f t="shared" si="26"/>
        <v>4.5677382785384034E-5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-0.67261440830604535</v>
      </c>
      <c r="M216">
        <f t="shared" si="25"/>
        <v>-1.1215990303753995</v>
      </c>
      <c r="N216" s="13">
        <f t="shared" si="26"/>
        <v>4.4836340768758943E-5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-0.66466354181569398</v>
      </c>
      <c r="M217">
        <f t="shared" si="25"/>
        <v>-1.1091103018942414</v>
      </c>
      <c r="N217" s="13">
        <f t="shared" si="26"/>
        <v>4.3948091831155229E-5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-0.65680602371507502</v>
      </c>
      <c r="M218">
        <f t="shared" si="25"/>
        <v>-1.0967544109542866</v>
      </c>
      <c r="N218" s="13">
        <f t="shared" si="26"/>
        <v>4.3014820980731082E-5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-0.64904079732186482</v>
      </c>
      <c r="M219">
        <f t="shared" si="25"/>
        <v>-1.084530166296424</v>
      </c>
      <c r="N219" s="13">
        <f t="shared" si="26"/>
        <v>4.2038820712100039E-5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-0.64136681583991673</v>
      </c>
      <c r="M220">
        <f t="shared" si="25"/>
        <v>-1.0724363791858491</v>
      </c>
      <c r="N220" s="13">
        <f t="shared" si="26"/>
        <v>4.1022484989284723E-5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-0.63378304237449867</v>
      </c>
      <c r="M221">
        <f t="shared" si="25"/>
        <v>-1.0604718637608626</v>
      </c>
      <c r="N221" s="13">
        <f t="shared" si="26"/>
        <v>3.9968303085333761E-5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-0.62628844994089916</v>
      </c>
      <c r="M222">
        <f t="shared" si="25"/>
        <v>-1.0486354373648246</v>
      </c>
      <c r="N222" s="13">
        <f t="shared" si="26"/>
        <v>3.8878853299348494E-5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-0.61888202146679083</v>
      </c>
      <c r="M223">
        <f t="shared" si="25"/>
        <v>-1.0369259208619133</v>
      </c>
      <c r="N223" s="13">
        <f t="shared" si="26"/>
        <v>3.7756796570473369E-5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-0.61156274978873137</v>
      </c>
      <c r="M224">
        <f t="shared" si="25"/>
        <v>-1.0253421389372963</v>
      </c>
      <c r="N224" s="13">
        <f t="shared" si="26"/>
        <v>3.6604870008290105E-5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-0.60432963764313041</v>
      </c>
      <c r="M225">
        <f t="shared" si="25"/>
        <v>-1.0138829203822808</v>
      </c>
      <c r="N225" s="13">
        <f t="shared" si="26"/>
        <v>3.5425880358913624E-5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-0.59718169765204077</v>
      </c>
      <c r="M226">
        <f t="shared" si="25"/>
        <v>-1.0025470983650322</v>
      </c>
      <c r="N226" s="13">
        <f t="shared" si="26"/>
        <v>3.4222697425005258E-5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-0.59011795230406527</v>
      </c>
      <c r="M227">
        <f t="shared" si="25"/>
        <v>-0.99133351068738651</v>
      </c>
      <c r="N227" s="13">
        <f t="shared" si="26"/>
        <v>3.2998247457967418E-5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-0.58313743393069706</v>
      </c>
      <c r="M228">
        <f t="shared" si="25"/>
        <v>-0.98024100002828773</v>
      </c>
      <c r="N228" s="13">
        <f t="shared" si="26"/>
        <v>3.1755506539707352E-5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-0.5762391846783711</v>
      </c>
      <c r="M229">
        <f t="shared" si="25"/>
        <v>-0.96926841417436971</v>
      </c>
      <c r="N229" s="13">
        <f t="shared" si="26"/>
        <v>3.0497493970735233E-5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-0.56942225647649725</v>
      </c>
      <c r="M230">
        <f t="shared" si="25"/>
        <v>-0.95841460623815111</v>
      </c>
      <c r="N230" s="13">
        <f t="shared" si="26"/>
        <v>2.9227265681026644E-5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-0.56268571100173259</v>
      </c>
      <c r="M231">
        <f t="shared" si="25"/>
        <v>-0.94767843486433234</v>
      </c>
      <c r="N231" s="13">
        <f t="shared" si="26"/>
        <v>2.794790767923633E-5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-0.55602861963874173</v>
      </c>
      <c r="M232">
        <f t="shared" si="25"/>
        <v>-0.93705876442464819</v>
      </c>
      <c r="N232" s="13">
        <f t="shared" si="26"/>
        <v>2.666252955511814E-5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-0.54945006343766634</v>
      </c>
      <c r="M233">
        <f t="shared" si="25"/>
        <v>-0.92655446520170448</v>
      </c>
      <c r="N233" s="13">
        <f t="shared" si="26"/>
        <v>2.5374258049703491E-5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-0.54294913306853088</v>
      </c>
      <c r="M234">
        <f t="shared" si="25"/>
        <v>-0.9161644135622341</v>
      </c>
      <c r="N234" s="13">
        <f t="shared" si="26"/>
        <v>2.4086230706716117E-5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-0.53652492877279434</v>
      </c>
      <c r="M235">
        <f t="shared" si="25"/>
        <v>-0.90588749212018049</v>
      </c>
      <c r="N235" s="13">
        <f t="shared" si="26"/>
        <v>2.2801589618174262E-5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-0.53017656031224114</v>
      </c>
      <c r="M236">
        <f t="shared" si="25"/>
        <v>-0.89572258989000075</v>
      </c>
      <c r="N236" s="13">
        <f t="shared" si="26"/>
        <v>2.1523475276489887E-5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-0.52390314691539741</v>
      </c>
      <c r="M237">
        <f t="shared" si="25"/>
        <v>-0.88566860243056189</v>
      </c>
      <c r="N237" s="13">
        <f t="shared" si="26"/>
        <v>2.0255020544656429E-5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-0.51770381722165915</v>
      </c>
      <c r="M238">
        <f t="shared" si="25"/>
        <v>-0.87572443198001648</v>
      </c>
      <c r="N238" s="13">
        <f t="shared" si="26"/>
        <v>1.8999344755181121E-5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-0.51157770922329004</v>
      </c>
      <c r="M239">
        <f t="shared" si="25"/>
        <v>-0.86588898758199051</v>
      </c>
      <c r="N239" s="13">
        <f t="shared" si="26"/>
        <v>1.7759547948143985E-5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-0.50552397020545881</v>
      </c>
      <c r="M240">
        <f t="shared" si="25"/>
        <v>-0.85616118520344164</v>
      </c>
      <c r="N240" s="13">
        <f t="shared" si="26"/>
        <v>1.6538705257600455E-5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-0.4995417566844601</v>
      </c>
      <c r="M241">
        <f t="shared" si="25"/>
        <v>-0.84653994784450681</v>
      </c>
      <c r="N241" s="13">
        <f t="shared" si="26"/>
        <v>1.5339861455204385E-5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-0.49363023434426484</v>
      </c>
      <c r="M242">
        <f t="shared" si="25"/>
        <v>-0.83702420564066116</v>
      </c>
      <c r="N242" s="13">
        <f t="shared" si="26"/>
        <v>1.4166025659047462E-5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-0.48778857797153841</v>
      </c>
      <c r="M243">
        <f t="shared" si="25"/>
        <v>-0.82761289595749288</v>
      </c>
      <c r="N243" s="13">
        <f t="shared" si="26"/>
        <v>1.3020166215023676E-5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-0.48201597138925573</v>
      </c>
      <c r="M244">
        <f t="shared" si="25"/>
        <v>-0.81830496347839943</v>
      </c>
      <c r="N244" s="13">
        <f t="shared" si="26"/>
        <v>1.1905205757395431E-5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-0.47631160738902906</v>
      </c>
      <c r="M245">
        <f t="shared" si="25"/>
        <v>-0.80909936028546914</v>
      </c>
      <c r="N245" s="13">
        <f t="shared" si="26"/>
        <v>1.082401645467124E-5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-0.47067468766227211</v>
      </c>
      <c r="M246">
        <f t="shared" si="25"/>
        <v>-0.79999504593384485</v>
      </c>
      <c r="N246" s="13">
        <f t="shared" si="26"/>
        <v>9.779415445988318E-6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-0.46510442273030617</v>
      </c>
      <c r="M247">
        <f t="shared" si="25"/>
        <v>-0.79099098751982266</v>
      </c>
      <c r="N247" s="13">
        <f t="shared" si="26"/>
        <v>8.7741604727979961E-6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-0.45960003187350784</v>
      </c>
      <c r="M248">
        <f t="shared" si="25"/>
        <v>-0.78208615974294105</v>
      </c>
      <c r="N248" s="13">
        <f t="shared" si="26"/>
        <v>7.8109457099335579E-6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-0.45416074305960791</v>
      </c>
      <c r="M249">
        <f t="shared" si="25"/>
        <v>-0.77327954496231521</v>
      </c>
      <c r="N249" s="13">
        <f t="shared" si="26"/>
        <v>6.8923977994681717E-6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-0.44878579287121889</v>
      </c>
      <c r="M250">
        <f t="shared" si="25"/>
        <v>-0.76457013324744172</v>
      </c>
      <c r="N250" s="13">
        <f t="shared" si="26"/>
        <v>6.0210720902977753E-6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-0.4434744264326933</v>
      </c>
      <c r="M251">
        <f t="shared" si="25"/>
        <v>-0.75595692242371815</v>
      </c>
      <c r="N251" s="13">
        <f t="shared" si="26"/>
        <v>5.1994490856701833E-6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-0.43822589733638323</v>
      </c>
      <c r="M252">
        <f t="shared" si="25"/>
        <v>-0.74743891811287944</v>
      </c>
      <c r="N252" s="13">
        <f t="shared" si="26"/>
        <v>4.4299311004724575E-6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-0.43303946756838746</v>
      </c>
      <c r="M253">
        <f t="shared" si="25"/>
        <v>-0.7390151337685783</v>
      </c>
      <c r="N253" s="13">
        <f t="shared" si="26"/>
        <v>3.71483912940908E-6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-0.42791440743385889</v>
      </c>
      <c r="M254">
        <f t="shared" si="25"/>
        <v>-0.73068459070731673</v>
      </c>
      <c r="N254" s="13">
        <f t="shared" si="26"/>
        <v>3.0564099267163615E-6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-0.42284999548193564</v>
      </c>
      <c r="M255">
        <f t="shared" si="25"/>
        <v>-0.72244631813490312</v>
      </c>
      <c r="N255" s="13">
        <f t="shared" si="26"/>
        <v>2.456793297692801E-6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-0.41784551843037138</v>
      </c>
      <c r="M256">
        <f t="shared" si="25"/>
        <v>-0.71429935316865878</v>
      </c>
      <c r="N256" s="13">
        <f t="shared" si="26"/>
        <v>1.9180496015807024E-6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-0.41290027108992222</v>
      </c>
      <c r="M257">
        <f t="shared" si="25"/>
        <v>-0.70624274085553329</v>
      </c>
      <c r="N257" s="13">
        <f t="shared" si="26"/>
        <v>1.4421474651254573E-6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-0.40801355628854197</v>
      </c>
      <c r="M258">
        <f t="shared" si="25"/>
        <v>-0.6982755341863105</v>
      </c>
      <c r="N258" s="13">
        <f t="shared" si="26"/>
        <v>1.0309617055764968E-6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-0.40318468479545766</v>
      </c>
      <c r="M259">
        <f t="shared" si="25"/>
        <v>-0.69039679410608368</v>
      </c>
      <c r="N259" s="13">
        <f t="shared" si="26"/>
        <v>6.8627146146613178E-7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-0.39841297524515812</v>
      </c>
      <c r="M260">
        <f t="shared" si="25"/>
        <v>-0.68260558952115369</v>
      </c>
      <c r="N260" s="13">
        <f t="shared" si="26"/>
        <v>4.0975852916218256E-7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-0.39369775406136037</v>
      </c>
      <c r="M261">
        <f t="shared" si="25"/>
        <v>-0.67490099730251785</v>
      </c>
      <c r="N261" s="13">
        <f t="shared" si="26"/>
        <v>2.030059027708503E-7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-0.38903835538098697</v>
      </c>
      <c r="M262">
        <f t="shared" si="25"/>
        <v>-0.66728210228608953</v>
      </c>
      <c r="N262" s="13">
        <f t="shared" si="26"/>
        <v>6.7496514636557498E-8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-0.38443412097821034</v>
      </c>
      <c r="M263">
        <f t="shared" si="25"/>
        <v>-0.65974799726981304</v>
      </c>
      <c r="N263" s="13">
        <f t="shared" si="26"/>
        <v>4.6121733227828156E-9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-0.37988440018859249</v>
      </c>
      <c r="M264">
        <f t="shared" si="25"/>
        <v>-0.65229778300779584</v>
      </c>
      <c r="N264" s="13">
        <f t="shared" si="26"/>
        <v>1.5632695680259476E-8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-0.37538854983336795</v>
      </c>
      <c r="M265">
        <f t="shared" si="25"/>
        <v>-0.64493056820161121</v>
      </c>
      <c r="N265" s="13">
        <f t="shared" si="26"/>
        <v>1.0173522928587805E-7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-0.37094593414389992</v>
      </c>
      <c r="M266">
        <f t="shared" si="25"/>
        <v>-0.63764546948889023</v>
      </c>
      <c r="N266" s="13">
        <f t="shared" si="26"/>
        <v>2.6399376128187992E-7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-0.36655592468634401</v>
      </c>
      <c r="M267">
        <f t="shared" si="25"/>
        <v>-0.63044161142933364</v>
      </c>
      <c r="N267" s="13">
        <f t="shared" si="26"/>
        <v>5.0337880938022263E-7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-0.36221790028655598</v>
      </c>
      <c r="M268">
        <f t="shared" si="25"/>
        <v>-0.62331812648826979</v>
      </c>
      <c r="N268" s="13">
        <f t="shared" si="26"/>
        <v>8.2075729057929114E-7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-0.35793124695526596</v>
      </c>
      <c r="M269">
        <f t="shared" si="25"/>
        <v>-0.61627415501787108</v>
      </c>
      <c r="N269" s="13">
        <f t="shared" si="26"/>
        <v>1.2168925629190245E-6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-0.35369535781355105</v>
      </c>
      <c r="M270">
        <f t="shared" si="25"/>
        <v>-0.60930884523613926</v>
      </c>
      <c r="N270" s="13">
        <f t="shared" si="26"/>
        <v>1.6924446353988739E-6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-0.3495096330186292</v>
      </c>
      <c r="M271">
        <f t="shared" si="25"/>
        <v>-0.60242135320377133</v>
      </c>
      <c r="N271" s="13">
        <f t="shared" si="26"/>
        <v>2.2479705410307783E-6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-0.34537347969000637</v>
      </c>
      <c r="M272">
        <f t="shared" si="25"/>
        <v>-0.59561084279902077</v>
      </c>
      <c r="N272" s="13">
        <f t="shared" si="26"/>
        <v>2.8839248678406875E-6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-0.34128631183598324</v>
      </c>
      <c r="M273">
        <f t="shared" si="25"/>
        <v>-0.58887648569062556</v>
      </c>
      <c r="N273" s="13">
        <f t="shared" si="26"/>
        <v>3.6006604424318017E-6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-0.3372475502805603</v>
      </c>
      <c r="M274">
        <f t="shared" si="25"/>
        <v>-0.58221746130893848</v>
      </c>
      <c r="N274" s="13">
        <f t="shared" si="26"/>
        <v>4.3984291607395546E-6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-0.33325662259074956</v>
      </c>
      <c r="M275">
        <f t="shared" si="25"/>
        <v>-0.57563295681531845</v>
      </c>
      <c r="N275" s="13">
        <f t="shared" si="26"/>
        <v>5.2773829603337163E-6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$L$9*$L$4*EXP(-$L$6*(G276/$L$10-1))+6*$L$4*EXP(-$L$6*(SQRT(2)*G276/$L$10-1))-SQRT($L$9*$L$5^2*EXP(-2*$L$7*(G276/$L$10-1))+6*$L$5^2*EXP(-2*$L$7*(SQRT(2)*G276/$L$10-1)))</f>
        <v>-0.32931296300431484</v>
      </c>
      <c r="M276">
        <f t="shared" ref="M276:M339" si="32">$L$9*$O$6*EXP(-$O$4*(G276/$L$10-1))+6*$O$6*EXP(-$O$4*(SQRT(2)*G276/$L$10-1))-SQRT($L$9*$O$7^2*EXP(-2*$O$5*(G276/$L$10-1))+6*$O$7^2*EXP(-2*$O$5*(SQRT(2)*G276/$L$10-1)))</f>
        <v>-0.56912216706989838</v>
      </c>
      <c r="N276" s="13">
        <f t="shared" ref="N276:N339" si="33">(M276-H276)^2*O276</f>
        <v>6.2375749286843551E-6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-0.32541601235795431</v>
      </c>
      <c r="M277">
        <f t="shared" si="32"/>
        <v>-0.56268429459779512</v>
      </c>
      <c r="N277" s="13">
        <f t="shared" si="33"/>
        <v>7.2789605416328285E-6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-0.3215652180159439</v>
      </c>
      <c r="M278">
        <f t="shared" si="32"/>
        <v>-0.55631854955385751</v>
      </c>
      <c r="N278" s="13">
        <f t="shared" si="33"/>
        <v>8.4013990263027984E-6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-0.31776003379926254</v>
      </c>
      <c r="M279">
        <f t="shared" si="32"/>
        <v>-0.55002414968604407</v>
      </c>
      <c r="N279" s="13">
        <f t="shared" si="33"/>
        <v>9.6046548426413124E-6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-0.31399991991518073</v>
      </c>
      <c r="M280">
        <f t="shared" si="32"/>
        <v>-0.54380032029744807</v>
      </c>
      <c r="N280" s="13">
        <f t="shared" si="33"/>
        <v>1.0888399277753143E-5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-0.31028434288738049</v>
      </c>
      <c r="M281">
        <f t="shared" si="32"/>
        <v>-0.53764629420714571</v>
      </c>
      <c r="N281" s="13">
        <f t="shared" si="33"/>
        <v>1.2252212147112935E-5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-0.30661277548655969</v>
      </c>
      <c r="M282">
        <f t="shared" si="32"/>
        <v>-0.53156131170983367</v>
      </c>
      <c r="N282" s="13">
        <f t="shared" si="33"/>
        <v>1.3695583596847519E-5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-0.30298469666157635</v>
      </c>
      <c r="M283">
        <f t="shared" si="32"/>
        <v>-0.52554462053440743</v>
      </c>
      <c r="N283" s="13">
        <f t="shared" si="33"/>
        <v>1.5217916001241106E-5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-0.29939959147109529</v>
      </c>
      <c r="M284">
        <f t="shared" si="32"/>
        <v>-0.5195954758014607</v>
      </c>
      <c r="N284" s="13">
        <f t="shared" si="33"/>
        <v>1.6818525949574011E-5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-0.29585695101580389</v>
      </c>
      <c r="M285">
        <f t="shared" si="32"/>
        <v>-0.513713139979873</v>
      </c>
      <c r="N285" s="13">
        <f t="shared" si="33"/>
        <v>1.8496646316524121E-5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-0.29235627237115253</v>
      </c>
      <c r="M286">
        <f t="shared" si="32"/>
        <v>-0.50789688284245427</v>
      </c>
      <c r="N286" s="13">
        <f t="shared" si="33"/>
        <v>2.0251428410447305E-5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-0.28889705852065711</v>
      </c>
      <c r="M287">
        <f t="shared" si="32"/>
        <v>-0.50214598142076006</v>
      </c>
      <c r="N287" s="13">
        <f t="shared" si="33"/>
        <v>2.2081944193666812E-5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-0.2854788182897427</v>
      </c>
      <c r="M288">
        <f t="shared" si="32"/>
        <v>-0.49645971995908444</v>
      </c>
      <c r="N288" s="13">
        <f t="shared" si="33"/>
        <v>2.3987188569356049E-5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-0.28210106628017584</v>
      </c>
      <c r="M289">
        <f t="shared" si="32"/>
        <v>-0.49083738986775738</v>
      </c>
      <c r="N289" s="13">
        <f t="shared" si="33"/>
        <v>2.5966081729224654E-5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-0.27876332280504423</v>
      </c>
      <c r="M290">
        <f t="shared" si="32"/>
        <v>-0.48527828967572045</v>
      </c>
      <c r="N290" s="13">
        <f t="shared" si="33"/>
        <v>2.80174715567234E-5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-0.27546511382432165</v>
      </c>
      <c r="M291">
        <f t="shared" si="32"/>
        <v>-0.47978172498248806</v>
      </c>
      <c r="N291" s="13">
        <f t="shared" si="33"/>
        <v>3.0140136080192304E-5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-0.27220597088098891</v>
      </c>
      <c r="M292">
        <f t="shared" si="32"/>
        <v>-0.47434700840948318</v>
      </c>
      <c r="N292" s="13">
        <f t="shared" si="33"/>
        <v>3.2332785970796281E-5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-0.26898543103775996</v>
      </c>
      <c r="M293">
        <f t="shared" si="32"/>
        <v>-0.46897345955087666</v>
      </c>
      <c r="N293" s="13">
        <f t="shared" si="33"/>
        <v>3.4594067079939694E-5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-0.26580303681436579</v>
      </c>
      <c r="M294">
        <f t="shared" si="32"/>
        <v>-0.4636604049238861</v>
      </c>
      <c r="N294" s="13">
        <f t="shared" si="33"/>
        <v>3.6922563011134529E-5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-0.26265833612543965</v>
      </c>
      <c r="M295">
        <f t="shared" si="32"/>
        <v>-0.45840717791864516</v>
      </c>
      <c r="N295" s="13">
        <f t="shared" si="33"/>
        <v>3.9316797721299988E-5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-0.25955088221895922</v>
      </c>
      <c r="M296">
        <f t="shared" si="32"/>
        <v>-0.45321311874761172</v>
      </c>
      <c r="N296" s="13">
        <f t="shared" si="33"/>
        <v>4.1775238146637405E-5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-0.25648023361530925</v>
      </c>
      <c r="M297">
        <f t="shared" si="32"/>
        <v>-0.4480775743946539</v>
      </c>
      <c r="N297" s="13">
        <f t="shared" si="33"/>
        <v>4.4296296848388627E-5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-0.25344595404690023</v>
      </c>
      <c r="M298">
        <f t="shared" si="32"/>
        <v>-0.44299989856374211</v>
      </c>
      <c r="N298" s="13">
        <f t="shared" si="33"/>
        <v>4.6878334673779643E-5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-0.25044761239839552</v>
      </c>
      <c r="M299">
        <f t="shared" si="32"/>
        <v>-0.4379794516273734</v>
      </c>
      <c r="N299" s="13">
        <f t="shared" si="33"/>
        <v>4.9519663427739866E-5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-0.24748478264749715</v>
      </c>
      <c r="M300">
        <f t="shared" si="32"/>
        <v>-0.43301560057467509</v>
      </c>
      <c r="N300" s="13">
        <f t="shared" si="33"/>
        <v>5.2218548551034071E-5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-0.24455704380634782</v>
      </c>
      <c r="M301">
        <f t="shared" si="32"/>
        <v>-0.42810771895932037</v>
      </c>
      <c r="N301" s="13">
        <f t="shared" si="33"/>
        <v>5.4973211800561089E-5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-0.24166397986350135</v>
      </c>
      <c r="M302">
        <f t="shared" si="32"/>
        <v>-0.42325518684720476</v>
      </c>
      <c r="N302" s="13">
        <f t="shared" si="33"/>
        <v>5.7781833927792023E-5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-0.23880517972647022</v>
      </c>
      <c r="M303">
        <f t="shared" si="32"/>
        <v>-0.4184573907639359</v>
      </c>
      <c r="N303" s="13">
        <f t="shared" si="33"/>
        <v>6.0642557351410073E-5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-0.23598023716487235</v>
      </c>
      <c r="M304">
        <f t="shared" si="32"/>
        <v>-0.41371372364219494</v>
      </c>
      <c r="N304" s="13">
        <f t="shared" si="33"/>
        <v>6.355348882032064E-5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-0.23318875075414103</v>
      </c>
      <c r="M305">
        <f t="shared" si="32"/>
        <v>-0.40902358476895079</v>
      </c>
      <c r="N305" s="13">
        <f t="shared" si="33"/>
        <v>6.6512702063515941E-5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-0.23043032381983597</v>
      </c>
      <c r="M306">
        <f t="shared" si="32"/>
        <v>-0.40438637973261005</v>
      </c>
      <c r="N306" s="13">
        <f t="shared" si="33"/>
        <v>6.9518240423080554E-5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-0.22770456438250358</v>
      </c>
      <c r="M307">
        <f t="shared" si="32"/>
        <v>-0.39980152037004973</v>
      </c>
      <c r="N307" s="13">
        <f t="shared" si="33"/>
        <v>7.2568119467224118E-5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-0.22501108510313411</v>
      </c>
      <c r="M308">
        <f t="shared" si="32"/>
        <v>-0.39526842471364032</v>
      </c>
      <c r="N308" s="13">
        <f t="shared" si="33"/>
        <v>7.5660329579997507E-5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-0.22234950322917527</v>
      </c>
      <c r="M309">
        <f t="shared" si="32"/>
        <v>-0.39078651693821387</v>
      </c>
      <c r="N309" s="13">
        <f t="shared" si="33"/>
        <v>7.8792838524659498E-5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-0.2197194405411329</v>
      </c>
      <c r="M310">
        <f t="shared" si="32"/>
        <v>-0.3863552273080631</v>
      </c>
      <c r="N310" s="13">
        <f t="shared" si="33"/>
        <v>8.1963593977791243E-5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-0.21712052329971621</v>
      </c>
      <c r="M311">
        <f t="shared" si="32"/>
        <v>-0.38197399212391581</v>
      </c>
      <c r="N311" s="13">
        <f t="shared" si="33"/>
        <v>8.5170526031402464E-5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-0.21455238219356368</v>
      </c>
      <c r="M312">
        <f t="shared" si="32"/>
        <v>-0.37764225366998022</v>
      </c>
      <c r="N312" s="13">
        <f t="shared" si="33"/>
        <v>8.8411549660424873E-5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-0.21201465228751665</v>
      </c>
      <c r="M313">
        <f t="shared" si="32"/>
        <v>-0.37335946016102145</v>
      </c>
      <c r="N313" s="13">
        <f t="shared" si="33"/>
        <v>9.1684567153052209E-5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-0.20950697297146631</v>
      </c>
      <c r="M314">
        <f t="shared" si="32"/>
        <v>-0.36912506568954262</v>
      </c>
      <c r="N314" s="13">
        <f t="shared" si="33"/>
        <v>9.4987470501621012E-5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-0.20702898790973315</v>
      </c>
      <c r="M315">
        <f t="shared" si="32"/>
        <v>-0.36493853017302136</v>
      </c>
      <c r="N315" s="13">
        <f t="shared" si="33"/>
        <v>9.8318143751910308E-5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-0.20458034499101266</v>
      </c>
      <c r="M316">
        <f t="shared" si="32"/>
        <v>-0.36079931930128217</v>
      </c>
      <c r="N316" s="13">
        <f t="shared" si="33"/>
        <v>1.0167446530869005E-4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-0.2021606962788558</v>
      </c>
      <c r="M317">
        <f t="shared" si="32"/>
        <v>-0.35670690448397274</v>
      </c>
      <c r="N317" s="13">
        <f t="shared" si="33"/>
        <v>1.0505431019568705E-4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-0.19976969796270677</v>
      </c>
      <c r="M318">
        <f t="shared" si="32"/>
        <v>-0.35266076279820502</v>
      </c>
      <c r="N318" s="13">
        <f t="shared" si="33"/>
        <v>1.0845555226808626E-4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-0.19740701030946142</v>
      </c>
      <c r="M319">
        <f t="shared" si="32"/>
        <v>-0.34866037693631829</v>
      </c>
      <c r="N319" s="13">
        <f t="shared" si="33"/>
        <v>1.1187606637613492E-4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-0.19507229761557157</v>
      </c>
      <c r="M320">
        <f t="shared" si="32"/>
        <v>-0.3447052351538285</v>
      </c>
      <c r="N320" s="13">
        <f t="shared" si="33"/>
        <v>1.1531373047795006E-4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-0.19276522815967415</v>
      </c>
      <c r="M321">
        <f t="shared" si="32"/>
        <v>-0.34079483121754561</v>
      </c>
      <c r="N321" s="13">
        <f t="shared" si="33"/>
        <v>1.1876642770064176E-4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-0.19048547415575848</v>
      </c>
      <c r="M322">
        <f t="shared" si="32"/>
        <v>-0.33692866435390484</v>
      </c>
      <c r="N322" s="13">
        <f t="shared" si="33"/>
        <v>1.2223204834796599E-4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-0.18823271170683656</v>
      </c>
      <c r="M323">
        <f t="shared" si="32"/>
        <v>-0.33310623919746557</v>
      </c>
      <c r="N323" s="13">
        <f t="shared" si="33"/>
        <v>1.2570849185377677E-4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-0.18600662075914789</v>
      </c>
      <c r="M324">
        <f t="shared" si="32"/>
        <v>-0.32932706573965459</v>
      </c>
      <c r="N324" s="13">
        <f t="shared" si="33"/>
        <v>1.2919366868002465E-4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-0.18380688505686582</v>
      </c>
      <c r="M325">
        <f t="shared" si="32"/>
        <v>-0.3255906592777108</v>
      </c>
      <c r="N325" s="13">
        <f t="shared" si="33"/>
        <v>1.326855021584703E-4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-0.18163319209733023</v>
      </c>
      <c r="M326">
        <f t="shared" si="32"/>
        <v>-0.32189654036389526</v>
      </c>
      <c r="N326" s="13">
        <f t="shared" si="33"/>
        <v>1.3618193027531506E-4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-0.17948523308676384</v>
      </c>
      <c r="M327">
        <f t="shared" si="32"/>
        <v>-0.31824423475490554</v>
      </c>
      <c r="N327" s="13">
        <f t="shared" si="33"/>
        <v>1.396809073980668E-4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-0.17736270289650433</v>
      </c>
      <c r="M328">
        <f t="shared" si="32"/>
        <v>-0.31463327336157038</v>
      </c>
      <c r="N328" s="13">
        <f t="shared" si="33"/>
        <v>1.4318040594405078E-4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-0.17526530001972784</v>
      </c>
      <c r="M329">
        <f t="shared" si="32"/>
        <v>-0.31106319219879575</v>
      </c>
      <c r="N329" s="13">
        <f t="shared" si="33"/>
        <v>1.4667841799010246E-4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-0.1731927265286641</v>
      </c>
      <c r="M330">
        <f t="shared" si="32"/>
        <v>-0.30753353233577979</v>
      </c>
      <c r="N330" s="13">
        <f t="shared" si="33"/>
        <v>1.5017295682313118E-4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-0.17114468803229957</v>
      </c>
      <c r="M331">
        <f t="shared" si="32"/>
        <v>-0.30404383984650246</v>
      </c>
      <c r="N331" s="13">
        <f t="shared" si="33"/>
        <v>1.536620584311272E-4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-0.1691208936345624</v>
      </c>
      <c r="M332">
        <f t="shared" si="32"/>
        <v>-0.30059366576050073</v>
      </c>
      <c r="N332" s="13">
        <f t="shared" si="33"/>
        <v>1.5714378293465482E-4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-0.16712105589298695</v>
      </c>
      <c r="M333">
        <f t="shared" si="32"/>
        <v>-0.29718256601392928</v>
      </c>
      <c r="N333" s="13">
        <f t="shared" si="33"/>
        <v>1.6061621595852923E-4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-0.16514489077785091</v>
      </c>
      <c r="M334">
        <f t="shared" si="32"/>
        <v>-0.29381010140092007</v>
      </c>
      <c r="N334" s="13">
        <f t="shared" si="33"/>
        <v>1.6407746994383151E-4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-0.16319211763178218</v>
      </c>
      <c r="M335">
        <f t="shared" si="32"/>
        <v>-0.29047583752523964</v>
      </c>
      <c r="N335" s="13">
        <f t="shared" si="33"/>
        <v>1.6752568540027071E-4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-0.16126245912982987</v>
      </c>
      <c r="M336">
        <f t="shared" si="32"/>
        <v>-0.28717934475225493</v>
      </c>
      <c r="N336" s="13">
        <f t="shared" si="33"/>
        <v>1.7095903209907358E-4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-0.15935564123999632</v>
      </c>
      <c r="M337">
        <f t="shared" si="32"/>
        <v>-0.28392019816120917</v>
      </c>
      <c r="N337" s="13">
        <f t="shared" si="33"/>
        <v>1.7437571020668325E-4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-0.15747139318422376</v>
      </c>
      <c r="M338">
        <f t="shared" si="32"/>
        <v>-0.28069797749781361</v>
      </c>
      <c r="N338" s="13">
        <f t="shared" si="33"/>
        <v>1.777739513594856E-4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-0.15560944739983246</v>
      </c>
      <c r="M339">
        <f t="shared" si="32"/>
        <v>-0.27751226712715998</v>
      </c>
      <c r="N339" s="13">
        <f t="shared" si="33"/>
        <v>1.8115201968009457E-4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$L$9*$L$4*EXP(-$L$6*(G340/$L$10-1))+6*$L$4*EXP(-$L$6*(SQRT(2)*G340/$L$10-1))-SQRT($L$9*$L$5^2*EXP(-2*$L$7*(G340/$L$10-1))+6*$L$5^2*EXP(-2*$L$7*(SQRT(2)*G340/$L$10-1)))</f>
        <v>-0.15376953950140512</v>
      </c>
      <c r="M340">
        <f t="shared" ref="M340:M403" si="39">$L$9*$O$6*EXP(-$O$4*(G340/$L$10-1))+6*$O$6*EXP(-$O$4*(SQRT(2)*G340/$L$10-1))-SQRT($L$9*$O$7^2*EXP(-2*$O$5*(G340/$L$10-1))+6*$O$7^2*EXP(-2*$O$5*(SQRT(2)*G340/$L$10-1)))</f>
        <v>-0.27436265598695642</v>
      </c>
      <c r="N340" s="13">
        <f t="shared" ref="N340:N403" si="40">(M340-H340)^2*O340</f>
        <v>1.8450821273550895E-4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-0.15195140824311362</v>
      </c>
      <c r="M341">
        <f t="shared" si="39"/>
        <v>-0.27124873754109141</v>
      </c>
      <c r="N341" s="13">
        <f t="shared" si="40"/>
        <v>1.8784086243777047E-4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-0.15015479548148283</v>
      </c>
      <c r="M342">
        <f t="shared" si="39"/>
        <v>-0.26817010973352823</v>
      </c>
      <c r="N342" s="13">
        <f t="shared" si="40"/>
        <v>1.9114833588759934E-4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-0.14837944613858756</v>
      </c>
      <c r="M343">
        <f t="shared" si="39"/>
        <v>-0.26512637494253505</v>
      </c>
      <c r="N343" s="13">
        <f t="shared" si="40"/>
        <v>1.9442903616180427E-4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-0.14662510816567789</v>
      </c>
      <c r="M344">
        <f t="shared" si="39"/>
        <v>-0.26211713993524971</v>
      </c>
      <c r="N344" s="13">
        <f t="shared" si="40"/>
        <v>1.9768140304490681E-4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-0.14489153250722847</v>
      </c>
      <c r="M345">
        <f t="shared" si="39"/>
        <v>-0.25914201582258617</v>
      </c>
      <c r="N345" s="13">
        <f t="shared" si="40"/>
        <v>2.0090391370603081E-4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-0.1431784730654086</v>
      </c>
      <c r="M346">
        <f t="shared" si="39"/>
        <v>-0.25620061801448263</v>
      </c>
      <c r="N346" s="13">
        <f t="shared" si="40"/>
        <v>2.04095083321599E-4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-0.14148568666496386</v>
      </c>
      <c r="M347">
        <f t="shared" si="39"/>
        <v>-0.2532925661754899</v>
      </c>
      <c r="N347" s="13">
        <f t="shared" si="40"/>
        <v>2.0725346564472885E-4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-0.13981293301851377</v>
      </c>
      <c r="M348">
        <f t="shared" si="39"/>
        <v>-0.25041748418071252</v>
      </c>
      <c r="N348" s="13">
        <f t="shared" si="40"/>
        <v>2.1037765352238959E-4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-0.138159974692251</v>
      </c>
      <c r="M349">
        <f t="shared" si="39"/>
        <v>-0.24757500007209016</v>
      </c>
      <c r="N349" s="13">
        <f t="shared" si="40"/>
        <v>2.1346627936094176E-4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-0.13652657707204524</v>
      </c>
      <c r="M350">
        <f t="shared" si="39"/>
        <v>-0.24476474601503209</v>
      </c>
      <c r="N350" s="13">
        <f t="shared" si="40"/>
        <v>2.1651801554122807E-4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-0.1349125083299437</v>
      </c>
      <c r="M351">
        <f t="shared" si="39"/>
        <v>-0.24198635825539952</v>
      </c>
      <c r="N351" s="13">
        <f t="shared" si="40"/>
        <v>2.1953157478414446E-4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-0.13331753939106597</v>
      </c>
      <c r="M352">
        <f t="shared" si="39"/>
        <v>-0.23923947707684171</v>
      </c>
      <c r="N352" s="13">
        <f t="shared" si="40"/>
        <v>2.2250571046771359E-4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-0.13174144390088549</v>
      </c>
      <c r="M353">
        <f t="shared" si="39"/>
        <v>-0.23652374675847843</v>
      </c>
      <c r="N353" s="13">
        <f t="shared" si="40"/>
        <v>2.2543921689661576E-4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-0.13018399819289955</v>
      </c>
      <c r="M354">
        <f t="shared" si="39"/>
        <v>-0.23383881553294295</v>
      </c>
      <c r="N354" s="13">
        <f t="shared" si="40"/>
        <v>2.2833092952550486E-4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-0.12864498125667631</v>
      </c>
      <c r="M355">
        <f t="shared" si="39"/>
        <v>-0.23118433554476969</v>
      </c>
      <c r="N355" s="13">
        <f t="shared" si="40"/>
        <v>2.3117972513684052E-4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-0.12712417470627993</v>
      </c>
      <c r="M356">
        <f t="shared" si="39"/>
        <v>-0.22855996280914123</v>
      </c>
      <c r="N356" s="13">
        <f t="shared" si="40"/>
        <v>2.3398452197468194E-4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-0.12562136274906807</v>
      </c>
      <c r="M357">
        <f t="shared" si="39"/>
        <v>-0.22596535717098548</v>
      </c>
      <c r="N357" s="13">
        <f t="shared" si="40"/>
        <v>2.3674427983539189E-4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-0.12413633215485663</v>
      </c>
      <c r="M358">
        <f t="shared" si="39"/>
        <v>-0.22340018226442859</v>
      </c>
      <c r="N358" s="13">
        <f t="shared" si="40"/>
        <v>2.3945800011649154E-4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-0.12266887222544896</v>
      </c>
      <c r="M359">
        <f t="shared" si="39"/>
        <v>-0.22086410547259894</v>
      </c>
      <c r="N359" s="13">
        <f t="shared" si="40"/>
        <v>2.4212472582471484E-4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-0.12121877476452461</v>
      </c>
      <c r="M360">
        <f t="shared" si="39"/>
        <v>-0.21835679788778678</v>
      </c>
      <c r="N360" s="13">
        <f t="shared" si="40"/>
        <v>2.4474354154465169E-4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-0.11978583404788452</v>
      </c>
      <c r="M361">
        <f t="shared" si="39"/>
        <v>-0.21587793427195448</v>
      </c>
      <c r="N361" s="13">
        <f t="shared" si="40"/>
        <v>2.4731357336888024E-4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-0.11836984679404733</v>
      </c>
      <c r="M362">
        <f t="shared" si="39"/>
        <v>-0.21342719301760071</v>
      </c>
      <c r="N362" s="13">
        <f t="shared" si="40"/>
        <v>2.4983398879107509E-4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-0.11697061213519412</v>
      </c>
      <c r="M363">
        <f t="shared" si="39"/>
        <v>-0.2110042561089755</v>
      </c>
      <c r="N363" s="13">
        <f t="shared" si="40"/>
        <v>2.523039965630524E-4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-0.11558793158845664</v>
      </c>
      <c r="M364">
        <f t="shared" si="39"/>
        <v>-0.20860880908364604</v>
      </c>
      <c r="N364" s="13">
        <f t="shared" si="40"/>
        <v>2.5472284651710384E-4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-0.11422160902754601</v>
      </c>
      <c r="M365">
        <f t="shared" si="39"/>
        <v>-0.20624054099441391</v>
      </c>
      <c r="N365" s="13">
        <f t="shared" si="40"/>
        <v>2.5708982935476954E-4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-0.11287145065471729</v>
      </c>
      <c r="M366">
        <f t="shared" si="39"/>
        <v>-0.20389914437157983</v>
      </c>
      <c r="N366" s="13">
        <f t="shared" si="40"/>
        <v>2.5940427640324326E-4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-0.11153726497306643</v>
      </c>
      <c r="M367">
        <f t="shared" si="39"/>
        <v>-0.20158431518555817</v>
      </c>
      <c r="N367" s="13">
        <f t="shared" si="40"/>
        <v>2.6166555934064743E-4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-0.11021886275915566</v>
      </c>
      <c r="M368">
        <f t="shared" si="39"/>
        <v>-0.1992957528098373</v>
      </c>
      <c r="N368" s="13">
        <f t="shared" si="40"/>
        <v>2.6387308989135036E-4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-0.1089160570359639</v>
      </c>
      <c r="M369">
        <f t="shared" si="39"/>
        <v>-0.19703315998428705</v>
      </c>
      <c r="N369" s="13">
        <f t="shared" si="40"/>
        <v>2.6602631949255632E-4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-0.10762866304615794</v>
      </c>
      <c r="M370">
        <f t="shared" si="39"/>
        <v>-0.19479624277880989</v>
      </c>
      <c r="N370" s="13">
        <f t="shared" si="40"/>
        <v>2.6812473893331613E-4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-0.10635649822568105</v>
      </c>
      <c r="M371">
        <f t="shared" si="39"/>
        <v>-0.19258471055733545</v>
      </c>
      <c r="N371" s="13">
        <f t="shared" si="40"/>
        <v>2.7016787796714547E-4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-0.10509938217765519</v>
      </c>
      <c r="M372">
        <f t="shared" si="39"/>
        <v>-0.19039827594215744</v>
      </c>
      <c r="N372" s="13">
        <f t="shared" si="40"/>
        <v>2.7215530489950235E-4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-0.10385713664659378</v>
      </c>
      <c r="M373">
        <f t="shared" si="39"/>
        <v>-0.18823665477861129</v>
      </c>
      <c r="N373" s="13">
        <f t="shared" si="40"/>
        <v>2.7408662615118162E-4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-0.1026295854929193</v>
      </c>
      <c r="M374">
        <f t="shared" si="39"/>
        <v>-0.18609956610008785</v>
      </c>
      <c r="N374" s="13">
        <f t="shared" si="40"/>
        <v>2.7596148579879678E-4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-0.10141655466778673</v>
      </c>
      <c r="M375">
        <f t="shared" si="39"/>
        <v>-0.18398673209338892</v>
      </c>
      <c r="N375" s="13">
        <f t="shared" si="40"/>
        <v>2.7777956509362253E-4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-0.10021787218820308</v>
      </c>
      <c r="M376">
        <f t="shared" si="39"/>
        <v>-0.18189787806441388</v>
      </c>
      <c r="N376" s="13">
        <f t="shared" si="40"/>
        <v>2.7954058195972395E-4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-9.9033368112445203E-2</v>
      </c>
      <c r="M377">
        <f t="shared" si="39"/>
        <v>-0.17983273240418221</v>
      </c>
      <c r="N377" s="13">
        <f t="shared" si="40"/>
        <v>2.8124429047262522E-4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-9.7862874515768888E-2</v>
      </c>
      <c r="M378">
        <f t="shared" si="39"/>
        <v>-0.17779102655518778</v>
      </c>
      <c r="N378" s="13">
        <f t="shared" si="40"/>
        <v>2.8289048031960239E-4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-9.6706225466408141E-2</v>
      </c>
      <c r="M379">
        <f t="shared" si="39"/>
        <v>-0.17577249497808356</v>
      </c>
      <c r="N379" s="13">
        <f t="shared" si="40"/>
        <v>2.8447897624264316E-4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-9.5563257001857638E-2</v>
      </c>
      <c r="M380">
        <f t="shared" si="39"/>
        <v>-0.17377687511869222</v>
      </c>
      <c r="N380" s="13">
        <f t="shared" si="40"/>
        <v>2.8600963746511519E-4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-9.4433807105441442E-2</v>
      </c>
      <c r="M381">
        <f t="shared" si="39"/>
        <v>-0.17180390737534718</v>
      </c>
      <c r="N381" s="13">
        <f t="shared" si="40"/>
        <v>2.8748235710332351E-4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-9.3317715683156957E-2</v>
      </c>
      <c r="M382">
        <f t="shared" si="39"/>
        <v>-0.16985333506655403</v>
      </c>
      <c r="N382" s="13">
        <f t="shared" si="40"/>
        <v>2.8889706156383913E-4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-9.2214824540796408E-2</v>
      </c>
      <c r="M383">
        <f t="shared" si="39"/>
        <v>-0.16792490439897562</v>
      </c>
      <c r="N383" s="13">
        <f t="shared" si="40"/>
        <v>2.9025370992765776E-4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-9.1124977361341619E-2</v>
      </c>
      <c r="M384">
        <f t="shared" si="39"/>
        <v>-0.16601836443573934</v>
      </c>
      <c r="N384" s="13">
        <f t="shared" si="40"/>
        <v>2.9155229332228545E-4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-9.004801968262606E-2</v>
      </c>
      <c r="M385">
        <f t="shared" si="39"/>
        <v>-0.16413346706505888</v>
      </c>
      <c r="N385" s="13">
        <f t="shared" si="40"/>
        <v>2.9279283428252354E-4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-8.8983798875264614E-2</v>
      </c>
      <c r="M386">
        <f t="shared" si="39"/>
        <v>-0.16226996696917517</v>
      </c>
      <c r="N386" s="13">
        <f t="shared" si="40"/>
        <v>2.939753861010972E-4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-8.7932164120845882E-2</v>
      </c>
      <c r="M387">
        <f t="shared" si="39"/>
        <v>-0.16042762159360996</v>
      </c>
      <c r="N387" s="13">
        <f t="shared" si="40"/>
        <v>2.9510003216997677E-4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-8.6892966390384116E-2</v>
      </c>
      <c r="M388">
        <f t="shared" si="39"/>
        <v>-0.15860619111673066</v>
      </c>
      <c r="N388" s="13">
        <f t="shared" si="40"/>
        <v>2.9616688531324459E-4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-8.5866058423028621E-2</v>
      </c>
      <c r="M389">
        <f t="shared" si="39"/>
        <v>-0.1568054384196263</v>
      </c>
      <c r="N389" s="13">
        <f t="shared" si="40"/>
        <v>2.9717608711256295E-4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-8.4851294705026434E-2</v>
      </c>
      <c r="M390">
        <f t="shared" si="39"/>
        <v>-0.15502512905628918</v>
      </c>
      <c r="N390" s="13">
        <f t="shared" si="40"/>
        <v>2.9812780722591076E-4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-8.3848531448936031E-2</v>
      </c>
      <c r="M391">
        <f t="shared" si="39"/>
        <v>-0.15326503122410298</v>
      </c>
      <c r="N391" s="13">
        <f t="shared" si="40"/>
        <v>2.9902224270062026E-4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-8.2857626573088788E-2</v>
      </c>
      <c r="M392">
        <f t="shared" si="39"/>
        <v>-0.15152491573463261</v>
      </c>
      <c r="N392" s="13">
        <f t="shared" si="40"/>
        <v>2.9985961728137085E-4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-8.1878439681295573E-2</v>
      </c>
      <c r="M393">
        <f t="shared" si="39"/>
        <v>-0.14980455598471581</v>
      </c>
      <c r="N393" s="13">
        <f t="shared" si="40"/>
        <v>3.0064018071410793E-4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-8.0910832042795214E-2</v>
      </c>
      <c r="M394">
        <f t="shared" si="39"/>
        <v>-0.14810372792785184</v>
      </c>
      <c r="N394" s="13">
        <f t="shared" si="40"/>
        <v>3.0136420804649852E-4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-7.9954666572441976E-2</v>
      </c>
      <c r="M395">
        <f t="shared" si="39"/>
        <v>-0.14642221004588746</v>
      </c>
      <c r="N395" s="13">
        <f t="shared" si="40"/>
        <v>3.0203199892584511E-4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-7.9009807811129679E-2</v>
      </c>
      <c r="M396">
        <f t="shared" si="39"/>
        <v>-0.14475978332099568</v>
      </c>
      <c r="N396" s="13">
        <f t="shared" si="40"/>
        <v>3.0264387689503598E-4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-7.8076121906448914E-2</v>
      </c>
      <c r="M397">
        <f t="shared" si="39"/>
        <v>-0.14311623120794609</v>
      </c>
      <c r="N397" s="13">
        <f t="shared" si="40"/>
        <v>3.0320018868738001E-4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-7.7153476593575424E-2</v>
      </c>
      <c r="M398">
        <f t="shared" si="39"/>
        <v>-0.14149133960666482</v>
      </c>
      <c r="N398" s="13">
        <f t="shared" si="40"/>
        <v>3.0370130352090559E-4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-7.6241741176386171E-2</v>
      </c>
      <c r="M399">
        <f t="shared" si="39"/>
        <v>-0.13988489683508012</v>
      </c>
      <c r="N399" s="13">
        <f t="shared" si="40"/>
        <v>3.0414761239286109E-4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-7.5340786508801091E-2</v>
      </c>
      <c r="M400">
        <f t="shared" si="39"/>
        <v>-0.13829669360225438</v>
      </c>
      <c r="N400" s="13">
        <f t="shared" si="40"/>
        <v>3.0453952737506494E-4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-7.4450484976346279E-2</v>
      </c>
      <c r="M401">
        <f t="shared" si="39"/>
        <v>-0.1367265229817943</v>
      </c>
      <c r="N401" s="13">
        <f t="shared" si="40"/>
        <v>3.048774809105913E-4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-7.3570710477939338E-2</v>
      </c>
      <c r="M402">
        <f t="shared" si="39"/>
        <v>-0.13517418038554632</v>
      </c>
      <c r="N402" s="13">
        <f t="shared" si="40"/>
        <v>3.0516192511266619E-4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-7.2701338407889629E-2</v>
      </c>
      <c r="M403">
        <f t="shared" si="39"/>
        <v>-0.13363946353756367</v>
      </c>
      <c r="N403" s="13">
        <f t="shared" si="40"/>
        <v>3.0539333106600539E-4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$L$9*$L$4*EXP(-$L$6*(G404/$L$10-1))+6*$L$4*EXP(-$L$6*(SQRT(2)*G404/$L$10-1))-SQRT($L$9*$L$5^2*EXP(-2*$L$7*(G404/$L$10-1))+6*$L$5^2*EXP(-2*$L$7*(SQRT(2)*G404/$L$10-1)))</f>
        <v>-7.1842245638114824E-2</v>
      </c>
      <c r="M404">
        <f t="shared" ref="M404:M467" si="46">$L$9*$O$6*EXP(-$O$4*(G404/$L$10-1))+6*$O$6*EXP(-$O$4*(SQRT(2)*G404/$L$10-1))-SQRT($L$9*$O$7^2*EXP(-2*$O$5*(G404/$L$10-1))+6*$O$7^2*EXP(-2*$O$5*(SQRT(2)*G404/$L$10-1)))</f>
        <v>-0.13212217244835242</v>
      </c>
      <c r="N404" s="13">
        <f t="shared" ref="N404:N467" si="47">(M404-H404)^2*O404</f>
        <v>3.0557218813144954E-4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-7.0993310500569173E-2</v>
      </c>
      <c r="M405">
        <f t="shared" si="46"/>
        <v>-0.13062210938938801</v>
      </c>
      <c r="N405" s="13">
        <f t="shared" si="47"/>
        <v>3.0569900325423563E-4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-7.0154412769881908E-2</v>
      </c>
      <c r="M406">
        <f t="shared" si="46"/>
        <v>-0.12913907886790363</v>
      </c>
      <c r="N406" s="13">
        <f t="shared" si="47"/>
        <v>3.0577430027653831E-4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-6.9325433646201209E-2</v>
      </c>
      <c r="M407">
        <f t="shared" si="46"/>
        <v>-0.1276728876019439</v>
      </c>
      <c r="N407" s="13">
        <f t="shared" si="47"/>
        <v>3.0579861925463133E-4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-6.8506255738245245E-2</v>
      </c>
      <c r="M408">
        <f t="shared" si="46"/>
        <v>-0.12622334449568703</v>
      </c>
      <c r="N408" s="13">
        <f t="shared" si="47"/>
        <v>3.0577251578131203E-4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-6.7696763046554087E-2</v>
      </c>
      <c r="M409">
        <f t="shared" si="46"/>
        <v>-0.12479026061502888</v>
      </c>
      <c r="N409" s="13">
        <f t="shared" si="47"/>
        <v>3.0569656031390822E-4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-6.6896840946940594E-2</v>
      </c>
      <c r="M410">
        <f t="shared" si="46"/>
        <v>-0.12337344916342619</v>
      </c>
      <c r="N410" s="13">
        <f t="shared" si="47"/>
        <v>3.0557133750828253E-4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-6.6106376174141224E-2</v>
      </c>
      <c r="M411">
        <f t="shared" si="46"/>
        <v>-0.12197272545800182</v>
      </c>
      <c r="N411" s="13">
        <f t="shared" si="47"/>
        <v>3.0539744555938778E-4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-6.532525680565951E-2</v>
      </c>
      <c r="M412">
        <f t="shared" si="46"/>
        <v>-0.12058790690590265</v>
      </c>
      <c r="N412" s="13">
        <f t="shared" si="47"/>
        <v>3.0517549554856988E-4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-6.4553372245803681E-2</v>
      </c>
      <c r="M413">
        <f t="shared" si="46"/>
        <v>-0.11921881298091327</v>
      </c>
      <c r="N413" s="13">
        <f t="shared" si="47"/>
        <v>3.0490611079811057E-4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-6.3790613209914318E-2</v>
      </c>
      <c r="M414">
        <f t="shared" si="46"/>
        <v>-0.11786526520032023</v>
      </c>
      <c r="N414" s="13">
        <f t="shared" si="47"/>
        <v>3.0458992623332156E-4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-6.3036871708780223E-2</v>
      </c>
      <c r="M415">
        <f t="shared" si="46"/>
        <v>-0.11652708710202603</v>
      </c>
      <c r="N415" s="13">
        <f t="shared" si="47"/>
        <v>3.0422758775250542E-4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-6.2292041033240278E-2</v>
      </c>
      <c r="M416">
        <f t="shared" si="46"/>
        <v>-0.11520410422190924</v>
      </c>
      <c r="N416" s="13">
        <f t="shared" si="47"/>
        <v>3.0381975160511141E-4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-6.1556015738968906E-2</v>
      </c>
      <c r="M417">
        <f t="shared" si="46"/>
        <v>-0.1138961440714297</v>
      </c>
      <c r="N417" s="13">
        <f t="shared" si="47"/>
        <v>3.0336708377835006E-4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-6.0828691631443284E-2</v>
      </c>
      <c r="M418">
        <f t="shared" si="46"/>
        <v>-0.11260303611547533</v>
      </c>
      <c r="N418" s="13">
        <f t="shared" si="47"/>
        <v>3.0287025939256776E-4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-6.0109965751089504E-2</v>
      </c>
      <c r="M419">
        <f t="shared" si="46"/>
        <v>-0.11132461175044935</v>
      </c>
      <c r="N419" s="13">
        <f t="shared" si="47"/>
        <v>3.0232996210561967E-4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-5.9399736358606486E-2</v>
      </c>
      <c r="M420">
        <f t="shared" si="46"/>
        <v>-0.11006070428259483</v>
      </c>
      <c r="N420" s="13">
        <f t="shared" si="47"/>
        <v>3.0174688352648573E-4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-5.8697902920464472E-2</v>
      </c>
      <c r="M421">
        <f t="shared" si="46"/>
        <v>-0.10881114890655459</v>
      </c>
      <c r="N421" s="13">
        <f t="shared" si="47"/>
        <v>3.0112172263832532E-4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-5.8004366094576779E-2</v>
      </c>
      <c r="M422">
        <f t="shared" si="46"/>
        <v>-0.10757578268416407</v>
      </c>
      <c r="N422" s="13">
        <f t="shared" si="47"/>
        <v>3.0045518523121701E-4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-5.7319027716142397E-2</v>
      </c>
      <c r="M423">
        <f t="shared" si="46"/>
        <v>-0.10635444452347535</v>
      </c>
      <c r="N423" s="13">
        <f t="shared" si="47"/>
        <v>2.9974798334473512E-4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-5.6641790783657442E-2</v>
      </c>
      <c r="M424">
        <f t="shared" si="46"/>
        <v>-0.10514697515800935</v>
      </c>
      <c r="N424" s="13">
        <f t="shared" si="47"/>
        <v>2.990008347205473E-4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-5.5972559445093523E-2</v>
      </c>
      <c r="M425">
        <f t="shared" si="46"/>
        <v>-0.10395321712623497</v>
      </c>
      <c r="N425" s="13">
        <f t="shared" si="47"/>
        <v>2.9821446226520072E-4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-5.5311238984240861E-2</v>
      </c>
      <c r="M426">
        <f t="shared" si="46"/>
        <v>-0.10277301475127121</v>
      </c>
      <c r="N426" s="13">
        <f t="shared" si="47"/>
        <v>2.9738959352319658E-4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-5.4657735807214648E-2</v>
      </c>
      <c r="M427">
        <f t="shared" si="46"/>
        <v>-0.10160621412081315</v>
      </c>
      <c r="N427" s="13">
        <f t="shared" si="47"/>
        <v>2.965269601605622E-4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-5.4011957429121293E-2</v>
      </c>
      <c r="M428">
        <f t="shared" si="46"/>
        <v>-0.10045266306727493</v>
      </c>
      <c r="N428" s="13">
        <f t="shared" si="47"/>
        <v>2.9562729745890302E-4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-5.3373812460885538E-2</v>
      </c>
      <c r="M429">
        <f t="shared" si="46"/>
        <v>-9.9312211148153404E-2</v>
      </c>
      <c r="N429" s="13">
        <f t="shared" si="47"/>
        <v>2.9469134382019879E-4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-5.2743210596232673E-2</v>
      </c>
      <c r="M430">
        <f t="shared" si="46"/>
        <v>-9.8184709626604444E-2</v>
      </c>
      <c r="N430" s="13">
        <f t="shared" si="47"/>
        <v>2.9371984028227427E-4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-5.2120062598827094E-2</v>
      </c>
      <c r="M431">
        <f t="shared" si="46"/>
        <v>-9.7070011452234609E-2</v>
      </c>
      <c r="N431" s="13">
        <f t="shared" si="47"/>
        <v>2.9271353004511988E-4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-5.1504280289564233E-2</v>
      </c>
      <c r="M432">
        <f t="shared" si="46"/>
        <v>-9.5967971242102226E-2</v>
      </c>
      <c r="N432" s="13">
        <f t="shared" si="47"/>
        <v>2.9167315800807017E-4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-5.0895776534013545E-2</v>
      </c>
      <c r="M433">
        <f t="shared" si="46"/>
        <v>-9.4878445261928623E-2</v>
      </c>
      <c r="N433" s="13">
        <f t="shared" si="47"/>
        <v>2.9059947031791742E-4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-5.029446523001152E-2</v>
      </c>
      <c r="M434">
        <f t="shared" si="46"/>
        <v>-9.3801291407515933E-2</v>
      </c>
      <c r="N434" s="13">
        <f t="shared" si="47"/>
        <v>2.8949321392797683E-4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-4.9700261295402462E-2</v>
      </c>
      <c r="M435">
        <f t="shared" si="46"/>
        <v>-9.2736369186369058E-2</v>
      </c>
      <c r="N435" s="13">
        <f t="shared" si="47"/>
        <v>2.8835513616813207E-4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-4.9113080655925734E-2</v>
      </c>
      <c r="M436">
        <f t="shared" si="46"/>
        <v>-9.1683539699521602E-2</v>
      </c>
      <c r="N436" s="13">
        <f t="shared" si="47"/>
        <v>2.8718598432589734E-4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-4.8532840233246624E-2</v>
      </c>
      <c r="M437">
        <f t="shared" si="46"/>
        <v>-9.0642665623560478E-2</v>
      </c>
      <c r="N437" s="13">
        <f t="shared" si="47"/>
        <v>2.8598650523844045E-4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-4.7959457933131076E-2</v>
      </c>
      <c r="M438">
        <f t="shared" si="46"/>
        <v>-8.9613611192851939E-2</v>
      </c>
      <c r="N438" s="13">
        <f t="shared" si="47"/>
        <v>2.8475744489567196E-4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-4.7392852633760182E-2</v>
      </c>
      <c r="M439">
        <f t="shared" si="46"/>
        <v>-8.8596242181960841E-2</v>
      </c>
      <c r="N439" s="13">
        <f t="shared" si="47"/>
        <v>2.8349954805422564E-4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-4.6832944174184703E-2</v>
      </c>
      <c r="M440">
        <f t="shared" si="46"/>
        <v>-8.7590425888267223E-2</v>
      </c>
      <c r="N440" s="13">
        <f t="shared" si="47"/>
        <v>2.8221355786245942E-4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-4.627965334291697E-2</v>
      </c>
      <c r="M441">
        <f t="shared" si="46"/>
        <v>-8.6596031114773528E-2</v>
      </c>
      <c r="N441" s="13">
        <f t="shared" si="47"/>
        <v>2.8090021549634212E-4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-4.5732901866658682E-2</v>
      </c>
      <c r="M442">
        <f t="shared" si="46"/>
        <v>-8.5612928153103521E-2</v>
      </c>
      <c r="N442" s="13">
        <f t="shared" si="47"/>
        <v>2.795602598062202E-4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-4.5192612399162994E-2</v>
      </c>
      <c r="M443">
        <f t="shared" si="46"/>
        <v>-8.4640988766688977E-2</v>
      </c>
      <c r="N443" s="13">
        <f t="shared" si="47"/>
        <v>2.7819442697441383E-4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-4.4658708510229642E-2</v>
      </c>
      <c r="M444">
        <f t="shared" si="46"/>
        <v>-8.3680086174143672E-2</v>
      </c>
      <c r="N444" s="13">
        <f t="shared" si="47"/>
        <v>2.7680345018356816E-4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-4.4131114674830808E-2</v>
      </c>
      <c r="M445">
        <f t="shared" si="46"/>
        <v>-8.2730095032821152E-2</v>
      </c>
      <c r="N445" s="13">
        <f t="shared" si="47"/>
        <v>2.7538805929570403E-4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-4.3609756262366718E-2</v>
      </c>
      <c r="M446">
        <f t="shared" si="46"/>
        <v>-8.179089142255587E-2</v>
      </c>
      <c r="N446" s="13">
        <f t="shared" si="47"/>
        <v>2.7394898054187847E-4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-4.3094559526049264E-2</v>
      </c>
      <c r="M447">
        <f t="shared" si="46"/>
        <v>-8.086235282958526E-2</v>
      </c>
      <c r="N447" s="13">
        <f t="shared" si="47"/>
        <v>2.7248693622242029E-4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-4.258545159241206E-2</v>
      </c>
      <c r="M448">
        <f t="shared" si="46"/>
        <v>-7.9944358130649734E-2</v>
      </c>
      <c r="N448" s="13">
        <f t="shared" si="47"/>
        <v>2.7100264441755659E-4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-4.2082360450945475E-2</v>
      </c>
      <c r="M449">
        <f t="shared" si="46"/>
        <v>-7.9036787577270881E-2</v>
      </c>
      <c r="N449" s="13">
        <f t="shared" si="47"/>
        <v>2.6949681870846402E-4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-4.1585214943855156E-2</v>
      </c>
      <c r="M450">
        <f t="shared" si="46"/>
        <v>-7.8139522780203974E-2</v>
      </c>
      <c r="N450" s="13">
        <f t="shared" si="47"/>
        <v>2.6797016790852164E-4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-4.1093944755942365E-2</v>
      </c>
      <c r="M451">
        <f t="shared" si="46"/>
        <v>-7.7252446694064461E-2</v>
      </c>
      <c r="N451" s="13">
        <f t="shared" si="47"/>
        <v>2.6642339580476533E-4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-4.0608480404605192E-2</v>
      </c>
      <c r="M452">
        <f t="shared" si="46"/>
        <v>-7.6375443602125087E-2</v>
      </c>
      <c r="N452" s="13">
        <f t="shared" si="47"/>
        <v>2.6485720090932988E-4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-4.0128753229958528E-2</v>
      </c>
      <c r="M453">
        <f t="shared" si="46"/>
        <v>-7.5508399101283402E-2</v>
      </c>
      <c r="N453" s="13">
        <f t="shared" si="47"/>
        <v>2.6327227622086427E-4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-3.9654695385071791E-2</v>
      </c>
      <c r="M454">
        <f t="shared" si="46"/>
        <v>-7.4651200087197014E-2</v>
      </c>
      <c r="N454" s="13">
        <f t="shared" si="47"/>
        <v>2.6166930899572789E-4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-3.9186239826322938E-2</v>
      </c>
      <c r="M455">
        <f t="shared" si="46"/>
        <v>-7.3803734739584306E-2</v>
      </c>
      <c r="N455" s="13">
        <f t="shared" si="47"/>
        <v>2.6004898052886354E-4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-3.8723320303867409E-2</v>
      </c>
      <c r="M456">
        <f t="shared" si="46"/>
        <v>-7.2965892507690255E-2</v>
      </c>
      <c r="N456" s="13">
        <f t="shared" si="47"/>
        <v>2.5841196594423378E-4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-3.8265871352220343E-2</v>
      </c>
      <c r="M457">
        <f t="shared" si="46"/>
        <v>-7.2137564095914444E-2</v>
      </c>
      <c r="N457" s="13">
        <f t="shared" si="47"/>
        <v>2.5675893399467587E-4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-3.7813828280950916E-2</v>
      </c>
      <c r="M458">
        <f t="shared" si="46"/>
        <v>-7.1318641449599235E-2</v>
      </c>
      <c r="N458" s="13">
        <f t="shared" si="47"/>
        <v>2.5509054687101166E-4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-3.7367127165487998E-2</v>
      </c>
      <c r="M459">
        <f t="shared" si="46"/>
        <v>-7.0509017740978425E-2</v>
      </c>
      <c r="N459" s="13">
        <f t="shared" si="47"/>
        <v>2.5340746002034097E-4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-3.6925704838034402E-2</v>
      </c>
      <c r="M460">
        <f t="shared" si="46"/>
        <v>-6.9708587355282042E-2</v>
      </c>
      <c r="N460" s="13">
        <f t="shared" si="47"/>
        <v>2.517103219733077E-4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-3.6489498878589967E-2</v>
      </c>
      <c r="M461">
        <f t="shared" si="46"/>
        <v>-6.8917245876997102E-2</v>
      </c>
      <c r="N461" s="13">
        <f t="shared" si="47"/>
        <v>2.4999977418021195E-4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-3.6058447606081241E-2</v>
      </c>
      <c r="M462">
        <f t="shared" si="46"/>
        <v>-6.8134890076282692E-2</v>
      </c>
      <c r="N462" s="13">
        <f t="shared" si="47"/>
        <v>2.482764508558563E-4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-3.5632490069596581E-2</v>
      </c>
      <c r="M463">
        <f t="shared" si="46"/>
        <v>-6.736141789553711E-2</v>
      </c>
      <c r="N463" s="13">
        <f t="shared" si="47"/>
        <v>2.4654097883292266E-4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-3.5211566039725938E-2</v>
      </c>
      <c r="M464">
        <f t="shared" si="46"/>
        <v>-6.6596728436115804E-2</v>
      </c>
      <c r="N464" s="13">
        <f t="shared" si="47"/>
        <v>2.4479397742376599E-4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-3.4795616000003561E-2</v>
      </c>
      <c r="M465">
        <f t="shared" si="46"/>
        <v>-6.5840721945198244E-2</v>
      </c>
      <c r="N465" s="13">
        <f t="shared" si="47"/>
        <v>2.430360582904466E-4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-3.4384581138452185E-2</v>
      </c>
      <c r="M466">
        <f t="shared" si="46"/>
        <v>-6.5093299802802373E-2</v>
      </c>
      <c r="N466" s="13">
        <f t="shared" si="47"/>
        <v>2.4126782532286561E-4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-3.3978403339228268E-2</v>
      </c>
      <c r="M467">
        <f t="shared" si="46"/>
        <v>-6.4354364508944675E-2</v>
      </c>
      <c r="N467" s="13">
        <f t="shared" si="47"/>
        <v>2.3948987452481889E-4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$L$9*$L$4*EXP(-$L$6*(G468/$L$10-1))+6*$L$4*EXP(-$L$6*(SQRT(2)*G468/$L$10-1))-SQRT($L$9*$L$5^2*EXP(-2*$L$7*(G468/$L$10-1))+6*$L$5^2*EXP(-2*$L$7*(SQRT(2)*G468/$L$10-1)))</f>
        <v>-3.357702517436658E-2</v>
      </c>
      <c r="M468">
        <f t="shared" ref="M468:M469" si="52">$L$9*$O$6*EXP(-$O$4*(G468/$L$10-1))+6*$O$6*EXP(-$O$4*(SQRT(2)*G468/$L$10-1))-SQRT($L$9*$O$7^2*EXP(-2*$O$5*(G468/$L$10-1))+6*$O$7^2*EXP(-2*$O$5*(SQRT(2)*G468/$L$10-1)))</f>
        <v>-6.3623819670944839E-2</v>
      </c>
      <c r="N468" s="13">
        <f t="shared" ref="N468:N469" si="53">(M468-H468)^2*O468</f>
        <v>2.3770279390784973E-4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-3.318038989562281E-2</v>
      </c>
      <c r="M469">
        <f t="shared" si="52"/>
        <v>-6.2901569990872735E-2</v>
      </c>
      <c r="N469" s="13">
        <f t="shared" si="53"/>
        <v>2.3590716339269587E-4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workbookViewId="0">
      <selection activeCell="R2" sqref="R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6.0028433784580404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2.0189311669047942</v>
      </c>
      <c r="P5" t="s">
        <v>53</v>
      </c>
      <c r="Q5" s="28" t="s">
        <v>30</v>
      </c>
      <c r="R5" s="29">
        <f>L10</f>
        <v>2.4627182667040017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0.41737487294519832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3.8179079724285314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251</v>
      </c>
      <c r="R9" s="29">
        <f>L10</f>
        <v>2.4627182667040017</v>
      </c>
      <c r="S9" s="29">
        <f>O4</f>
        <v>6.0028433784580404</v>
      </c>
      <c r="T9" s="29">
        <f>O5</f>
        <v>2.0189311669047942</v>
      </c>
      <c r="U9" s="29">
        <f>O6</f>
        <v>0.41737487294519832</v>
      </c>
      <c r="V9" s="29">
        <f>O7</f>
        <v>3.8179079724285314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73</v>
      </c>
      <c r="O10" s="1">
        <f>O4/O5</f>
        <v>2.9732778793350083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0.29283430862519833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$L$9*$L$4*EXP(-$L$6*(G19/$L$10-1))+6*$L$4*EXP(-$L$6*(2/SQRT(3)*G19/$L$10-1))-SQRT($L$9*$L$5^2*EXP(-2*$L$7*(G19/$L$10-1))+6*$L$5^2*EXP(-2*$L$7*(2/SQRT(3)*G19/$L$10-1)))</f>
        <v>10.822625627941598</v>
      </c>
      <c r="M19">
        <f>$L$9*$O$6*EXP(-$O$4*(G19/$L$10-1))+6*$O$6*EXP(-$O$4*(2/SQRT(3)*G19/$L$10-1))-SQRT($L$9*$O$7^2*EXP(-2*$O$5*(G19/$L$10-1))+6*$O$7^2*EXP(-2*$O$5*(2/SQRT(3)*G19/$L$10-1)))</f>
        <v>1.2371411032722257</v>
      </c>
      <c r="N19" s="13">
        <f>(M19-H19)^2*O19</f>
        <v>7.717894169685287E-3</v>
      </c>
      <c r="O19" s="13">
        <v>1</v>
      </c>
      <c r="P19" s="14">
        <f>SUMSQ(N26:N295)</f>
        <v>4.6121889246635602E-6</v>
      </c>
      <c r="Q19" s="1" t="s">
        <v>68</v>
      </c>
      <c r="R19" s="19">
        <f>O4/(O4-O5)*-B4/SQRT(L9)</f>
        <v>4.5047141029644262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$L$9*$L$4*EXP(-$L$6*(G20/$L$10-1))+6*$L$4*EXP(-$L$6*(2/SQRT(3)*G20/$L$10-1))-SQRT($L$9*$L$5^2*EXP(-2*$L$7*(G20/$L$10-1))+6*$L$5^2*EXP(-2*$L$7*(2/SQRT(3)*G20/$L$10-1)))</f>
        <v>9.7571783485874288</v>
      </c>
      <c r="M20">
        <f t="shared" ref="M20:M83" si="4">$L$9*$O$6*EXP(-$O$4*(G20/$L$10-1))+6*$O$6*EXP(-$O$4*(2/SQRT(3)*G20/$L$10-1))-SQRT($L$9*$O$7^2*EXP(-2*$O$5*(G20/$L$10-1))+6*$O$7^2*EXP(-2*$O$5*(2/SQRT(3)*G20/$L$10-1)))</f>
        <v>0.6851691292322748</v>
      </c>
      <c r="N20" s="13">
        <f t="shared" ref="N20:N83" si="5">(M20-H20)^2*O20</f>
        <v>5.7000943899408159E-3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8.765493063448746</v>
      </c>
      <c r="M21">
        <f t="shared" si="4"/>
        <v>0.1579163557417651</v>
      </c>
      <c r="N21" s="13">
        <f t="shared" si="5"/>
        <v>4.1407581968896595E-3</v>
      </c>
      <c r="O21" s="13">
        <v>1</v>
      </c>
      <c r="Q21" s="16" t="s">
        <v>60</v>
      </c>
      <c r="R21" s="19">
        <f>(O7/O6)/(O4/O5)</f>
        <v>3.0765477231551461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0.24812059840895584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7.8427737703970539</v>
      </c>
      <c r="M22">
        <f t="shared" si="4"/>
        <v>-0.34553199640163257</v>
      </c>
      <c r="N22" s="13">
        <f t="shared" si="5"/>
        <v>2.9494846896163532E-3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6.9845324972531486</v>
      </c>
      <c r="M23">
        <f t="shared" si="4"/>
        <v>-0.82605845828688729</v>
      </c>
      <c r="N23" s="13">
        <f t="shared" si="5"/>
        <v>2.0515845056127018E-3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6.1865695229523983</v>
      </c>
      <c r="M24">
        <f t="shared" si="4"/>
        <v>-1.2845144358371066</v>
      </c>
      <c r="N24" s="13">
        <f t="shared" si="5"/>
        <v>1.3856360413216327E-3</v>
      </c>
      <c r="O24" s="13">
        <v>1</v>
      </c>
      <c r="Q24" s="17" t="s">
        <v>64</v>
      </c>
      <c r="R24" s="19">
        <f>O5/(O4-O5)*-B4/L9</f>
        <v>0.53565694475641079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5.4449548724852237</v>
      </c>
      <c r="M25">
        <f t="shared" si="4"/>
        <v>-1.721721293687505</v>
      </c>
      <c r="N25" s="13">
        <f t="shared" si="5"/>
        <v>9.0138628235669998E-4</v>
      </c>
      <c r="O25" s="13">
        <v>1</v>
      </c>
      <c r="Q25" s="17" t="s">
        <v>65</v>
      </c>
      <c r="R25" s="19">
        <f>O4/(O4-O5)*-B4/SQRT(L9)</f>
        <v>4.5047141029644262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4.7560110032565133</v>
      </c>
      <c r="M26">
        <f t="shared" si="4"/>
        <v>-2.1384714013573429</v>
      </c>
      <c r="N26" s="13">
        <f t="shared" si="5"/>
        <v>5.5795169439147487E-4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4.1162966058565624</v>
      </c>
      <c r="M27">
        <f t="shared" si="4"/>
        <v>-2.5355291430309599</v>
      </c>
      <c r="N27" s="13">
        <f t="shared" si="5"/>
        <v>3.2227995735889834E-4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3.522591447233558</v>
      </c>
      <c r="M28">
        <f t="shared" si="4"/>
        <v>-2.9136318922178859</v>
      </c>
      <c r="N28" s="13">
        <f t="shared" si="5"/>
        <v>1.6783806116248736E-4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2.9718821889318221</v>
      </c>
      <c r="M29">
        <f t="shared" si="4"/>
        <v>-3.2734909525166955</v>
      </c>
      <c r="N29" s="13">
        <f t="shared" si="5"/>
        <v>7.3496483513973572E-5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2.4613491174279361</v>
      </c>
      <c r="M30">
        <f t="shared" si="4"/>
        <v>-3.6157924656649207</v>
      </c>
      <c r="N30" s="13">
        <f t="shared" si="5"/>
        <v>2.2582896043573207E-5</v>
      </c>
      <c r="O30" s="13">
        <v>1</v>
      </c>
      <c r="V30" s="22" t="s">
        <v>23</v>
      </c>
      <c r="W30" s="1">
        <f>1/(O5*W25^2)</f>
        <v>3.3533543505769585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1.9883537276807131</v>
      </c>
      <c r="M31">
        <f t="shared" si="4"/>
        <v>-3.9411982880154817</v>
      </c>
      <c r="N31" s="13">
        <f t="shared" si="5"/>
        <v>2.0821444144271366E-6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1.5504271048284819</v>
      </c>
      <c r="M32">
        <f t="shared" si="4"/>
        <v>-4.2503468365407073</v>
      </c>
      <c r="N32" s="13">
        <f t="shared" si="5"/>
        <v>1.9621674260897209E-6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1.145259052536419</v>
      </c>
      <c r="M33">
        <f t="shared" si="4"/>
        <v>-4.5438539054258733</v>
      </c>
      <c r="N33" s="13">
        <f t="shared" si="5"/>
        <v>1.4608100103058033E-5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0.77068791983322082</v>
      </c>
      <c r="M34">
        <f t="shared" si="4"/>
        <v>-4.8223134542774968</v>
      </c>
      <c r="N34" s="13">
        <f t="shared" si="5"/>
        <v>3.4349083363398777E-5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0.42469108139598077</v>
      </c>
      <c r="M35">
        <f t="shared" si="4"/>
        <v>-5.0862983689354095</v>
      </c>
      <c r="N35" s="13">
        <f t="shared" si="5"/>
        <v>5.7064311162328489E-5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0.10537602915856858</v>
      </c>
      <c r="M36">
        <f t="shared" si="4"/>
        <v>-5.3363611958432777</v>
      </c>
      <c r="N36" s="13">
        <f t="shared" si="5"/>
        <v>7.9856614668571374E-5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-0.18902796415410972</v>
      </c>
      <c r="M37">
        <f t="shared" si="4"/>
        <v>-5.5730348508986634</v>
      </c>
      <c r="N37" s="13">
        <f t="shared" si="5"/>
        <v>1.0078343866189445E-4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-0.46017764641415848</v>
      </c>
      <c r="M38">
        <f t="shared" si="4"/>
        <v>-5.7968333036715176</v>
      </c>
      <c r="N38" s="13">
        <f t="shared" si="5"/>
        <v>1.1863643175891453E-4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-0.70962308686559883</v>
      </c>
      <c r="M39">
        <f t="shared" si="4"/>
        <v>-6.0082522378491312</v>
      </c>
      <c r="N39" s="13">
        <f t="shared" si="5"/>
        <v>1.327620706197627E-4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-0.93881450852104997</v>
      </c>
      <c r="M40">
        <f t="shared" si="4"/>
        <v>-6.2077696887350662</v>
      </c>
      <c r="N40" s="13">
        <f t="shared" si="5"/>
        <v>1.4291678800767402E-4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-1.1491086823319829</v>
      </c>
      <c r="M41">
        <f t="shared" si="4"/>
        <v>-6.3958466586013518</v>
      </c>
      <c r="N41" s="13">
        <f t="shared" si="5"/>
        <v>1.4915099255779354E-4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-1.3417749113345909</v>
      </c>
      <c r="M42">
        <f t="shared" si="4"/>
        <v>-6.5729277106646151</v>
      </c>
      <c r="N42" s="13">
        <f t="shared" si="5"/>
        <v>1.5171716952857748E-4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-1.5180006311514704</v>
      </c>
      <c r="M43">
        <f t="shared" si="4"/>
        <v>-6.7394415424303489</v>
      </c>
      <c r="N43" s="13">
        <f t="shared" si="5"/>
        <v>1.5099795029893245E-4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-1.6788966515252515</v>
      </c>
      <c r="M44">
        <f t="shared" si="4"/>
        <v>-6.8958015391232479</v>
      </c>
      <c r="N44" s="13">
        <f t="shared" si="5"/>
        <v>1.4745064600331817E-4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-1.825502061966719</v>
      </c>
      <c r="M45">
        <f t="shared" si="4"/>
        <v>-7.0424063078966856</v>
      </c>
      <c r="N45" s="13">
        <f t="shared" si="5"/>
        <v>1.4156526828540289E-4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-1.9587888231097841</v>
      </c>
      <c r="M46">
        <f t="shared" si="4"/>
        <v>-7.1796401934898597</v>
      </c>
      <c r="N46" s="13">
        <f t="shared" si="5"/>
        <v>1.3383351727095139E-4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-2.079666063972275</v>
      </c>
      <c r="M47">
        <f t="shared" si="4"/>
        <v>-7.3078737759782246</v>
      </c>
      <c r="N47" s="13">
        <f t="shared" si="5"/>
        <v>1.2472661208387683E-4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-2.1889841040181928</v>
      </c>
      <c r="M48">
        <f t="shared" si="4"/>
        <v>-7.4274643512398466</v>
      </c>
      <c r="N48" s="13">
        <f t="shared" si="5"/>
        <v>1.146801800924313E-4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-2.2875382176983297</v>
      </c>
      <c r="M49">
        <f t="shared" si="4"/>
        <v>-7.5387563947389378</v>
      </c>
      <c r="N49" s="13">
        <f t="shared" si="5"/>
        <v>1.0408471435313269E-4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-2.376072158006334</v>
      </c>
      <c r="M50">
        <f t="shared" si="4"/>
        <v>-7.6420820092065629</v>
      </c>
      <c r="N50" s="13">
        <f t="shared" si="5"/>
        <v>9.3280360331119233E-5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-2.4552814545212884</v>
      </c>
      <c r="M51">
        <f t="shared" si="4"/>
        <v>-7.7377613567784476</v>
      </c>
      <c r="N51" s="13">
        <f t="shared" si="5"/>
        <v>8.2555008244174804E-5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-2.5258165004108077</v>
      </c>
      <c r="M52">
        <f t="shared" si="4"/>
        <v>-7.8261030761301669</v>
      </c>
      <c r="N52" s="13">
        <f t="shared" si="5"/>
        <v>7.2144850928557291E-5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-2.5882854419362595</v>
      </c>
      <c r="M53">
        <f t="shared" si="4"/>
        <v>-7.9074046851312412</v>
      </c>
      <c r="N53" s="13">
        <f t="shared" si="5"/>
        <v>6.2236723117279277E-5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-2.6432568831294736</v>
      </c>
      <c r="M54">
        <f t="shared" si="4"/>
        <v>-7.9819529695213545</v>
      </c>
      <c r="N54" s="13">
        <f t="shared" si="5"/>
        <v>5.2971670064394844E-5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-2.6912624174945909</v>
      </c>
      <c r="M55">
        <f t="shared" si="4"/>
        <v>-8.0500243580944897</v>
      </c>
      <c r="N55" s="13">
        <f t="shared" si="5"/>
        <v>4.4449304768417142E-5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-2.7327989978256344</v>
      </c>
      <c r="M56">
        <f t="shared" si="4"/>
        <v>-8.1118852848596674</v>
      </c>
      <c r="N56" s="13">
        <f t="shared" si="5"/>
        <v>3.6732606440876845E-5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-2.768331154516793</v>
      </c>
      <c r="M57">
        <f t="shared" si="4"/>
        <v>-8.1677925386308434</v>
      </c>
      <c r="N57" s="13">
        <f t="shared" si="5"/>
        <v>2.9852890829782555E-5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-2.7982930720746966</v>
      </c>
      <c r="M58">
        <f t="shared" si="4"/>
        <v>-8.2179936004825347</v>
      </c>
      <c r="N58" s="13">
        <f t="shared" si="5"/>
        <v>2.3814747686582772E-5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-2.8230905329176093</v>
      </c>
      <c r="M59">
        <f t="shared" si="4"/>
        <v>-8.2627269694926522</v>
      </c>
      <c r="N59" s="13">
        <f t="shared" si="5"/>
        <v>1.8600793984277178E-5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-2.8431027369622806</v>
      </c>
      <c r="M60">
        <f t="shared" si="4"/>
        <v>-8.3022224771792956</v>
      </c>
      <c r="N60" s="13">
        <f t="shared" si="5"/>
        <v>1.4176135092592707E-5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-2.8586840049527931</v>
      </c>
      <c r="M61">
        <f t="shared" si="4"/>
        <v>-8.3367015910241058</v>
      </c>
      <c r="N61" s="13">
        <f t="shared" si="5"/>
        <v>1.0492461454361248E-5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-2.8701653729745837</v>
      </c>
      <c r="M62">
        <f t="shared" si="4"/>
        <v>-8.3663777074610248</v>
      </c>
      <c r="N62" s="13">
        <f t="shared" si="5"/>
        <v>7.491736636136812E-6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-2.8778560851186201</v>
      </c>
      <c r="M63">
        <f t="shared" si="4"/>
        <v>-8.3914564346962255</v>
      </c>
      <c r="N63" s="13">
        <f t="shared" si="5"/>
        <v>5.1094550472075265E-6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-2.8820449908134256</v>
      </c>
      <c r="M64">
        <f t="shared" si="4"/>
        <v>-8.4121358657121323</v>
      </c>
      <c r="N64" s="13">
        <f t="shared" si="5"/>
        <v>3.277465075422326E-6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-2.8830018529240964</v>
      </c>
      <c r="M65">
        <f t="shared" si="4"/>
        <v>-8.4286068417962383</v>
      </c>
      <c r="N65" s="13">
        <f t="shared" si="5"/>
        <v>1.926366697950241E-6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-2.8809785723259931</v>
      </c>
      <c r="M66">
        <f t="shared" si="4"/>
        <v>-8.4410532069235007</v>
      </c>
      <c r="N66" s="13">
        <f t="shared" si="5"/>
        <v>9.8750249569721031E-7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-2.8762103342944574</v>
      </c>
      <c r="M67">
        <f t="shared" si="4"/>
        <v>-8.4496520533097108</v>
      </c>
      <c r="N67" s="13">
        <f t="shared" si="5"/>
        <v>3.9456803628170165E-7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-2.8689166817092695</v>
      </c>
      <c r="M68">
        <f t="shared" si="4"/>
        <v>-8.4545739584421078</v>
      </c>
      <c r="N68" s="13">
        <f t="shared" si="5"/>
        <v>8.4872312507054399E-4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-2.859302519751898</v>
      </c>
      <c r="M69">
        <f t="shared" si="4"/>
        <v>-8.4559832138829698</v>
      </c>
      <c r="N69" s="56">
        <f t="shared" si="5"/>
        <v>2.8177372493512388E-6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-2.8475590564736573</v>
      </c>
      <c r="M70">
        <f t="shared" si="4"/>
        <v>-8.4540380461314477</v>
      </c>
      <c r="N70" s="13">
        <f t="shared" si="5"/>
        <v>8.788284209439815E-4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-2.8338646833322039</v>
      </c>
      <c r="M71">
        <f t="shared" si="4"/>
        <v>-8.4488908298191845</v>
      </c>
      <c r="N71" s="13">
        <f t="shared" si="5"/>
        <v>3.003979842389876E-7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-2.81838579953122</v>
      </c>
      <c r="M72">
        <f t="shared" si="4"/>
        <v>-8.4406882935055147</v>
      </c>
      <c r="N72" s="13">
        <f t="shared" si="5"/>
        <v>5.963896776164467E-7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-2.8012775837523902</v>
      </c>
      <c r="M73">
        <f t="shared" si="4"/>
        <v>-8.4295717183288694</v>
      </c>
      <c r="N73" s="13">
        <f t="shared" si="5"/>
        <v>9.4028519588144991E-7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-2.7826847166389252</v>
      </c>
      <c r="M74">
        <f t="shared" si="4"/>
        <v>-8.4156771297620878</v>
      </c>
      <c r="N74" s="13">
        <f t="shared" si="5"/>
        <v>1.3022532243161372E-6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-2.7627420571746906</v>
      </c>
      <c r="M75">
        <f t="shared" si="4"/>
        <v>-8.3991354827106903</v>
      </c>
      <c r="N75" s="13">
        <f t="shared" si="5"/>
        <v>1.6579610596026427E-6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-2.741575275901778</v>
      </c>
      <c r="M76">
        <f t="shared" si="4"/>
        <v>-8.3800728401849156</v>
      </c>
      <c r="N76" s="13">
        <f t="shared" si="5"/>
        <v>1.9882386737590384E-6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-2.7193014477309343</v>
      </c>
      <c r="M77">
        <f t="shared" si="4"/>
        <v>-8.3586105457681974</v>
      </c>
      <c r="N77" s="13">
        <f t="shared" si="5"/>
        <v>2.2786733322205281E-6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-2.6960296069230276</v>
      </c>
      <c r="M78">
        <f t="shared" si="4"/>
        <v>-8.3348653900971676</v>
      </c>
      <c r="N78" s="13">
        <f t="shared" si="5"/>
        <v>2.5191558321920916E-6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-2.671861266654795</v>
      </c>
      <c r="M79">
        <f t="shared" si="4"/>
        <v>-8.3089497715606484</v>
      </c>
      <c r="N79" s="13">
        <f t="shared" si="5"/>
        <v>2.7033968345460186E-6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-2.6468909054277532</v>
      </c>
      <c r="M80">
        <f t="shared" si="4"/>
        <v>-8.2809718514179806</v>
      </c>
      <c r="N80" s="13">
        <f t="shared" si="5"/>
        <v>2.828429249637538E-6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-2.6212064224347063</v>
      </c>
      <c r="M81">
        <f t="shared" si="4"/>
        <v>-8.251035703530043</v>
      </c>
      <c r="N81" s="13">
        <f t="shared" si="5"/>
        <v>2.8941102419395151E-6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-2.5948895638631324</v>
      </c>
      <c r="M82">
        <f t="shared" si="4"/>
        <v>-8.2192414588896483</v>
      </c>
      <c r="N82" s="13">
        <f t="shared" si="5"/>
        <v>2.902634167847882E-6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-2.5680163219881957</v>
      </c>
      <c r="M83">
        <f t="shared" si="4"/>
        <v>-8.1856854451313801</v>
      </c>
      <c r="N83" s="13">
        <f t="shared" si="5"/>
        <v>2.8580656731964376E-6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$L$9*$L$4*EXP(-$L$6*(G84/$L$10-1))+6*$L$4*EXP(-$L$6*(2/SQRT(3)*G84/$L$10-1))-SQRT($L$9*$L$5^2*EXP(-2*$L$7*(G84/$L$10-1))+6*$L$5^2*EXP(-2*$L$7*(2/SQRT(3)*G84/$L$10-1)))</f>
        <v>-2.5406573087897724</v>
      </c>
      <c r="M84">
        <f t="shared" ref="M84:M147" si="11">$L$9*$O$6*EXP(-$O$4*(G84/$L$10-1))+6*$O$6*EXP(-$O$4*(2/SQRT(3)*G84/$L$10-1))-SQRT($L$9*$O$7^2*EXP(-2*$O$5*(G84/$L$10-1))+6*$O$7^2*EXP(-2*$O$5*(2/SQRT(3)*G84/$L$10-1)))</f>
        <v>-8.150460321194906</v>
      </c>
      <c r="N84" s="13">
        <f t="shared" ref="N84:N147" si="12">(M84-H84)^2*O84</f>
        <v>2.7659002632126386E-6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-2.5128781057170717</v>
      </c>
      <c r="M85">
        <f t="shared" si="11"/>
        <v>-8.1136552073095309</v>
      </c>
      <c r="N85" s="13">
        <f t="shared" si="12"/>
        <v>2.6326579245285592E-6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-2.4847395911207015</v>
      </c>
      <c r="M86">
        <f t="shared" si="11"/>
        <v>-8.0753558104620904</v>
      </c>
      <c r="N86" s="13">
        <f t="shared" si="12"/>
        <v>2.4655138258077615E-6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-2.4562982467750598</v>
      </c>
      <c r="M87">
        <f t="shared" si="11"/>
        <v>-8.0356445455045939</v>
      </c>
      <c r="N87" s="13">
        <f t="shared" si="12"/>
        <v>2.2719687493700615E-6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-2.4276064448229921</v>
      </c>
      <c r="M88">
        <f t="shared" si="11"/>
        <v>-7.9946006520525792</v>
      </c>
      <c r="N88" s="13">
        <f t="shared" si="12"/>
        <v>2.0595607047099817E-6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-2.398712716389745</v>
      </c>
      <c r="M89">
        <f t="shared" si="11"/>
        <v>-7.9523003073199794</v>
      </c>
      <c r="N89" s="13">
        <f t="shared" si="12"/>
        <v>1.8356181377781129E-6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-2.3696620030336004</v>
      </c>
      <c r="M90">
        <f t="shared" si="11"/>
        <v>-7.9088167350311513</v>
      </c>
      <c r="N90" s="13">
        <f t="shared" si="12"/>
        <v>1.6070542697000614E-6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-2.3404958921261221</v>
      </c>
      <c r="M91">
        <f t="shared" si="11"/>
        <v>-7.8642203105459005</v>
      </c>
      <c r="N91" s="13">
        <f t="shared" si="12"/>
        <v>1.3802013627351971E-6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-2.3112528371852497</v>
      </c>
      <c r="M92">
        <f t="shared" si="11"/>
        <v>-7.8185786623286058</v>
      </c>
      <c r="N92" s="13">
        <f t="shared" si="12"/>
        <v>1.1606831103244614E-6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-2.2819683641192166</v>
      </c>
      <c r="M93">
        <f t="shared" si="11"/>
        <v>-7.7719567698879999</v>
      </c>
      <c r="N93" s="13">
        <f t="shared" si="12"/>
        <v>9.5332286997255528E-7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-2.2526752642781576</v>
      </c>
      <c r="M94">
        <f t="shared" si="11"/>
        <v>-7.7244170583097667</v>
      </c>
      <c r="N94" s="13">
        <f t="shared" si="12"/>
        <v>7.620850906337708E-7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-2.2234037751531712</v>
      </c>
      <c r="M95">
        <f t="shared" si="11"/>
        <v>-7.6760194894999128</v>
      </c>
      <c r="N95" s="13">
        <f t="shared" si="12"/>
        <v>5.9004701927021109E-7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-2.1941817495090143</v>
      </c>
      <c r="M96">
        <f t="shared" si="11"/>
        <v>-7.6268216502527055</v>
      </c>
      <c r="N96" s="13">
        <f t="shared" si="12"/>
        <v>4.3939759301504371E-7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-2.1650348136865625</v>
      </c>
      <c r="M97">
        <f t="shared" si="11"/>
        <v>-7.5768788372531635</v>
      </c>
      <c r="N97" s="13">
        <f t="shared" si="12"/>
        <v>3.1146032282961442E-7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-2.1359865157642619</v>
      </c>
      <c r="M98">
        <f t="shared" si="11"/>
        <v>-7.5262441391201031</v>
      </c>
      <c r="N98" s="13">
        <f t="shared" si="12"/>
        <v>2.067369421855263E-7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-2.1070584642238659</v>
      </c>
      <c r="M99">
        <f t="shared" si="11"/>
        <v>-7.474968515592189</v>
      </c>
      <c r="N99" s="13">
        <f t="shared" si="12"/>
        <v>1.2496861980452948E-7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-2.0782704577247388</v>
      </c>
      <c r="M100">
        <f t="shared" si="11"/>
        <v>-7.4231008739559021</v>
      </c>
      <c r="N100" s="13">
        <f t="shared" si="12"/>
        <v>6.5211610137605548E-8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-2.0496406065524329</v>
      </c>
      <c r="M101">
        <f t="shared" si="11"/>
        <v>-7.3706881428107733</v>
      </c>
      <c r="N101" s="13">
        <f t="shared" si="12"/>
        <v>2.5924331024497047E-8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-2.021185446271331</v>
      </c>
      <c r="M102">
        <f t="shared" si="11"/>
        <v>-7.3177753432641071</v>
      </c>
      <c r="N102" s="13">
        <f t="shared" si="12"/>
        <v>5.06300665252504E-9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-1.9929200440773664</v>
      </c>
      <c r="M103">
        <f t="shared" si="11"/>
        <v>-7.264405657644085</v>
      </c>
      <c r="N103" s="13">
        <f t="shared" si="12"/>
        <v>1.831890585493055E-10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-1.9648580983152866</v>
      </c>
      <c r="M104">
        <f t="shared" si="11"/>
        <v>-7.2106204958171309</v>
      </c>
      <c r="N104" s="13">
        <f t="shared" si="12"/>
        <v>8.5446664313490592E-9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-1.9370120315953883</v>
      </c>
      <c r="M105">
        <f t="shared" si="11"/>
        <v>-7.1564595591924469</v>
      </c>
      <c r="N105" s="13">
        <f t="shared" si="12"/>
        <v>2.7217475909646467E-8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-1.9093930779169914</v>
      </c>
      <c r="M106">
        <f t="shared" si="11"/>
        <v>-7.1019609024937145</v>
      </c>
      <c r="N106" s="13">
        <f t="shared" si="12"/>
        <v>5.3186957316299402E-8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-1.8820113641799592</v>
      </c>
      <c r="M107">
        <f t="shared" si="11"/>
        <v>-7.0471609933752228</v>
      </c>
      <c r="N107" s="13">
        <f t="shared" si="12"/>
        <v>8.3456008010519242E-8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-1.8548759864414355</v>
      </c>
      <c r="M108">
        <f t="shared" si="11"/>
        <v>-6.9920947699570286</v>
      </c>
      <c r="N108" s="13">
        <f t="shared" si="12"/>
        <v>1.151429239445176E-7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-1.8279950812521273</v>
      </c>
      <c r="M109">
        <f t="shared" si="11"/>
        <v>-6.9367956963510853</v>
      </c>
      <c r="N109" s="13">
        <f t="shared" si="12"/>
        <v>1.4557343468219887E-7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-1.8013758923853347</v>
      </c>
      <c r="M110">
        <f t="shared" si="11"/>
        <v>-6.8812958162479276</v>
      </c>
      <c r="N110" s="13">
        <f t="shared" si="12"/>
        <v>1.7236575799737808E-7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-1.7750248332519263</v>
      </c>
      <c r="M111">
        <f t="shared" si="11"/>
        <v>-6.8256258046309464</v>
      </c>
      <c r="N111" s="13">
        <f t="shared" si="12"/>
        <v>1.9350771005821527E-7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-1.7489475452758791</v>
      </c>
      <c r="M112">
        <f t="shared" si="11"/>
        <v>-6.7698150176830598</v>
      </c>
      <c r="N112" s="13">
        <f t="shared" si="12"/>
        <v>2.0742510849948217E-4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-1.7231489524875345</v>
      </c>
      <c r="M113">
        <f t="shared" si="11"/>
        <v>-6.7138915409483291</v>
      </c>
      <c r="N113" s="13">
        <f t="shared" si="12"/>
        <v>2.1304089618786392E-4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-1.6976333125753968</v>
      </c>
      <c r="M114">
        <f t="shared" si="11"/>
        <v>-6.6578822358088923</v>
      </c>
      <c r="N114" s="13">
        <f t="shared" si="12"/>
        <v>2.0982459199638575E-4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-1.6724042646219643</v>
      </c>
      <c r="M115">
        <f t="shared" si="11"/>
        <v>-6.6018127843354684</v>
      </c>
      <c r="N115" s="13">
        <f t="shared" si="12"/>
        <v>1.9783184054304153E-7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-1.6474648737348276</v>
      </c>
      <c r="M116">
        <f t="shared" si="11"/>
        <v>-6.5457077325677782</v>
      </c>
      <c r="N116" s="13">
        <f t="shared" si="12"/>
        <v>1.777339851774931E-7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-1.6228176727707759</v>
      </c>
      <c r="M117">
        <f t="shared" si="11"/>
        <v>-6.4895905322791299</v>
      </c>
      <c r="N117" s="13">
        <f t="shared" si="12"/>
        <v>1.5083772680951958E-7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-1.5984647013381656</v>
      </c>
      <c r="M118">
        <f t="shared" si="11"/>
        <v>-6.4334835812776756</v>
      </c>
      <c r="N118" s="13">
        <f t="shared" si="12"/>
        <v>1.1909505565054527E-7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-1.5744075422509949</v>
      </c>
      <c r="M119">
        <f t="shared" si="11"/>
        <v>-6.3774082622949448</v>
      </c>
      <c r="N119" s="13">
        <f t="shared" si="12"/>
        <v>8.5103753480077518E-8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-1.5506473555971285</v>
      </c>
      <c r="M120">
        <f t="shared" si="11"/>
        <v>-6.3213849805105582</v>
      </c>
      <c r="N120" s="13">
        <f t="shared" si="12"/>
        <v>5.2098860796773259E-8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-1.527184910572827</v>
      </c>
      <c r="M121">
        <f t="shared" si="11"/>
        <v>-6.2654331997603041</v>
      </c>
      <c r="N121" s="13">
        <f t="shared" si="12"/>
        <v>2.3935586644360519E-8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-1.5040206152260338</v>
      </c>
      <c r="M122">
        <f t="shared" si="11"/>
        <v>-6.2095714774731441</v>
      </c>
      <c r="N122" s="13">
        <f t="shared" si="12"/>
        <v>5.0642093319246524E-9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-1.481154544241873</v>
      </c>
      <c r="M123">
        <f t="shared" si="11"/>
        <v>-6.153817498381156</v>
      </c>
      <c r="N123" s="13">
        <f t="shared" si="12"/>
        <v>4.9757438820667314E-10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-1.4585864648953182</v>
      </c>
      <c r="M124">
        <f t="shared" si="11"/>
        <v>-6.0981881070448765</v>
      </c>
      <c r="N124" s="13">
        <f t="shared" si="12"/>
        <v>1.5771842332832785E-8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-1.4363158612880518</v>
      </c>
      <c r="M125">
        <f t="shared" si="11"/>
        <v>-6.0426993392350123</v>
      </c>
      <c r="N125" s="13">
        <f t="shared" si="12"/>
        <v>5.6901174081390453E-8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-1.41434195697915</v>
      </c>
      <c r="M126">
        <f t="shared" si="11"/>
        <v>-5.9873664522101864</v>
      </c>
      <c r="N126" s="13">
        <f t="shared" si="12"/>
        <v>1.3032706663381975E-7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-1.3926637361122132</v>
      </c>
      <c r="M127">
        <f t="shared" si="11"/>
        <v>-5.9322039539288429</v>
      </c>
      <c r="N127" s="13">
        <f t="shared" si="12"/>
        <v>2.4286306690774191E-7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-1.3712799631351034</v>
      </c>
      <c r="M128">
        <f t="shared" si="11"/>
        <v>-5.8772256312322986</v>
      </c>
      <c r="N128" s="13">
        <f t="shared" si="12"/>
        <v>4.0163559794919317E-7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-1.3501892012023096</v>
      </c>
      <c r="M129">
        <f t="shared" si="11"/>
        <v>-5.8224445770344957</v>
      </c>
      <c r="N129" s="13">
        <f t="shared" si="12"/>
        <v>6.1402163006877058E-7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-1.3293898293442779</v>
      </c>
      <c r="M130">
        <f t="shared" si="11"/>
        <v>-5.7678732165529132</v>
      </c>
      <c r="N130" s="13">
        <f t="shared" si="12"/>
        <v>8.8758392039625513E-7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-1.3088800584826612</v>
      </c>
      <c r="M131">
        <f t="shared" si="11"/>
        <v>-5.7135233326137813</v>
      </c>
      <c r="N131" s="13">
        <f t="shared" si="12"/>
        <v>1.2300045290173399E-6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-1.2886579463654699</v>
      </c>
      <c r="M132">
        <f t="shared" si="11"/>
        <v>-5.6594060900637171</v>
      </c>
      <c r="N132" s="13">
        <f t="shared" si="12"/>
        <v>1.6490172982670422E-6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-1.2687214114913747</v>
      </c>
      <c r="M133">
        <f t="shared" si="11"/>
        <v>-5.6055320593186959</v>
      </c>
      <c r="N133" s="13">
        <f t="shared" si="12"/>
        <v>2.1523399557541201E-6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-1.2490682460880451</v>
      </c>
      <c r="M134">
        <f t="shared" si="11"/>
        <v>-5.5519112390802645</v>
      </c>
      <c r="N134" s="13">
        <f t="shared" si="12"/>
        <v>2.7476064708074343E-6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-1.2296961282052774</v>
      </c>
      <c r="M135">
        <f t="shared" si="11"/>
        <v>-5.4985530782478493</v>
      </c>
      <c r="N135" s="13">
        <f t="shared" si="12"/>
        <v>3.4423002597363023E-6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-1.2106026329798054</v>
      </c>
      <c r="M136">
        <f t="shared" si="11"/>
        <v>-5.4454664970550022</v>
      </c>
      <c r="N136" s="13">
        <f t="shared" si="12"/>
        <v>4.2436887979847237E-6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-1.1917852431250868</v>
      </c>
      <c r="M137">
        <f t="shared" si="11"/>
        <v>-5.3926599074564923</v>
      </c>
      <c r="N137" s="13">
        <f t="shared" si="12"/>
        <v>5.1587601575053558E-6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-1.1732413586959782</v>
      </c>
      <c r="M138">
        <f t="shared" si="11"/>
        <v>-5.3401412327922158</v>
      </c>
      <c r="N138" s="13">
        <f t="shared" si="12"/>
        <v>6.1941619457375296E-6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-1.1549683061750231</v>
      </c>
      <c r="M139">
        <f t="shared" si="11"/>
        <v>-5.2879179267529901</v>
      </c>
      <c r="N139" s="13">
        <f t="shared" si="12"/>
        <v>7.3561430800824139E-6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-1.1369633469241367</v>
      </c>
      <c r="M140">
        <f t="shared" si="11"/>
        <v>-5.2359969916724394</v>
      </c>
      <c r="N140" s="13">
        <f t="shared" si="12"/>
        <v>8.6504987873052228E-6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-1.1192236850426658</v>
      </c>
      <c r="M141">
        <f t="shared" si="11"/>
        <v>-5.1843849961683279</v>
      </c>
      <c r="N141" s="13">
        <f t="shared" si="12"/>
        <v>1.008251917379849E-5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-1.1017464746702315</v>
      </c>
      <c r="M142">
        <f t="shared" si="11"/>
        <v>-5.1330880921559521</v>
      </c>
      <c r="N142" s="13">
        <f t="shared" si="12"/>
        <v>1.1656941667439302E-5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-1.0845288267702808</v>
      </c>
      <c r="M143">
        <f t="shared" si="11"/>
        <v>-5.0821120312553107</v>
      </c>
      <c r="N143" s="13">
        <f t="shared" si="12"/>
        <v>1.3377907589115145E-5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-1.0675678154280341</v>
      </c>
      <c r="M144">
        <f t="shared" si="11"/>
        <v>-5.0314621806131541</v>
      </c>
      <c r="N144" s="13">
        <f t="shared" si="12"/>
        <v>1.5248923067595937E-5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-1.0508604836943509</v>
      </c>
      <c r="M145">
        <f t="shared" si="11"/>
        <v>-4.9811435381601807</v>
      </c>
      <c r="N145" s="13">
        <f t="shared" si="12"/>
        <v>1.7272824470196779E-5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-1.0344038490050247</v>
      </c>
      <c r="M146">
        <f t="shared" si="11"/>
        <v>-4.931160747322993</v>
      </c>
      <c r="N146" s="13">
        <f t="shared" si="12"/>
        <v>1.9451748480532623E-5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-1.0181949082031767</v>
      </c>
      <c r="M147">
        <f t="shared" si="11"/>
        <v>-4.8815181112097736</v>
      </c>
      <c r="N147" s="13">
        <f t="shared" si="12"/>
        <v>2.178710691491122E-5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$L$9*$L$4*EXP(-$L$6*(G148/$L$10-1))+6*$L$4*EXP(-$L$6*(2/SQRT(3)*G148/$L$10-1))-SQRT($L$9*$L$5^2*EXP(-2*$L$7*(G148/$L$10-1))+6*$L$5^2*EXP(-2*$L$7*(2/SQRT(3)*G148/$L$10-1)))</f>
        <v>-1.0022306421906162</v>
      </c>
      <c r="M148">
        <f t="shared" ref="M148:M211" si="18">$L$9*$O$6*EXP(-$O$4*(G148/$L$10-1))+6*$O$6*EXP(-$O$4*(2/SQRT(3)*G148/$L$10-1))-SQRT($L$9*$O$7^2*EXP(-2*$O$5*(G148/$L$10-1))+6*$O$7^2*EXP(-2*$O$5*(2/SQRT(3)*G148/$L$10-1)))</f>
        <v>-4.8322196062879055</v>
      </c>
      <c r="N148" s="13">
        <f t="shared" ref="N148:N211" si="19">(M148-H148)^2*O148</f>
        <v>2.4279566332027504E-5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-0.98650802023242534</v>
      </c>
      <c r="M149">
        <f t="shared" si="18"/>
        <v>-4.7832688955712612</v>
      </c>
      <c r="N149" s="13">
        <f t="shared" si="19"/>
        <v>2.6929032453621512E-5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-0.97102400393746202</v>
      </c>
      <c r="M150">
        <f t="shared" si="18"/>
        <v>-4.7346693413341248</v>
      </c>
      <c r="N150" s="13">
        <f t="shared" si="19"/>
        <v>2.9734639381043272E-5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-0.95577555093603495</v>
      </c>
      <c r="M151">
        <f t="shared" si="18"/>
        <v>-4.6864240173682452</v>
      </c>
      <c r="N151" s="13">
        <f t="shared" si="19"/>
        <v>3.2694743560230981E-5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-0.94075961827465759</v>
      </c>
      <c r="M152">
        <f t="shared" si="18"/>
        <v>-4.6385357207988935</v>
      </c>
      <c r="N152" s="13">
        <f t="shared" si="19"/>
        <v>3.5806922417967857E-5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-0.92597316554651699</v>
      </c>
      <c r="M153">
        <f t="shared" si="18"/>
        <v>-4.5910069834752623</v>
      </c>
      <c r="N153" s="13">
        <f t="shared" si="19"/>
        <v>3.9067977564983298E-5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-0.91141315777509568</v>
      </c>
      <c r="M154">
        <f t="shared" si="18"/>
        <v>-4.5438400829499939</v>
      </c>
      <c r="N154" s="13">
        <f t="shared" si="19"/>
        <v>4.2473942437171792E-5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-0.89707656806729374</v>
      </c>
      <c r="M155">
        <f t="shared" si="18"/>
        <v>-4.4970370530621775</v>
      </c>
      <c r="N155" s="13">
        <f t="shared" si="19"/>
        <v>4.6020094221080241E-5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-0.88296038005133948</v>
      </c>
      <c r="M156">
        <f t="shared" si="18"/>
        <v>-4.450599694137586</v>
      </c>
      <c r="N156" s="13">
        <f t="shared" si="19"/>
        <v>4.9700969892442369E-5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-0.86906159011379891</v>
      </c>
      <c r="M157">
        <f t="shared" si="18"/>
        <v>-4.4045295828194675</v>
      </c>
      <c r="N157" s="13">
        <f t="shared" si="19"/>
        <v>5.3510386175503597E-5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-0.85537720944910756</v>
      </c>
      <c r="M158">
        <f t="shared" si="18"/>
        <v>-4.3588280815428195</v>
      </c>
      <c r="N158" s="13">
        <f t="shared" si="19"/>
        <v>5.7441463215931061E-5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-0.84190426593414625</v>
      </c>
      <c r="M159">
        <f t="shared" si="18"/>
        <v>-4.3134963476644916</v>
      </c>
      <c r="N159" s="13">
        <f t="shared" si="19"/>
        <v>6.1486651746783916E-5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-0.82863980583962693</v>
      </c>
      <c r="M160">
        <f t="shared" si="18"/>
        <v>-4.268535342261174</v>
      </c>
      <c r="N160" s="13">
        <f t="shared" si="19"/>
        <v>6.5637763513952551E-5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-0.81558089538927736</v>
      </c>
      <c r="M161">
        <f t="shared" si="18"/>
        <v>-4.2239458386068298</v>
      </c>
      <c r="N161" s="13">
        <f t="shared" si="19"/>
        <v>6.9886004718630151E-5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-0.80272462217710516</v>
      </c>
      <c r="M162">
        <f t="shared" si="18"/>
        <v>-4.1797284303407505</v>
      </c>
      <c r="N162" s="13">
        <f t="shared" si="19"/>
        <v>7.4222012226832714E-5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-0.79006809645238663</v>
      </c>
      <c r="M163">
        <f t="shared" si="18"/>
        <v>-4.1358835393370263</v>
      </c>
      <c r="N163" s="13">
        <f t="shared" si="19"/>
        <v>7.8635892289533597E-5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-0.77760845228138564</v>
      </c>
      <c r="M164">
        <f t="shared" si="18"/>
        <v>-4.0924114232858857</v>
      </c>
      <c r="N164" s="13">
        <f t="shared" si="19"/>
        <v>8.3117261513212477E-5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-0.76534284859424051</v>
      </c>
      <c r="M165">
        <f t="shared" si="18"/>
        <v>-4.0493121829969292</v>
      </c>
      <c r="N165" s="13">
        <f t="shared" si="19"/>
        <v>8.7655289818801851E-5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-0.75326847012491416</v>
      </c>
      <c r="M166">
        <f t="shared" si="18"/>
        <v>-4.0065857694340048</v>
      </c>
      <c r="N166" s="13">
        <f t="shared" si="19"/>
        <v>9.2238745125497565E-5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-0.74138252825159201</v>
      </c>
      <c r="M167">
        <f t="shared" si="18"/>
        <v>-3.9642319904910961</v>
      </c>
      <c r="N167" s="13">
        <f t="shared" si="19"/>
        <v>9.6856039497788567E-5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-0.72968226174443729</v>
      </c>
      <c r="M168">
        <f t="shared" si="18"/>
        <v>-3.9222505175182683</v>
      </c>
      <c r="N168" s="13">
        <f t="shared" si="19"/>
        <v>1.0149527649562731E-4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-0.71816493742717391</v>
      </c>
      <c r="M169">
        <f t="shared" si="18"/>
        <v>-3.8806408916064488</v>
      </c>
      <c r="N169" s="13">
        <f t="shared" si="19"/>
        <v>1.0614429947106762E-4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-0.70682785075854448</v>
      </c>
      <c r="M170">
        <f t="shared" si="18"/>
        <v>-3.83940252963946</v>
      </c>
      <c r="N170" s="13">
        <f t="shared" si="19"/>
        <v>1.1079074056077475E-4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-0.69566832633930109</v>
      </c>
      <c r="M171">
        <f t="shared" si="18"/>
        <v>-3.7985347301214718</v>
      </c>
      <c r="N171" s="13">
        <f t="shared" si="19"/>
        <v>1.1542207012802485E-4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-0.68468371835001862</v>
      </c>
      <c r="M172">
        <f t="shared" si="18"/>
        <v>-3.7580366787877231</v>
      </c>
      <c r="N172" s="13">
        <f t="shared" si="19"/>
        <v>1.2002564641641042E-4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-0.67387141092469049</v>
      </c>
      <c r="M173">
        <f t="shared" si="18"/>
        <v>-3.7179074540061627</v>
      </c>
      <c r="N173" s="13">
        <f t="shared" si="19"/>
        <v>1.2458876518346536E-4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-0.66322881846472337</v>
      </c>
      <c r="M174">
        <f t="shared" si="18"/>
        <v>-3.6781460319772736</v>
      </c>
      <c r="N174" s="13">
        <f t="shared" si="19"/>
        <v>1.290987090935827E-4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-0.65275338589766896</v>
      </c>
      <c r="M175">
        <f t="shared" si="18"/>
        <v>-3.6387512917392342</v>
      </c>
      <c r="N175" s="13">
        <f t="shared" si="19"/>
        <v>1.3354279665590547E-4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-0.64244258888473826</v>
      </c>
      <c r="M176">
        <f t="shared" si="18"/>
        <v>-3.5997220199852213</v>
      </c>
      <c r="N176" s="13">
        <f t="shared" si="19"/>
        <v>1.3790843050532066E-4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-0.63229393398087563</v>
      </c>
      <c r="M177">
        <f t="shared" si="18"/>
        <v>-3.5610569156994423</v>
      </c>
      <c r="N177" s="13">
        <f t="shared" si="19"/>
        <v>1.4218314483456244E-4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-0.62230495875094094</v>
      </c>
      <c r="M178">
        <f t="shared" si="18"/>
        <v>-3.5227545946183314</v>
      </c>
      <c r="N178" s="13">
        <f t="shared" si="19"/>
        <v>1.4635465179467183E-4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-0.61247323184529323</v>
      </c>
      <c r="M179">
        <f t="shared" si="18"/>
        <v>-3.4848135935229925</v>
      </c>
      <c r="N179" s="13">
        <f t="shared" si="19"/>
        <v>1.5041088669558327E-4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-0.60279635303787305</v>
      </c>
      <c r="M180">
        <f t="shared" si="18"/>
        <v>-3.447232374368884</v>
      </c>
      <c r="N180" s="13">
        <f t="shared" si="19"/>
        <v>1.5434005184678616E-4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-0.5932719532296683</v>
      </c>
      <c r="M181">
        <f t="shared" si="18"/>
        <v>-3.4100093282584738</v>
      </c>
      <c r="N181" s="13">
        <f t="shared" si="19"/>
        <v>1.5813065889182438E-4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-0.58389769442025541</v>
      </c>
      <c r="M182">
        <f t="shared" si="18"/>
        <v>-3.373142779262372</v>
      </c>
      <c r="N182" s="13">
        <f t="shared" si="19"/>
        <v>1.6177156950239257E-4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-0.57467126964994086</v>
      </c>
      <c r="M183">
        <f t="shared" si="18"/>
        <v>-3.3366309880943348</v>
      </c>
      <c r="N183" s="13">
        <f t="shared" si="19"/>
        <v>1.6525203430798363E-4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-0.56559040291485174</v>
      </c>
      <c r="M184">
        <f t="shared" si="18"/>
        <v>-3.3004721556452767</v>
      </c>
      <c r="N184" s="13">
        <f t="shared" si="19"/>
        <v>1.6856172995077145E-4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-0.5566528490571695</v>
      </c>
      <c r="M185">
        <f t="shared" si="18"/>
        <v>-3.2646644263812696</v>
      </c>
      <c r="N185" s="13">
        <f t="shared" si="19"/>
        <v>1.7169079416693421E-4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-0.54785639363256289</v>
      </c>
      <c r="M186">
        <f t="shared" si="18"/>
        <v>-3.2292058916103654</v>
      </c>
      <c r="N186" s="13">
        <f t="shared" si="19"/>
        <v>1.746298588062139E-4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-0.53919885275672919</v>
      </c>
      <c r="M187">
        <f t="shared" si="18"/>
        <v>-3.1940945926228732</v>
      </c>
      <c r="N187" s="13">
        <f t="shared" si="19"/>
        <v>1.7737008071459494E-4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-0.53067807293282732</v>
      </c>
      <c r="M188">
        <f t="shared" si="18"/>
        <v>-3.1593285237095672</v>
      </c>
      <c r="N188" s="13">
        <f t="shared" si="19"/>
        <v>1.799031704161983E-4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-0.52229193086148085</v>
      </c>
      <c r="M189">
        <f t="shared" si="18"/>
        <v>-3.1249056350621918</v>
      </c>
      <c r="N189" s="13">
        <f t="shared" si="19"/>
        <v>1.8222141853967963E-4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-0.51403833323488135</v>
      </c>
      <c r="M190">
        <f t="shared" si="18"/>
        <v>-3.0908238355603763</v>
      </c>
      <c r="N190" s="13">
        <f t="shared" si="19"/>
        <v>1.8431771994978404E-4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-0.50591521651647076</v>
      </c>
      <c r="M191">
        <f t="shared" si="18"/>
        <v>-3.0570809954490921</v>
      </c>
      <c r="N191" s="13">
        <f t="shared" si="19"/>
        <v>1.8618559554841837E-4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-0.49792054670752756</v>
      </c>
      <c r="M192">
        <f t="shared" si="18"/>
        <v>-3.0236749489104557</v>
      </c>
      <c r="N192" s="13">
        <f t="shared" si="19"/>
        <v>1.8781921172720669E-4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-0.49005231910192876</v>
      </c>
      <c r="M193">
        <f t="shared" si="18"/>
        <v>-2.9906034965336952</v>
      </c>
      <c r="N193" s="13">
        <f t="shared" si="19"/>
        <v>1.8921339745776798E-4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-0.4823085580302563</v>
      </c>
      <c r="M194">
        <f t="shared" si="18"/>
        <v>-2.9578644076868903</v>
      </c>
      <c r="N194" s="13">
        <f t="shared" si="19"/>
        <v>1.9036365901831096E-4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-0.47468731659434082</v>
      </c>
      <c r="M195">
        <f t="shared" si="18"/>
        <v>-2.9254554227939935</v>
      </c>
      <c r="N195" s="13">
        <f t="shared" si="19"/>
        <v>1.9126619236281981E-4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-0.46718667639325756</v>
      </c>
      <c r="M196">
        <f t="shared" si="18"/>
        <v>-2.8933742555205231</v>
      </c>
      <c r="N196" s="13">
        <f t="shared" si="19"/>
        <v>1.9191789314824796E-4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-0.45980474724172571</v>
      </c>
      <c r="M197">
        <f t="shared" si="18"/>
        <v>-2.861618594871199</v>
      </c>
      <c r="N197" s="13">
        <f t="shared" si="19"/>
        <v>1.9231636444274968E-4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-0.45253966688177799</v>
      </c>
      <c r="M198">
        <f t="shared" si="18"/>
        <v>-2.8301861072026337</v>
      </c>
      <c r="N198" s="13">
        <f t="shared" si="19"/>
        <v>1.9245992214710945E-4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-0.44538960068854089</v>
      </c>
      <c r="M199">
        <f t="shared" si="18"/>
        <v>-2.799074438154209</v>
      </c>
      <c r="N199" s="13">
        <f t="shared" si="19"/>
        <v>1.9234759816545285E-4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-0.43835274137085994</v>
      </c>
      <c r="M200">
        <f t="shared" si="18"/>
        <v>-2.7682812144999676</v>
      </c>
      <c r="N200" s="13">
        <f t="shared" si="19"/>
        <v>1.919791413726739E-4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-0.43142730866749823</v>
      </c>
      <c r="M201">
        <f t="shared" si="18"/>
        <v>-2.7378040459244533</v>
      </c>
      <c r="N201" s="13">
        <f t="shared" si="19"/>
        <v>1.9135501642765691E-4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-0.4246115490395504</v>
      </c>
      <c r="M202">
        <f t="shared" si="18"/>
        <v>-2.7076405267251791</v>
      </c>
      <c r="N202" s="13">
        <f t="shared" si="19"/>
        <v>1.9047640049050312E-4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-0.41790373535968689</v>
      </c>
      <c r="M203">
        <f t="shared" si="18"/>
        <v>-2.6777882374443851</v>
      </c>
      <c r="N203" s="13">
        <f t="shared" si="19"/>
        <v>1.89345177905383E-4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-0.41130216659879426</v>
      </c>
      <c r="M204">
        <f t="shared" si="18"/>
        <v>-2.6482447464326553</v>
      </c>
      <c r="N204" s="13">
        <f t="shared" si="19"/>
        <v>1.8796393291597993E-4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-0.4048051675105232</v>
      </c>
      <c r="M205">
        <f t="shared" si="18"/>
        <v>-2.6190076113468002</v>
      </c>
      <c r="N205" s="13">
        <f t="shared" si="19"/>
        <v>1.8633594048617652E-4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-0.3984110883142466</v>
      </c>
      <c r="M206">
        <f t="shared" si="18"/>
        <v>-2.590074380584471</v>
      </c>
      <c r="N206" s="13">
        <f t="shared" si="19"/>
        <v>1.8446515529899106E-4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-0.39211830437686285</v>
      </c>
      <c r="M207">
        <f t="shared" si="18"/>
        <v>-2.5614425946577195</v>
      </c>
      <c r="N207" s="13">
        <f t="shared" si="19"/>
        <v>1.8235619901490189E-4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-0.38592521589385675</v>
      </c>
      <c r="M208">
        <f t="shared" si="18"/>
        <v>-2.533109787507744</v>
      </c>
      <c r="N208" s="13">
        <f t="shared" si="19"/>
        <v>1.8001434587032309E-4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-0.37983024757001738</v>
      </c>
      <c r="M209">
        <f t="shared" si="18"/>
        <v>-2.5050734877629957</v>
      </c>
      <c r="N209" s="13">
        <f t="shared" si="19"/>
        <v>1.77445506700386E-4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-0.37383184830014377</v>
      </c>
      <c r="M210">
        <f t="shared" si="18"/>
        <v>-2.4773312199426423</v>
      </c>
      <c r="N210" s="13">
        <f t="shared" si="19"/>
        <v>1.7465621147367695E-4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-0.36792849085008478</v>
      </c>
      <c r="M211">
        <f t="shared" si="18"/>
        <v>-2.4498805056074455</v>
      </c>
      <c r="N211" s="13">
        <f t="shared" si="19"/>
        <v>1.7165359042623188E-4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$L$9*$L$4*EXP(-$L$6*(G212/$L$10-1))+6*$L$4*EXP(-$L$6*(2/SQRT(3)*G212/$L$10-1))-SQRT($L$9*$L$5^2*EXP(-2*$L$7*(G212/$L$10-1))+6*$L$5^2*EXP(-2*$L$7*(2/SQRT(3)*G212/$L$10-1)))</f>
        <v>-0.36211867153839922</v>
      </c>
      <c r="M212">
        <f t="shared" ref="M212:M275" si="25">$L$9*$O$6*EXP(-$O$4*(G212/$L$10-1))+6*$O$6*EXP(-$O$4*(2/SQRT(3)*G212/$L$10-1))-SQRT($L$9*$O$7^2*EXP(-2*$O$5*(G212/$L$10-1))+6*$O$7^2*EXP(-2*$O$5*(2/SQRT(3)*G212/$L$10-1)))</f>
        <v>-2.4227188644599331</v>
      </c>
      <c r="N212" s="13">
        <f t="shared" ref="N212:N275" si="26">(M212-H212)^2*O212</f>
        <v>1.6844535388546551E-4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-0.35640090991891948</v>
      </c>
      <c r="M213">
        <f t="shared" si="25"/>
        <v>-2.3958438153957298</v>
      </c>
      <c r="N213" s="13">
        <f t="shared" si="26"/>
        <v>1.6503977087465858E-4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-0.35077374846446968</v>
      </c>
      <c r="M214">
        <f t="shared" si="25"/>
        <v>-2.369252877507857</v>
      </c>
      <c r="N214" s="13">
        <f t="shared" si="26"/>
        <v>1.614456465893911E-4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-0.34523575225197123</v>
      </c>
      <c r="M215">
        <f t="shared" si="25"/>
        <v>-2.3429435710457023</v>
      </c>
      <c r="N215" s="13">
        <f t="shared" si="26"/>
        <v>1.5767229883805196E-4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-0.33978550864914969</v>
      </c>
      <c r="M216">
        <f t="shared" si="25"/>
        <v>-2.3169134183303397</v>
      </c>
      <c r="N216" s="13">
        <f t="shared" si="26"/>
        <v>1.5372953353862495E-4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-0.33442162700303629</v>
      </c>
      <c r="M217">
        <f t="shared" si="25"/>
        <v>-2.2911599446278172</v>
      </c>
      <c r="N217" s="13">
        <f t="shared" si="26"/>
        <v>1.4962761936257574E-4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-0.32914273833044233</v>
      </c>
      <c r="M218">
        <f t="shared" si="25"/>
        <v>-2.2656806789819428</v>
      </c>
      <c r="N218" s="13">
        <f t="shared" si="26"/>
        <v>1.4537726161830981E-4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-0.32394749501057385</v>
      </c>
      <c r="M219">
        <f t="shared" si="25"/>
        <v>-2.2404731550081149</v>
      </c>
      <c r="N219" s="13">
        <f t="shared" si="26"/>
        <v>1.4098957546231146E-4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-0.31883457047992059</v>
      </c>
      <c r="M220">
        <f t="shared" si="25"/>
        <v>-2.2155349116495735</v>
      </c>
      <c r="N220" s="13">
        <f t="shared" si="26"/>
        <v>1.3647605852994363E-4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-0.31380265892956749</v>
      </c>
      <c r="M221">
        <f t="shared" si="25"/>
        <v>-2.1908634938975355</v>
      </c>
      <c r="N221" s="13">
        <f t="shared" si="26"/>
        <v>1.3184856307102668E-4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-0.30885047500503843</v>
      </c>
      <c r="M222">
        <f t="shared" si="25"/>
        <v>-2.1664564534765152</v>
      </c>
      <c r="N222" s="13">
        <f t="shared" si="26"/>
        <v>1.271192676783954E-4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-0.30397675350878778</v>
      </c>
      <c r="M223">
        <f t="shared" si="25"/>
        <v>-2.1423113494961727</v>
      </c>
      <c r="N223" s="13">
        <f t="shared" si="26"/>
        <v>1.2230064869235213E-4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-0.29918024910543017</v>
      </c>
      <c r="M224">
        <f t="shared" si="25"/>
        <v>-2.1184257490708873</v>
      </c>
      <c r="N224" s="13">
        <f t="shared" si="26"/>
        <v>1.1740545136527121E-4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-0.29445973602980202</v>
      </c>
      <c r="M225">
        <f t="shared" si="25"/>
        <v>-2.0947972279083302</v>
      </c>
      <c r="N225" s="13">
        <f t="shared" si="26"/>
        <v>1.1244666086502025E-4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-0.28981400779792793</v>
      </c>
      <c r="M226">
        <f t="shared" si="25"/>
        <v>-2.0714233708681569</v>
      </c>
      <c r="N226" s="13">
        <f t="shared" si="26"/>
        <v>1.0743747319649122E-4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-0.28524187692096215</v>
      </c>
      <c r="M227">
        <f t="shared" si="25"/>
        <v>-2.048301772491973</v>
      </c>
      <c r="N227" s="13">
        <f t="shared" si="26"/>
        <v>1.0239126611639558E-4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-0.28074217462216183</v>
      </c>
      <c r="M228">
        <f t="shared" si="25"/>
        <v>-2.0254300375056453</v>
      </c>
      <c r="N228" s="13">
        <f t="shared" si="26"/>
        <v>9.7321570114704007E-5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-0.2763137505569504</v>
      </c>
      <c r="M229">
        <f t="shared" si="25"/>
        <v>-2.0028057812950166</v>
      </c>
      <c r="N229" s="13">
        <f t="shared" si="26"/>
        <v>9.2242039533115634E-5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-0.27195547253610802</v>
      </c>
      <c r="M230">
        <f t="shared" si="25"/>
        <v>-1.9804266303560394</v>
      </c>
      <c r="N230" s="13">
        <f t="shared" si="26"/>
        <v>8.716642388790069E-5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-0.26766622625213421</v>
      </c>
      <c r="M231">
        <f t="shared" si="25"/>
        <v>-1.9582902227202912</v>
      </c>
      <c r="N231" s="13">
        <f t="shared" si="26"/>
        <v>8.2108539462782639E-5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-0.26344491500880846</v>
      </c>
      <c r="M232">
        <f t="shared" si="25"/>
        <v>-1.9363942083568222</v>
      </c>
      <c r="N232" s="13">
        <f t="shared" si="26"/>
        <v>7.7082241233041523E-5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-0.25929045945398266</v>
      </c>
      <c r="M233">
        <f t="shared" si="25"/>
        <v>-1.9147362495512572</v>
      </c>
      <c r="N233" s="13">
        <f t="shared" si="26"/>
        <v>7.2101395179945496E-5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-0.25520179731561776</v>
      </c>
      <c r="M234">
        <f t="shared" si="25"/>
        <v>-1.8933140212630055</v>
      </c>
      <c r="N234" s="13">
        <f t="shared" si="26"/>
        <v>6.7179851051774668E-5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-0.25117788314108636</v>
      </c>
      <c r="M235">
        <f t="shared" si="25"/>
        <v>-1.8721252114614357</v>
      </c>
      <c r="N235" s="13">
        <f t="shared" si="26"/>
        <v>6.2331415623997224E-5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-0.24721768803974967</v>
      </c>
      <c r="M236">
        <f t="shared" si="25"/>
        <v>-1.8511675214418351</v>
      </c>
      <c r="N236" s="13">
        <f t="shared" si="26"/>
        <v>5.7569826508468474E-5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-0.24332019942881722</v>
      </c>
      <c r="M237">
        <f t="shared" si="25"/>
        <v>-1.8304386661219323</v>
      </c>
      <c r="N237" s="13">
        <f t="shared" si="26"/>
        <v>5.290872655846754E-5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-0.23948442078249266</v>
      </c>
      <c r="M238">
        <f t="shared" si="25"/>
        <v>-1.8099363743197536</v>
      </c>
      <c r="N238" s="13">
        <f t="shared" si="26"/>
        <v>4.8361638912932861E-5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-0.23570937138440337</v>
      </c>
      <c r="M239">
        <f t="shared" si="25"/>
        <v>-1.7896583890135325</v>
      </c>
      <c r="N239" s="13">
        <f t="shared" si="26"/>
        <v>4.3941942720661644E-5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-0.23199408608331246</v>
      </c>
      <c r="M240">
        <f t="shared" si="25"/>
        <v>-1.7696024675843907</v>
      </c>
      <c r="N240" s="13">
        <f t="shared" si="26"/>
        <v>3.9662849581775286E-5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-0.22833761505210501</v>
      </c>
      <c r="M241">
        <f t="shared" si="25"/>
        <v>-1.7497663820424638</v>
      </c>
      <c r="N241" s="13">
        <f t="shared" si="26"/>
        <v>3.5537380740863169E-5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-0.22473902355003764</v>
      </c>
      <c r="M242">
        <f t="shared" si="25"/>
        <v>-1.7301479192371252</v>
      </c>
      <c r="N242" s="13">
        <f t="shared" si="26"/>
        <v>3.1578345063421916E-5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-0.2211973916882424</v>
      </c>
      <c r="M243">
        <f t="shared" si="25"/>
        <v>-1.7107448810519605</v>
      </c>
      <c r="N243" s="13">
        <f t="shared" si="26"/>
        <v>2.7798317823404547E-5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-0.21771181419846733</v>
      </c>
      <c r="M244">
        <f t="shared" si="25"/>
        <v>-1.69155508458508</v>
      </c>
      <c r="N244" s="13">
        <f t="shared" si="26"/>
        <v>2.4209620328117153E-5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-0.2142814002050378</v>
      </c>
      <c r="M245">
        <f t="shared" si="25"/>
        <v>-1.672576362315372</v>
      </c>
      <c r="N245" s="13">
        <f t="shared" si="26"/>
        <v>2.0824300402465018E-5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-0.21090527300002193</v>
      </c>
      <c r="M246">
        <f t="shared" si="25"/>
        <v>-1.6538065622552729</v>
      </c>
      <c r="N246" s="13">
        <f t="shared" si="26"/>
        <v>1.7654113752564901E-5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-0.20758256982157347</v>
      </c>
      <c r="M247">
        <f t="shared" si="25"/>
        <v>-1.6352435480905654</v>
      </c>
      <c r="N247" s="13">
        <f t="shared" si="26"/>
        <v>1.4710506225900118E-5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-0.20431244163543877</v>
      </c>
      <c r="M248">
        <f t="shared" si="25"/>
        <v>-1.6168851993077917</v>
      </c>
      <c r="N248" s="13">
        <f t="shared" si="26"/>
        <v>1.2004596981908981E-5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-0.20109405291959662</v>
      </c>
      <c r="M249">
        <f t="shared" si="25"/>
        <v>-1.5987294113097348</v>
      </c>
      <c r="N249" s="13">
        <f t="shared" si="26"/>
        <v>9.5471625852681621E-6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-0.19792658145200812</v>
      </c>
      <c r="M250">
        <f t="shared" si="25"/>
        <v>-1.5807740955194927</v>
      </c>
      <c r="N250" s="13">
        <f t="shared" si="26"/>
        <v>7.3486220306406101E-6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-0.19480921810145169</v>
      </c>
      <c r="M251">
        <f t="shared" si="25"/>
        <v>-1.5630171794736059</v>
      </c>
      <c r="N251" s="13">
        <f t="shared" si="26"/>
        <v>5.4190227058537421E-6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-0.19174116662141399</v>
      </c>
      <c r="M252">
        <f t="shared" si="25"/>
        <v>-1.5454566069046944</v>
      </c>
      <c r="N252" s="13">
        <f t="shared" si="26"/>
        <v>3.768027297755212E-6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-0.18872164344700937</v>
      </c>
      <c r="M253">
        <f t="shared" si="25"/>
        <v>-1.528090337814054</v>
      </c>
      <c r="N253" s="13">
        <f t="shared" si="26"/>
        <v>2.4049016428446179E-6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-0.18574987749489849</v>
      </c>
      <c r="M254">
        <f t="shared" si="25"/>
        <v>-1.5109163485346269</v>
      </c>
      <c r="N254" s="13">
        <f t="shared" si="26"/>
        <v>1.3385035225270017E-6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-0.1828251099661731</v>
      </c>
      <c r="M255">
        <f t="shared" si="25"/>
        <v>-1.4939326317847421</v>
      </c>
      <c r="N255" s="13">
        <f t="shared" si="26"/>
        <v>5.7727240080847771E-7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-0.17994659415218334</v>
      </c>
      <c r="M256">
        <f t="shared" si="25"/>
        <v>-1.4771371967130666</v>
      </c>
      <c r="N256" s="13">
        <f t="shared" si="26"/>
        <v>1.2922010002623886E-7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-0.17711359524326628</v>
      </c>
      <c r="M257">
        <f t="shared" si="25"/>
        <v>-1.4605280689350786</v>
      </c>
      <c r="N257" s="13">
        <f t="shared" si="26"/>
        <v>1.922408580985774E-9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-0.17432539014035275</v>
      </c>
      <c r="M258">
        <f t="shared" si="25"/>
        <v>-1.4441032905614892</v>
      </c>
      <c r="N258" s="13">
        <f t="shared" si="26"/>
        <v>2.0251161250742128E-7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-0.17158126726941469</v>
      </c>
      <c r="M259">
        <f t="shared" si="25"/>
        <v>-1.4278609202189303</v>
      </c>
      <c r="N259" s="13">
        <f t="shared" si="26"/>
        <v>7.376699411709761E-7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-0.16888052639872142</v>
      </c>
      <c r="M260">
        <f t="shared" si="25"/>
        <v>-1.4117990330632586</v>
      </c>
      <c r="N260" s="13">
        <f t="shared" si="26"/>
        <v>1.6136239156447521E-6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-0.16622247845887475</v>
      </c>
      <c r="M261">
        <f t="shared" si="25"/>
        <v>-1.3959157207858124</v>
      </c>
      <c r="N261" s="13">
        <f t="shared" si="26"/>
        <v>2.8361395868033922E-6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-0.16360644536558205</v>
      </c>
      <c r="M262">
        <f t="shared" si="25"/>
        <v>-1.3802090916129033</v>
      </c>
      <c r="N262" s="13">
        <f t="shared" si="26"/>
        <v>4.4105186486280023E-6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-0.1610317598451449</v>
      </c>
      <c r="M263">
        <f t="shared" si="25"/>
        <v>-1.3646772702989036</v>
      </c>
      <c r="N263" s="13">
        <f t="shared" si="26"/>
        <v>6.3415954110433257E-6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-0.1584977652626178</v>
      </c>
      <c r="M264">
        <f t="shared" si="25"/>
        <v>-1.3493183981131542</v>
      </c>
      <c r="N264" s="13">
        <f t="shared" si="26"/>
        <v>8.6337346149929585E-6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-0.1560038154526118</v>
      </c>
      <c r="M265">
        <f t="shared" si="25"/>
        <v>-1.3341306328210303</v>
      </c>
      <c r="N265" s="13">
        <f t="shared" si="26"/>
        <v>1.1290830071661866E-5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-0.15354927455270601</v>
      </c>
      <c r="M266">
        <f t="shared" si="25"/>
        <v>-1.3191121486594117</v>
      </c>
      <c r="N266" s="13">
        <f t="shared" si="26"/>
        <v>1.4316304106391588E-5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-0.15113351683943013</v>
      </c>
      <c r="M267">
        <f t="shared" si="25"/>
        <v>-1.3042611363068077</v>
      </c>
      <c r="N267" s="13">
        <f t="shared" si="26"/>
        <v>1.771310778679827E-5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-0.14875592656679174</v>
      </c>
      <c r="M268">
        <f t="shared" si="25"/>
        <v>-1.2895758028484241</v>
      </c>
      <c r="N268" s="13">
        <f t="shared" si="26"/>
        <v>2.1483721914028903E-5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-0.14641589780730535</v>
      </c>
      <c r="M269">
        <f t="shared" si="25"/>
        <v>-1.275054371736374</v>
      </c>
      <c r="N269" s="13">
        <f t="shared" si="26"/>
        <v>2.5630158754706484E-5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-0.14411283429549662</v>
      </c>
      <c r="M270">
        <f t="shared" si="25"/>
        <v>-1.2606950827452952</v>
      </c>
      <c r="N270" s="13">
        <f t="shared" si="26"/>
        <v>3.0153964490877942E-5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-0.14184614927384434</v>
      </c>
      <c r="M271">
        <f t="shared" si="25"/>
        <v>-1.2464961919235833</v>
      </c>
      <c r="N271" s="13">
        <f t="shared" si="26"/>
        <v>3.5056222364316655E-5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-0.13961526534112745</v>
      </c>
      <c r="M272">
        <f t="shared" si="25"/>
        <v>-1.2324559715404642</v>
      </c>
      <c r="N272" s="13">
        <f t="shared" si="26"/>
        <v>4.0337556490890543E-5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-0.13741961430314403</v>
      </c>
      <c r="M273">
        <f t="shared" si="25"/>
        <v>-1.2185727100291073</v>
      </c>
      <c r="N273" s="13">
        <f t="shared" si="26"/>
        <v>4.5998136320499047E-5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-0.13525863702576929</v>
      </c>
      <c r="M274">
        <f t="shared" si="25"/>
        <v>-1.2048447119259895</v>
      </c>
      <c r="N274" s="13">
        <f t="shared" si="26"/>
        <v>5.2037681717271233E-5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-0.13313178329031836</v>
      </c>
      <c r="M275">
        <f t="shared" si="25"/>
        <v>-1.1912702978066918</v>
      </c>
      <c r="N275" s="13">
        <f t="shared" si="26"/>
        <v>5.8455468634585844E-5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$L$9*$L$4*EXP(-$L$6*(G276/$L$10-1))+6*$L$4*EXP(-$L$6*(2/SQRT(3)*G276/$L$10-1))-SQRT($L$9*$L$5^2*EXP(-2*$L$7*(G276/$L$10-1))+6*$L$5^2*EXP(-2*$L$7*(2/SQRT(3)*G276/$L$10-1)))</f>
        <v>-0.13103851165118285</v>
      </c>
      <c r="M276">
        <f t="shared" ref="M276:M339" si="32">$L$9*$O$6*EXP(-$O$4*(G276/$L$10-1))+6*$O$6*EXP(-$O$4*(2/SQRT(3)*G276/$L$10-1))-SQRT($L$9*$O$7^2*EXP(-2*$O$5*(G276/$L$10-1))+6*$O$7^2*EXP(-2*$O$5*(2/SQRT(3)*G276/$L$10-1)))</f>
        <v>-1.177847804218322</v>
      </c>
      <c r="N276" s="13">
        <f t="shared" ref="N276:N339" si="33">(M276-H276)^2*O276</f>
        <v>6.5250335359030368E-5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-0.12897828929570546</v>
      </c>
      <c r="M277">
        <f t="shared" si="32"/>
        <v>-1.1645755836087324</v>
      </c>
      <c r="N277" s="13">
        <f t="shared" si="33"/>
        <v>7.2420689297278233E-5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-0.12695059190626498</v>
      </c>
      <c r="M278">
        <f t="shared" si="32"/>
        <v>-1.1514520042527179</v>
      </c>
      <c r="N278" s="13">
        <f t="shared" si="33"/>
        <v>7.9964514279785785E-5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-0.12495490352453979</v>
      </c>
      <c r="M279">
        <f t="shared" si="32"/>
        <v>-1.1384754501753782</v>
      </c>
      <c r="N279" s="13">
        <f t="shared" si="33"/>
        <v>8.7879378354662816E-5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-0.1229907164179012</v>
      </c>
      <c r="M280">
        <f t="shared" si="32"/>
        <v>-1.1256443210726776</v>
      </c>
      <c r="N280" s="13">
        <f t="shared" si="33"/>
        <v>9.6162442045537725E-5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-0.12105753094794144</v>
      </c>
      <c r="M281">
        <f t="shared" si="32"/>
        <v>-1.112957032229603</v>
      </c>
      <c r="N281" s="13">
        <f t="shared" si="33"/>
        <v>1.0481046704724885E-4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-0.11915485544106401</v>
      </c>
      <c r="M282">
        <f t="shared" si="32"/>
        <v>-1.100412014435793</v>
      </c>
      <c r="N282" s="13">
        <f t="shared" si="33"/>
        <v>1.1381982533240691E-4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-0.11728220606113801</v>
      </c>
      <c r="M283">
        <f t="shared" si="32"/>
        <v>-1.0880077138989914</v>
      </c>
      <c r="N283" s="13">
        <f t="shared" si="33"/>
        <v>1.2318650864333715E-4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-0.11543910668415683</v>
      </c>
      <c r="M284">
        <f t="shared" si="32"/>
        <v>-1.0757425921562769</v>
      </c>
      <c r="N284" s="13">
        <f t="shared" si="33"/>
        <v>1.3290613834292326E-4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-0.11362508877490492</v>
      </c>
      <c r="M285">
        <f t="shared" si="32"/>
        <v>-1.0636151259834103</v>
      </c>
      <c r="N285" s="13">
        <f t="shared" si="33"/>
        <v>1.4297397559861837E-4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-0.11183969126557027</v>
      </c>
      <c r="M286">
        <f t="shared" si="32"/>
        <v>-1.0516238073022279</v>
      </c>
      <c r="N286" s="13">
        <f t="shared" si="33"/>
        <v>1.533849318742194E-4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-0.11008246043629545</v>
      </c>
      <c r="M287">
        <f t="shared" si="32"/>
        <v>-1.039767143086332</v>
      </c>
      <c r="N287" s="13">
        <f t="shared" si="33"/>
        <v>1.641335797035901E-4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-0.10835294979761952</v>
      </c>
      <c r="M288">
        <f t="shared" si="32"/>
        <v>-1.0280436552650833</v>
      </c>
      <c r="N288" s="13">
        <f t="shared" si="33"/>
        <v>1.7521416372231729E-4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-0.10665071997480453</v>
      </c>
      <c r="M289">
        <f t="shared" si="32"/>
        <v>-1.0164518806261584</v>
      </c>
      <c r="N289" s="13">
        <f t="shared" si="33"/>
        <v>1.8662061193162974E-4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-0.10497533859399522</v>
      </c>
      <c r="M290">
        <f t="shared" si="32"/>
        <v>-1.0049903707166137</v>
      </c>
      <c r="N290" s="13">
        <f t="shared" si="33"/>
        <v>1.9834654717123168E-4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-0.10332638017020235</v>
      </c>
      <c r="M291">
        <f t="shared" si="32"/>
        <v>-0.99365769174270102</v>
      </c>
      <c r="N291" s="13">
        <f t="shared" si="33"/>
        <v>2.1038529877704577E-4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-0.10170342599705957</v>
      </c>
      <c r="M292">
        <f t="shared" si="32"/>
        <v>-0.98245242446836822</v>
      </c>
      <c r="N292" s="13">
        <f t="shared" si="33"/>
        <v>2.2272991440028622E-4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-0.10010606403835776</v>
      </c>
      <c r="M293">
        <f t="shared" si="32"/>
        <v>-0.97137316411276131</v>
      </c>
      <c r="N293" s="13">
        <f t="shared" si="33"/>
        <v>2.3537317196567495E-4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-9.8533888821297655E-2</v>
      </c>
      <c r="M294">
        <f t="shared" si="32"/>
        <v>-0.96041852024659857</v>
      </c>
      <c r="N294" s="13">
        <f t="shared" si="33"/>
        <v>2.4830759174597234E-4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-9.6986501331458183E-2</v>
      </c>
      <c r="M295">
        <f t="shared" si="32"/>
        <v>-0.94958711668766893</v>
      </c>
      <c r="N295" s="13">
        <f t="shared" si="33"/>
        <v>2.6152544853151312E-4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-9.5463508909431602E-2</v>
      </c>
      <c r="M296">
        <f t="shared" si="32"/>
        <v>-0.93887759139538463</v>
      </c>
      <c r="N296" s="13">
        <f t="shared" si="33"/>
        <v>2.7501878387341868E-4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-9.396452514912651E-2</v>
      </c>
      <c r="M297">
        <f t="shared" si="32"/>
        <v>-0.92828859636465366</v>
      </c>
      <c r="N297" s="13">
        <f t="shared" si="33"/>
        <v>2.8877941837955292E-4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-9.2489169797687121E-2</v>
      </c>
      <c r="M298">
        <f t="shared" si="32"/>
        <v>-0.91781879751897533</v>
      </c>
      <c r="N298" s="13">
        <f t="shared" si="33"/>
        <v>3.0279896404431319E-4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-9.1037068657021603E-2</v>
      </c>
      <c r="M299">
        <f t="shared" si="32"/>
        <v>-0.90746687460295106</v>
      </c>
      <c r="N299" s="13">
        <f t="shared" si="33"/>
        <v>3.1706883659118391E-4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-8.9607853486896732E-2</v>
      </c>
      <c r="M300">
        <f t="shared" si="32"/>
        <v>-0.89723152107416548</v>
      </c>
      <c r="N300" s="13">
        <f t="shared" si="33"/>
        <v>3.3158026781106829E-4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-8.8201161909598605E-2</v>
      </c>
      <c r="M301">
        <f t="shared" si="32"/>
        <v>-0.88711144399467179</v>
      </c>
      <c r="N301" s="13">
        <f t="shared" si="33"/>
        <v>3.4632431787710475E-4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-8.6816637316112041E-2</v>
      </c>
      <c r="M302">
        <f t="shared" si="32"/>
        <v>-0.87710536392198546</v>
      </c>
      <c r="N302" s="13">
        <f t="shared" si="33"/>
        <v>3.6129188761861968E-4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-8.5453928773802534E-2</v>
      </c>
      <c r="M303">
        <f t="shared" si="32"/>
        <v>-0.867212014799707</v>
      </c>
      <c r="N303" s="13">
        <f t="shared" si="33"/>
        <v>3.7647373073813341E-4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-8.4112690935584794E-2</v>
      </c>
      <c r="M304">
        <f t="shared" si="32"/>
        <v>-0.85743014384788019</v>
      </c>
      <c r="N304" s="13">
        <f t="shared" si="33"/>
        <v>3.9186046595422719E-4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-8.2792583950538581E-2</v>
      </c>
      <c r="M305">
        <f t="shared" si="32"/>
        <v>-0.84775851145304271</v>
      </c>
      <c r="N305" s="13">
        <f t="shared" si="33"/>
        <v>4.074425890553654E-4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-8.1493273375971745E-2</v>
      </c>
      <c r="M306">
        <f t="shared" si="32"/>
        <v>-0.83819589105817072</v>
      </c>
      <c r="N306" s="13">
        <f t="shared" si="33"/>
        <v>4.2321048484982466E-4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-8.0214430090877406E-2</v>
      </c>
      <c r="M307">
        <f t="shared" si="32"/>
        <v>-0.82874106905236278</v>
      </c>
      <c r="N307" s="13">
        <f t="shared" si="33"/>
        <v>4.3915443899692825E-4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-7.8955730210793176E-2</v>
      </c>
      <c r="M308">
        <f t="shared" si="32"/>
        <v>-0.81939284466053242</v>
      </c>
      <c r="N308" s="13">
        <f t="shared" si="33"/>
        <v>4.5526464970723705E-4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-7.7716855004016941E-2</v>
      </c>
      <c r="M309">
        <f t="shared" si="32"/>
        <v>-0.81015002983297213</v>
      </c>
      <c r="N309" s="13">
        <f t="shared" si="33"/>
        <v>4.7153123929714435E-4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-7.6497490809177851E-2</v>
      </c>
      <c r="M310">
        <f t="shared" si="32"/>
        <v>-0.80101144913500466</v>
      </c>
      <c r="N310" s="13">
        <f t="shared" si="33"/>
        <v>4.8794426558730126E-4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-7.5297328954119391E-2</v>
      </c>
      <c r="M311">
        <f t="shared" si="32"/>
        <v>-0.79197593963658219</v>
      </c>
      <c r="N311" s="13">
        <f t="shared" si="33"/>
        <v>5.0449373313227425E-4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-7.4116065676092191E-2</v>
      </c>
      <c r="M312">
        <f t="shared" si="32"/>
        <v>-0.7830423508020331</v>
      </c>
      <c r="N312" s="13">
        <f t="shared" si="33"/>
        <v>5.2116960427074351E-4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-7.2953402043223925E-2</v>
      </c>
      <c r="M313">
        <f t="shared" si="32"/>
        <v>-0.77420954437989242</v>
      </c>
      <c r="N313" s="13">
        <f t="shared" si="33"/>
        <v>5.379618099863897E-4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-7.1809043877257048E-2</v>
      </c>
      <c r="M314">
        <f t="shared" si="32"/>
        <v>-0.76547639429294601</v>
      </c>
      <c r="N314" s="13">
        <f t="shared" si="33"/>
        <v>5.5486026056901657E-4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-7.0682701677517626E-2</v>
      </c>
      <c r="M315">
        <f t="shared" si="32"/>
        <v>-0.75684178652839629</v>
      </c>
      <c r="N315" s="13">
        <f t="shared" si="33"/>
        <v>5.7185485606773233E-4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-6.9574090546113493E-2</v>
      </c>
      <c r="M316">
        <f t="shared" si="32"/>
        <v>-0.74830461902831902</v>
      </c>
      <c r="N316" s="13">
        <f t="shared" si="33"/>
        <v>5.8893549652724387E-4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-6.8482930114327753E-2</v>
      </c>
      <c r="M317">
        <f t="shared" si="32"/>
        <v>-0.73986380158033771</v>
      </c>
      <c r="N317" s="13">
        <f t="shared" si="33"/>
        <v>6.0609209199970074E-4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-6.7408944470203264E-2</v>
      </c>
      <c r="M318">
        <f t="shared" si="32"/>
        <v>-0.7315182557086547</v>
      </c>
      <c r="N318" s="13">
        <f t="shared" si="33"/>
        <v>6.2331457232492696E-4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-6.6351862087279445E-2</v>
      </c>
      <c r="M319">
        <f t="shared" si="32"/>
        <v>-0.72326691456532255</v>
      </c>
      <c r="N319" s="13">
        <f t="shared" si="33"/>
        <v>6.40592896672181E-4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-6.5311415754482752E-2</v>
      </c>
      <c r="M320">
        <f t="shared" si="32"/>
        <v>-0.71510872282193305</v>
      </c>
      <c r="N320" s="13">
        <f t="shared" si="33"/>
        <v>6.5791706283786072E-4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-6.4287342507137218E-2</v>
      </c>
      <c r="M321">
        <f t="shared" si="32"/>
        <v>-0.70704263656163613</v>
      </c>
      <c r="N321" s="13">
        <f t="shared" si="33"/>
        <v>6.7527711629339782E-4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-6.3279383559091629E-2</v>
      </c>
      <c r="M322">
        <f t="shared" si="32"/>
        <v>-0.69906762317162419</v>
      </c>
      <c r="N322" s="13">
        <f t="shared" si="33"/>
        <v>6.9266315897822798E-4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-6.2287284235927068E-2</v>
      </c>
      <c r="M323">
        <f t="shared" si="32"/>
        <v>-0.69118266123596572</v>
      </c>
      <c r="N323" s="13">
        <f t="shared" si="33"/>
        <v>7.1006535783425687E-4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-6.1310793909245459E-2</v>
      </c>
      <c r="M324">
        <f t="shared" si="32"/>
        <v>-0.68338674042894798</v>
      </c>
      <c r="N324" s="13">
        <f t="shared" si="33"/>
        <v>7.2747395307700584E-4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-6.0349665932008412E-2</v>
      </c>
      <c r="M325">
        <f t="shared" si="32"/>
        <v>-0.67567886140884847</v>
      </c>
      <c r="N325" s="13">
        <f t="shared" si="33"/>
        <v>7.4487926620081101E-4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-5.9403657574922178E-2</v>
      </c>
      <c r="M326">
        <f t="shared" si="32"/>
        <v>-0.66805803571225708</v>
      </c>
      <c r="N326" s="13">
        <f t="shared" si="33"/>
        <v>7.6227170771487392E-4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-5.8472529963835798E-2</v>
      </c>
      <c r="M327">
        <f t="shared" si="32"/>
        <v>-0.66052328564883234</v>
      </c>
      <c r="N327" s="13">
        <f t="shared" si="33"/>
        <v>7.7964178460808171E-4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-5.7556048018151798E-2</v>
      </c>
      <c r="M328">
        <f t="shared" si="32"/>
        <v>-0.65307364419664649</v>
      </c>
      <c r="N328" s="13">
        <f t="shared" si="33"/>
        <v>7.9698010754067025E-4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-5.6653980390223548E-2</v>
      </c>
      <c r="M329">
        <f t="shared" si="32"/>
        <v>-0.64570815489804978</v>
      </c>
      <c r="N329" s="13">
        <f t="shared" si="33"/>
        <v>8.1427739776086295E-4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-5.576609940572675E-2</v>
      </c>
      <c r="M330">
        <f t="shared" si="32"/>
        <v>-0.63842587175610288</v>
      </c>
      <c r="N330" s="13">
        <f t="shared" si="33"/>
        <v>8.3152449374619686E-4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-5.4892181004989778E-2</v>
      </c>
      <c r="M331">
        <f t="shared" si="32"/>
        <v>-0.63122585913159168</v>
      </c>
      <c r="N331" s="13">
        <f t="shared" si="33"/>
        <v>8.4871235756869953E-4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-5.4032004685264666E-2</v>
      </c>
      <c r="M332">
        <f t="shared" si="32"/>
        <v>-0.62410719164062156</v>
      </c>
      <c r="N332" s="13">
        <f t="shared" si="33"/>
        <v>8.6583208098320005E-4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-5.3185353443927871E-2</v>
      </c>
      <c r="M333">
        <f t="shared" si="32"/>
        <v>-0.61706895405283346</v>
      </c>
      <c r="N333" s="13">
        <f t="shared" si="33"/>
        <v>8.8287489124030743E-4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-5.2352013722591503E-2</v>
      </c>
      <c r="M334">
        <f t="shared" si="32"/>
        <v>-0.61011024119022395</v>
      </c>
      <c r="N334" s="13">
        <f t="shared" si="33"/>
        <v>8.998321566230633E-4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-5.1531775352113368E-2</v>
      </c>
      <c r="M335">
        <f t="shared" si="32"/>
        <v>-0.60323015782660216</v>
      </c>
      <c r="N335" s="13">
        <f t="shared" si="33"/>
        <v>9.1669539170966441E-4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-5.072443149849E-2</v>
      </c>
      <c r="M336">
        <f t="shared" si="32"/>
        <v>-0.59642781858768712</v>
      </c>
      <c r="N336" s="13">
        <f t="shared" si="33"/>
        <v>9.3345626236267828E-4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-4.9929778609618704E-2</v>
      </c>
      <c r="M337">
        <f t="shared" si="32"/>
        <v>-0.58970234785185305</v>
      </c>
      <c r="N337" s="13">
        <f t="shared" si="33"/>
        <v>9.5010659044684565E-4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-4.914761636291496E-2</v>
      </c>
      <c r="M338">
        <f t="shared" si="32"/>
        <v>-0.58305287965154173</v>
      </c>
      <c r="N338" s="13">
        <f t="shared" si="33"/>
        <v>9.6663835827739085E-4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-4.8377747613770158E-2</v>
      </c>
      <c r="M339">
        <f t="shared" si="32"/>
        <v>-0.57647855757533351</v>
      </c>
      <c r="N339" s="13">
        <f t="shared" si="33"/>
        <v>9.830437128006313E-4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$L$9*$L$4*EXP(-$L$6*(G340/$L$10-1))+6*$L$4*EXP(-$L$6*(2/SQRT(3)*G340/$L$10-1))-SQRT($L$9*$L$5^2*EXP(-2*$L$7*(G340/$L$10-1))+6*$L$5^2*EXP(-2*$L$7*(2/SQRT(3)*G340/$L$10-1)))</f>
        <v>-4.7619978344838658E-2</v>
      </c>
      <c r="M340">
        <f t="shared" ref="M340:M403" si="39">$L$9*$O$6*EXP(-$O$4*(G340/$L$10-1))+6*$O$6*EXP(-$O$4*(2/SQRT(3)*G340/$L$10-1))-SQRT($L$9*$O$7^2*EXP(-2*$O$5*(G340/$L$10-1))+6*$O$7^2*EXP(-2*$O$5*(2/SQRT(3)*G340/$L$10-1)))</f>
        <v>-0.56997853467070891</v>
      </c>
      <c r="N340" s="13">
        <f t="shared" ref="N340:N403" si="40">(M340-H340)^2*O340</f>
        <v>9.9931496951040041E-4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-4.6874117616137308E-2</v>
      </c>
      <c r="M341">
        <f t="shared" si="39"/>
        <v>-0.56355197334748575</v>
      </c>
      <c r="N341" s="13">
        <f t="shared" si="40"/>
        <v>1.0154446161022501E-3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-4.6139977515947624E-2</v>
      </c>
      <c r="M342">
        <f t="shared" si="39"/>
        <v>-0.55719804528195283</v>
      </c>
      <c r="N342" s="13">
        <f t="shared" si="40"/>
        <v>1.0314253158687768E-3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-4.5417373112505696E-2</v>
      </c>
      <c r="M343">
        <f t="shared" si="39"/>
        <v>-0.55091593132170347</v>
      </c>
      <c r="N343" s="13">
        <f t="shared" si="40"/>
        <v>1.0472499108399209E-3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-4.4706122406467458E-2</v>
      </c>
      <c r="M344">
        <f t="shared" si="39"/>
        <v>-0.54470482139116927</v>
      </c>
      <c r="N344" s="13">
        <f t="shared" si="40"/>
        <v>1.0629114246706556E-3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-4.4006046284137408E-2</v>
      </c>
      <c r="M345">
        <f t="shared" si="39"/>
        <v>-0.53856391439786555</v>
      </c>
      <c r="N345" s="13">
        <f t="shared" si="40"/>
        <v>1.0784030652811047E-3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-4.3316968471448079E-2</v>
      </c>
      <c r="M346">
        <f t="shared" si="39"/>
        <v>-0.53249241813935655</v>
      </c>
      <c r="N346" s="13">
        <f t="shared" si="40"/>
        <v>1.0937182272524612E-3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-4.2638715488677585E-2</v>
      </c>
      <c r="M347">
        <f t="shared" si="39"/>
        <v>-0.52648954921092728</v>
      </c>
      <c r="N347" s="13">
        <f t="shared" si="40"/>
        <v>1.1088504939824086E-3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-4.19711166058949E-2</v>
      </c>
      <c r="M348">
        <f t="shared" si="39"/>
        <v>-0.52055453291399367</v>
      </c>
      <c r="N348" s="13">
        <f t="shared" si="40"/>
        <v>1.1237936396056743E-3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-4.1314003799118745E-2</v>
      </c>
      <c r="M349">
        <f t="shared" si="39"/>
        <v>-0.51468660316522186</v>
      </c>
      <c r="N349" s="13">
        <f t="shared" si="40"/>
        <v>1.1385416306826E-3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-4.0667211707181739E-2</v>
      </c>
      <c r="M350">
        <f t="shared" si="39"/>
        <v>-0.50888500240639356</v>
      </c>
      <c r="N350" s="13">
        <f t="shared" si="40"/>
        <v>1.1530886276620246E-3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-4.0030577589284647E-2</v>
      </c>
      <c r="M351">
        <f t="shared" si="39"/>
        <v>-0.50314898151498733</v>
      </c>
      <c r="N351" s="13">
        <f t="shared" si="40"/>
        <v>1.1674289861217841E-3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-3.940394128323315E-2</v>
      </c>
      <c r="M352">
        <f t="shared" si="39"/>
        <v>-0.49747779971550227</v>
      </c>
      <c r="N352" s="13">
        <f t="shared" si="40"/>
        <v>1.1815572577926312E-3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-3.8787145164343992E-2</v>
      </c>
      <c r="M353">
        <f t="shared" si="39"/>
        <v>-0.49187072449151681</v>
      </c>
      <c r="N353" s="13">
        <f t="shared" si="40"/>
        <v>1.1954681913708028E-3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-3.8180034105009822E-2</v>
      </c>
      <c r="M354">
        <f t="shared" si="39"/>
        <v>-0.486327031498478</v>
      </c>
      <c r="N354" s="13">
        <f t="shared" si="40"/>
        <v>1.209156733123066E-3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-3.7582455434913363E-2</v>
      </c>
      <c r="M355">
        <f t="shared" si="39"/>
        <v>-0.48084600447723475</v>
      </c>
      <c r="N355" s="13">
        <f t="shared" si="40"/>
        <v>1.2226180272912211E-3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-3.6994258901879205E-2</v>
      </c>
      <c r="M356">
        <f t="shared" si="39"/>
        <v>-0.47542693516830686</v>
      </c>
      <c r="N356" s="13">
        <f t="shared" si="40"/>
        <v>1.2358474162998921E-3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-3.6415296633353043E-2</v>
      </c>
      <c r="M357">
        <f t="shared" si="39"/>
        <v>-0.47006912322688915</v>
      </c>
      <c r="N357" s="13">
        <f t="shared" si="40"/>
        <v>1.2488404407736862E-3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-3.5845423098499259E-2</v>
      </c>
      <c r="M358">
        <f t="shared" si="39"/>
        <v>-0.46477187613860138</v>
      </c>
      <c r="N358" s="13">
        <f t="shared" si="40"/>
        <v>1.2615928393692058E-3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-3.5284495070905433E-2</v>
      </c>
      <c r="M359">
        <f t="shared" si="39"/>
        <v>-0.45953450913596861</v>
      </c>
      <c r="N359" s="13">
        <f t="shared" si="40"/>
        <v>1.2741005484267738E-3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-3.4732371591885296E-2</v>
      </c>
      <c r="M360">
        <f t="shared" si="39"/>
        <v>-0.45435634511564676</v>
      </c>
      <c r="N360" s="13">
        <f t="shared" si="40"/>
        <v>1.2863597014483956E-3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-3.4188913934369347E-2</v>
      </c>
      <c r="M361">
        <f t="shared" si="39"/>
        <v>-0.44923671455637759</v>
      </c>
      <c r="N361" s="13">
        <f t="shared" si="40"/>
        <v>1.2983666284061112E-3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-3.3653985567374464E-2</v>
      </c>
      <c r="M362">
        <f t="shared" si="39"/>
        <v>-0.44417495543768548</v>
      </c>
      <c r="N362" s="13">
        <f t="shared" si="40"/>
        <v>1.3101178548878718E-3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-3.3127452121043219E-2</v>
      </c>
      <c r="M363">
        <f t="shared" si="39"/>
        <v>-0.43917041315930788</v>
      </c>
      <c r="N363" s="13">
        <f t="shared" si="40"/>
        <v>1.3216101010853189E-3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-3.2609181352242403E-2</v>
      </c>
      <c r="M364">
        <f t="shared" si="39"/>
        <v>-0.43422244046135272</v>
      </c>
      <c r="N364" s="13">
        <f t="shared" si="40"/>
        <v>1.3328402806293304E-3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-3.2099043110713946E-2</v>
      </c>
      <c r="M365">
        <f t="shared" si="39"/>
        <v>-0.42933039734519918</v>
      </c>
      <c r="N365" s="13">
        <f t="shared" si="40"/>
        <v>1.3438054992796983E-3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-3.1596909305767126E-2</v>
      </c>
      <c r="M366">
        <f t="shared" si="39"/>
        <v>-0.42449365099511444</v>
      </c>
      <c r="N366" s="13">
        <f t="shared" si="40"/>
        <v>1.3545030534730857E-3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-3.110265387350479E-2</v>
      </c>
      <c r="M367">
        <f t="shared" si="39"/>
        <v>-0.41971157570060802</v>
      </c>
      <c r="N367" s="13">
        <f t="shared" si="40"/>
        <v>1.3649304287362107E-3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-3.0616152744574313E-2</v>
      </c>
      <c r="M368">
        <f t="shared" si="39"/>
        <v>-0.41498355277950455</v>
      </c>
      <c r="N368" s="13">
        <f t="shared" si="40"/>
        <v>1.3750852979688179E-3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-3.0137283812435085E-2</v>
      </c>
      <c r="M369">
        <f t="shared" si="39"/>
        <v>-0.41030897050174303</v>
      </c>
      <c r="N369" s="13">
        <f t="shared" si="40"/>
        <v>1.3849655196025536E-3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-2.9665926902134168E-2</v>
      </c>
      <c r="M370">
        <f t="shared" si="39"/>
        <v>-0.40568722401389418</v>
      </c>
      <c r="N370" s="13">
        <f t="shared" si="40"/>
        <v>1.3945691356408829E-3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-2.9201963739581657E-2</v>
      </c>
      <c r="M371">
        <f t="shared" si="39"/>
        <v>-0.40111771526439255</v>
      </c>
      <c r="N371" s="13">
        <f t="shared" si="40"/>
        <v>1.4038943695853538E-3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-2.8745277921318181E-2</v>
      </c>
      <c r="M372">
        <f t="shared" si="39"/>
        <v>-0.39659985292948668</v>
      </c>
      <c r="N372" s="13">
        <f t="shared" si="40"/>
        <v>1.4129396242541852E-3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-2.8295754884766305E-2</v>
      </c>
      <c r="M373">
        <f t="shared" si="39"/>
        <v>-0.39213305233989815</v>
      </c>
      <c r="N373" s="13">
        <f t="shared" si="40"/>
        <v>1.4217034794978241E-3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-2.7853281878957692E-2</v>
      </c>
      <c r="M374">
        <f t="shared" si="39"/>
        <v>-0.38771673540818419</v>
      </c>
      <c r="N374" s="13">
        <f t="shared" si="40"/>
        <v>1.4301846898169099E-3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-2.7417747935729486E-2</v>
      </c>
      <c r="M375">
        <f t="shared" si="39"/>
        <v>-0.38335033055681283</v>
      </c>
      <c r="N375" s="13">
        <f t="shared" si="40"/>
        <v>1.4383821818884314E-3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-2.6989043841380862E-2</v>
      </c>
      <c r="M376">
        <f t="shared" si="39"/>
        <v>-0.37903327264692993</v>
      </c>
      <c r="N376" s="13">
        <f t="shared" si="40"/>
        <v>1.4462950520042182E-3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-2.6567062108783485E-2</v>
      </c>
      <c r="M377">
        <f t="shared" si="39"/>
        <v>-0.3747650029078281</v>
      </c>
      <c r="N377" s="13">
        <f t="shared" si="40"/>
        <v>1.4539225634276293E-3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-2.6151696949938023E-2</v>
      </c>
      <c r="M378">
        <f t="shared" si="39"/>
        <v>-0.37054496886710653</v>
      </c>
      <c r="N378" s="13">
        <f t="shared" si="40"/>
        <v>1.4612641436731195E-3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-2.5742844248969693E-2</v>
      </c>
      <c r="M379">
        <f t="shared" si="39"/>
        <v>-0.36637262428152118</v>
      </c>
      <c r="N379" s="13">
        <f t="shared" si="40"/>
        <v>1.468319381713535E-3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-2.5340401535555786E-2</v>
      </c>
      <c r="M380">
        <f t="shared" si="39"/>
        <v>-0.36224742906852042</v>
      </c>
      <c r="N380" s="13">
        <f t="shared" si="40"/>
        <v>1.4750880251203199E-3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-2.4944267958777945E-2</v>
      </c>
      <c r="M381">
        <f t="shared" si="39"/>
        <v>-0.35816884923845943</v>
      </c>
      <c r="N381" s="13">
        <f t="shared" si="40"/>
        <v>1.4815699771406348E-3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-2.4554344261392854E-2</v>
      </c>
      <c r="M382">
        <f t="shared" si="39"/>
        <v>-0.35413635682749467</v>
      </c>
      <c r="N382" s="13">
        <f t="shared" si="40"/>
        <v>1.4877652937170974E-3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-2.4170532754514043E-2</v>
      </c>
      <c r="M383">
        <f t="shared" si="39"/>
        <v>-0.35014942983114944</v>
      </c>
      <c r="N383" s="13">
        <f t="shared" si="40"/>
        <v>1.4936741804537576E-3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-2.3792737292698683E-2</v>
      </c>
      <c r="M384">
        <f t="shared" si="39"/>
        <v>-0.34620755213854876</v>
      </c>
      <c r="N384" s="13">
        <f t="shared" si="40"/>
        <v>1.4992969895333262E-3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-2.3420863249432627E-2</v>
      </c>
      <c r="M385">
        <f t="shared" si="39"/>
        <v>-0.34231021346731821</v>
      </c>
      <c r="N385" s="13">
        <f t="shared" si="40"/>
        <v>1.5046342165899202E-3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-2.3054817493006897E-2</v>
      </c>
      <c r="M386">
        <f t="shared" si="39"/>
        <v>-0.33845690929914157</v>
      </c>
      <c r="N386" s="13">
        <f t="shared" si="40"/>
        <v>1.5096864975413654E-3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-2.2694508362780259E-2</v>
      </c>
      <c r="M387">
        <f t="shared" si="39"/>
        <v>-0.33464714081597535</v>
      </c>
      <c r="N387" s="13">
        <f t="shared" si="40"/>
        <v>1.5144546053857731E-3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-2.2339845645820769E-2</v>
      </c>
      <c r="M388">
        <f t="shared" si="39"/>
        <v>-0.33088041483691316</v>
      </c>
      <c r="N388" s="13">
        <f t="shared" si="40"/>
        <v>1.5189394469658551E-3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-2.1990740553920585E-2</v>
      </c>
      <c r="M389">
        <f t="shared" si="39"/>
        <v>-0.32715624375569624</v>
      </c>
      <c r="N389" s="13">
        <f t="shared" si="40"/>
        <v>1.5231420597055126E-3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-2.1647105700978161E-2</v>
      </c>
      <c r="M390">
        <f t="shared" si="39"/>
        <v>-0.32347414547886644</v>
      </c>
      <c r="N390" s="13">
        <f t="shared" si="40"/>
        <v>1.5270636083221367E-3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-2.1308855080741384E-2</v>
      </c>
      <c r="M391">
        <f t="shared" si="39"/>
        <v>-0.31983364336455283</v>
      </c>
      <c r="N391" s="13">
        <f t="shared" si="40"/>
        <v>1.5307053815186474E-3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-2.0975904044906728E-2</v>
      </c>
      <c r="M392">
        <f t="shared" si="39"/>
        <v>-0.31623426616189604</v>
      </c>
      <c r="N392" s="13">
        <f t="shared" si="40"/>
        <v>1.5340687886590348E-3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-2.0648169281567666E-2</v>
      </c>
      <c r="M393">
        <f t="shared" si="39"/>
        <v>-0.31267554795109453</v>
      </c>
      <c r="N393" s="13">
        <f t="shared" si="40"/>
        <v>1.5371553564307162E-3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-2.0325568794007449E-2</v>
      </c>
      <c r="M394">
        <f t="shared" si="39"/>
        <v>-0.30915702808407564</v>
      </c>
      <c r="N394" s="13">
        <f t="shared" si="40"/>
        <v>1.53996672549715E-3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-2.0008021879830765E-2</v>
      </c>
      <c r="M395">
        <f t="shared" si="39"/>
        <v>-0.30567825112578584</v>
      </c>
      <c r="N395" s="13">
        <f t="shared" si="40"/>
        <v>1.542504647144688E-3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-1.9695449110427928E-2</v>
      </c>
      <c r="M396">
        <f t="shared" si="39"/>
        <v>-0.30223876679609085</v>
      </c>
      <c r="N396" s="13">
        <f t="shared" si="40"/>
        <v>1.5447709799258705E-3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-1.9387772310767486E-2</v>
      </c>
      <c r="M397">
        <f t="shared" si="39"/>
        <v>-0.29883812991228559</v>
      </c>
      <c r="N397" s="13">
        <f t="shared" si="40"/>
        <v>1.5467676863033508E-3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-1.9084914539511208E-2</v>
      </c>
      <c r="M398">
        <f t="shared" si="39"/>
        <v>-0.29547590033220861</v>
      </c>
      <c r="N398" s="13">
        <f t="shared" si="40"/>
        <v>1.5484968292968756E-3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-1.8786800069445993E-2</v>
      </c>
      <c r="M399">
        <f t="shared" si="39"/>
        <v>-0.2921516428979497</v>
      </c>
      <c r="N399" s="13">
        <f t="shared" si="40"/>
        <v>1.5499605691363016E-3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-1.8493354368228864E-2</v>
      </c>
      <c r="M400">
        <f t="shared" si="39"/>
        <v>-0.28886492738015918</v>
      </c>
      <c r="N400" s="13">
        <f t="shared" si="40"/>
        <v>1.5511611599240286E-3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-1.820450407943832E-2</v>
      </c>
      <c r="M401">
        <f t="shared" si="39"/>
        <v>-0.28561532842293552</v>
      </c>
      <c r="N401" s="13">
        <f t="shared" si="40"/>
        <v>1.552100946308619E-3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-1.7920177003928717E-2</v>
      </c>
      <c r="M402">
        <f t="shared" si="39"/>
        <v>-0.28240242548930633</v>
      </c>
      <c r="N402" s="13">
        <f t="shared" si="40"/>
        <v>1.5527823601733713E-3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-1.7640302081481561E-2</v>
      </c>
      <c r="M403">
        <f t="shared" si="39"/>
        <v>-0.27922580280728021</v>
      </c>
      <c r="N403" s="13">
        <f t="shared" si="40"/>
        <v>1.5532079173413852E-3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$L$9*$L$4*EXP(-$L$6*(G404/$L$10-1))+6*$L$4*EXP(-$L$6*(2/SQRT(3)*G404/$L$10-1))-SQRT($L$9*$L$5^2*EXP(-2*$L$7*(G404/$L$10-1))+6*$L$5^2*EXP(-2*$L$7*(2/SQRT(3)*G404/$L$10-1)))</f>
        <v>-1.7364809372749774E-2</v>
      </c>
      <c r="M404">
        <f t="shared" ref="M404:M467" si="46">$L$9*$O$6*EXP(-$O$4*(G404/$L$10-1))+6*$O$6*EXP(-$O$4*(2/SQRT(3)*G404/$L$10-1))-SQRT($L$9*$O$7^2*EXP(-2*$O$5*(G404/$L$10-1))+6*$O$7^2*EXP(-2*$O$5*(2/SQRT(3)*G404/$L$10-1)))</f>
        <v>-0.27608504931647554</v>
      </c>
      <c r="N404" s="13">
        <f t="shared" ref="N404:N467" si="47">(M404-H404)^2*O404</f>
        <v>1.5533802143000623E-3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-1.7093630041489859E-2</v>
      </c>
      <c r="M405">
        <f t="shared" si="46"/>
        <v>-0.27297975861531942</v>
      </c>
      <c r="N405" s="13">
        <f t="shared" si="47"/>
        <v>1.5533019249475413E-3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-1.6826696337077306E-2</v>
      </c>
      <c r="M406">
        <f t="shared" si="46"/>
        <v>-0.26990952890880565</v>
      </c>
      <c r="N406" s="13">
        <f t="shared" si="47"/>
        <v>1.5529757973625463E-3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-1.65639415773009E-2</v>
      </c>
      <c r="M407">
        <f t="shared" si="46"/>
        <v>-0.26687396295681659</v>
      </c>
      <c r="N407" s="13">
        <f t="shared" si="47"/>
        <v>1.5524046506007973E-3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-1.630530013143125E-2</v>
      </c>
      <c r="M408">
        <f t="shared" si="46"/>
        <v>-0.26387266802299431</v>
      </c>
      <c r="N408" s="13">
        <f t="shared" si="47"/>
        <v>1.5515913715190288E-3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-1.6050707403559419E-2</v>
      </c>
      <c r="M409">
        <f t="shared" si="46"/>
        <v>-0.26090525582416479</v>
      </c>
      <c r="N409" s="13">
        <f t="shared" si="47"/>
        <v>1.5505389116293542E-3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-1.5800099816200844E-2</v>
      </c>
      <c r="M410">
        <f t="shared" si="46"/>
        <v>-0.25797134248030251</v>
      </c>
      <c r="N410" s="13">
        <f t="shared" si="47"/>
        <v>1.5492502839853132E-3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-1.5553414794160763E-2</v>
      </c>
      <c r="M411">
        <f t="shared" si="46"/>
        <v>-0.25507054846503507</v>
      </c>
      <c r="N411" s="13">
        <f t="shared" si="47"/>
        <v>1.5477285601014274E-3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-1.5310590748656776E-2</v>
      </c>
      <c r="M412">
        <f t="shared" si="46"/>
        <v>-0.25220249855668431</v>
      </c>
      <c r="N412" s="13">
        <f t="shared" si="47"/>
        <v>1.5459768669084187E-3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-1.507156706169425E-2</v>
      </c>
      <c r="M413">
        <f t="shared" si="46"/>
        <v>-0.24936682178983174</v>
      </c>
      <c r="N413" s="13">
        <f t="shared" si="47"/>
        <v>1.5439983837446688E-3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-1.483628407069079E-2</v>
      </c>
      <c r="M414">
        <f t="shared" si="46"/>
        <v>-0.24656315140741286</v>
      </c>
      <c r="N414" s="13">
        <f t="shared" si="47"/>
        <v>1.5417963393865427E-3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-1.4604683053345693E-2</v>
      </c>
      <c r="M415">
        <f t="shared" si="46"/>
        <v>-0.2437911248133294</v>
      </c>
      <c r="N415" s="13">
        <f t="shared" si="47"/>
        <v>1.5393740091181657E-3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-1.4376706212750112E-2</v>
      </c>
      <c r="M416">
        <f t="shared" si="46"/>
        <v>-0.24105038352557306</v>
      </c>
      <c r="N416" s="13">
        <f t="shared" si="47"/>
        <v>1.5367347118421201E-3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-1.4152296662734922E-2</v>
      </c>
      <c r="M417">
        <f t="shared" si="46"/>
        <v>-0.23834057312986537</v>
      </c>
      <c r="N417" s="13">
        <f t="shared" si="47"/>
        <v>1.5338818072327537E-3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-1.3931398413451281E-2</v>
      </c>
      <c r="M418">
        <f t="shared" si="46"/>
        <v>-0.23566134323379553</v>
      </c>
      <c r="N418" s="13">
        <f t="shared" si="47"/>
        <v>1.5308186929324805E-3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-1.3713956357181298E-2</v>
      </c>
      <c r="M419">
        <f t="shared" si="46"/>
        <v>-0.23301234742146312</v>
      </c>
      <c r="N419" s="13">
        <f t="shared" si="47"/>
        <v>1.5275488017928187E-3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-1.349991625437439E-2</v>
      </c>
      <c r="M420">
        <f t="shared" si="46"/>
        <v>-0.23039324320861371</v>
      </c>
      <c r="N420" s="13">
        <f t="shared" si="47"/>
        <v>1.5240755991607958E-3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-1.3289224719905967E-2</v>
      </c>
      <c r="M421">
        <f t="shared" si="46"/>
        <v>-0.22780369199826586</v>
      </c>
      <c r="N421" s="13">
        <f t="shared" si="47"/>
        <v>1.5204025802116497E-3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-1.3081829209554927E-2</v>
      </c>
      <c r="M422">
        <f t="shared" si="46"/>
        <v>-0.22524335903682446</v>
      </c>
      <c r="N422" s="13">
        <f t="shared" si="47"/>
        <v>1.5165332673289561E-3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-1.2877678006696265E-2</v>
      </c>
      <c r="M423">
        <f t="shared" si="46"/>
        <v>-0.22271191337067273</v>
      </c>
      <c r="N423" s="13">
        <f t="shared" si="47"/>
        <v>1.5124712075323503E-3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-1.267672020920556E-2</v>
      </c>
      <c r="M424">
        <f t="shared" si="46"/>
        <v>-0.22020902780324356</v>
      </c>
      <c r="N424" s="13">
        <f t="shared" si="47"/>
        <v>1.5082199699543032E-3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-1.247890571657188E-2</v>
      </c>
      <c r="M425">
        <f t="shared" si="46"/>
        <v>-0.21773437885256108</v>
      </c>
      <c r="N425" s="13">
        <f t="shared" si="47"/>
        <v>1.503783143365939E-3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-1.2284185217215506E-2</v>
      </c>
      <c r="M426">
        <f t="shared" si="46"/>
        <v>-0.21528764670924808</v>
      </c>
      <c r="N426" s="13">
        <f t="shared" si="47"/>
        <v>1.4991643337527308E-3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-1.2092510176007855E-2</v>
      </c>
      <c r="M427">
        <f t="shared" si="46"/>
        <v>-0.21286851519499919</v>
      </c>
      <c r="N427" s="13">
        <f t="shared" si="47"/>
        <v>1.4943671619406787E-3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-1.1903832821989441E-2</v>
      </c>
      <c r="M428">
        <f t="shared" si="46"/>
        <v>-0.21047667172150777</v>
      </c>
      <c r="N428" s="13">
        <f t="shared" si="47"/>
        <v>1.4893952612730387E-3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-1.1718106136283575E-2</v>
      </c>
      <c r="M429">
        <f t="shared" si="46"/>
        <v>-0.20811180724984957</v>
      </c>
      <c r="N429" s="13">
        <f t="shared" si="47"/>
        <v>1.4842522753383647E-3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-1.1535283840202089E-2</v>
      </c>
      <c r="M430">
        <f t="shared" si="46"/>
        <v>-0.20577361625031249</v>
      </c>
      <c r="N430" s="13">
        <f t="shared" si="47"/>
        <v>1.4789418557499209E-3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-1.1355320383540287E-2</v>
      </c>
      <c r="M431">
        <f t="shared" si="46"/>
        <v>-0.20346179666267231</v>
      </c>
      <c r="N431" s="13">
        <f t="shared" si="47"/>
        <v>1.473467659976767E-3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-1.1178170933058043E-2</v>
      </c>
      <c r="M432">
        <f t="shared" si="46"/>
        <v>-0.20117604985690818</v>
      </c>
      <c r="N432" s="13">
        <f t="shared" si="47"/>
        <v>1.4678333492269121E-3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-1.1003791361143874E-2</v>
      </c>
      <c r="M433">
        <f t="shared" si="46"/>
        <v>-0.19891608059435004</v>
      </c>
      <c r="N433" s="13">
        <f t="shared" si="47"/>
        <v>1.4620425863821306E-3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-1.0832138234659529E-2</v>
      </c>
      <c r="M434">
        <f t="shared" si="46"/>
        <v>-0.19668159698926302</v>
      </c>
      <c r="N434" s="13">
        <f t="shared" si="47"/>
        <v>1.4560990339854017E-3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-1.0663168803961591E-2</v>
      </c>
      <c r="M435">
        <f t="shared" si="46"/>
        <v>-0.19447231047085214</v>
      </c>
      <c r="N435" s="13">
        <f t="shared" si="47"/>
        <v>1.4500063522801007E-3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-1.049684099209775E-2</v>
      </c>
      <c r="M436">
        <f t="shared" si="46"/>
        <v>-0.19228793574569294</v>
      </c>
      <c r="N436" s="13">
        <f t="shared" si="47"/>
        <v>1.4437681973015406E-3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-1.0333113384174742E-2</v>
      </c>
      <c r="M437">
        <f t="shared" si="46"/>
        <v>-0.19012819076057824</v>
      </c>
      <c r="N437" s="13">
        <f t="shared" si="47"/>
        <v>1.4373882190206128E-3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-1.0171945216895292E-2</v>
      </c>
      <c r="M438">
        <f t="shared" si="46"/>
        <v>-0.18799279666577881</v>
      </c>
      <c r="N438" s="13">
        <f t="shared" si="47"/>
        <v>1.4308700595393453E-3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-1.0013296368261105E-2</v>
      </c>
      <c r="M439">
        <f t="shared" si="46"/>
        <v>-0.18588147777871333</v>
      </c>
      <c r="N439" s="13">
        <f t="shared" si="47"/>
        <v>1.4242173513384292E-3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-9.85712734743973E-3</v>
      </c>
      <c r="M440">
        <f t="shared" si="46"/>
        <v>-0.18379396154802302</v>
      </c>
      <c r="N440" s="13">
        <f t="shared" si="47"/>
        <v>1.4174337155763079E-3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-9.7033992847921809E-3</v>
      </c>
      <c r="M441">
        <f t="shared" si="46"/>
        <v>-0.1817299785180469</v>
      </c>
      <c r="N441" s="13">
        <f t="shared" si="47"/>
        <v>1.4105227604398079E-3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-9.5520739220591108E-3</v>
      </c>
      <c r="M442">
        <f t="shared" si="46"/>
        <v>-0.17968926229369464</v>
      </c>
      <c r="N442" s="13">
        <f t="shared" si="47"/>
        <v>1.4034880795459044E-3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-9.4031136027027187E-3</v>
      </c>
      <c r="M443">
        <f t="shared" si="46"/>
        <v>-0.17767154950570965</v>
      </c>
      <c r="N443" s="13">
        <f t="shared" si="47"/>
        <v>1.3963332503943637E-3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-9.2564812624021421E-3</v>
      </c>
      <c r="M444">
        <f t="shared" si="46"/>
        <v>-0.17567657977632323</v>
      </c>
      <c r="N444" s="13">
        <f t="shared" si="47"/>
        <v>1.3890618328709699E-3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-9.1121404196997362E-3</v>
      </c>
      <c r="M445">
        <f t="shared" si="46"/>
        <v>-0.17370409568529074</v>
      </c>
      <c r="N445" s="13">
        <f t="shared" si="47"/>
        <v>1.3816773678009603E-3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-8.9700551667958768E-3</v>
      </c>
      <c r="M446">
        <f t="shared" si="46"/>
        <v>-0.17175384273630925</v>
      </c>
      <c r="N446" s="13">
        <f t="shared" si="47"/>
        <v>1.374183375552154E-3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-8.830190160489847E-3</v>
      </c>
      <c r="M447">
        <f t="shared" si="46"/>
        <v>-0.16982556932381057</v>
      </c>
      <c r="N447" s="13">
        <f t="shared" si="47"/>
        <v>1.3665833546875469E-3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-8.6925106132647121E-3</v>
      </c>
      <c r="M448">
        <f t="shared" si="46"/>
        <v>-0.16791902670012734</v>
      </c>
      <c r="N448" s="13">
        <f t="shared" si="47"/>
        <v>1.3588807806667325E-3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-8.556982284513414E-3</v>
      </c>
      <c r="M449">
        <f t="shared" si="46"/>
        <v>-0.16603396894302627</v>
      </c>
      <c r="N449" s="13">
        <f t="shared" si="47"/>
        <v>1.3510791045957876E-3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-8.4235714719043935E-3</v>
      </c>
      <c r="M450">
        <f t="shared" si="46"/>
        <v>-0.16417015292360695</v>
      </c>
      <c r="N450" s="13">
        <f t="shared" si="47"/>
        <v>1.3431817520250106E-3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-8.2922450028840803E-3</v>
      </c>
      <c r="M451">
        <f t="shared" si="46"/>
        <v>-0.1623273382745602</v>
      </c>
      <c r="N451" s="13">
        <f t="shared" si="47"/>
        <v>1.335192121794126E-3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-8.1629702263142905E-3</v>
      </c>
      <c r="M452">
        <f t="shared" si="46"/>
        <v>-0.16050528735878361</v>
      </c>
      <c r="N452" s="13">
        <f t="shared" si="47"/>
        <v>1.3271135849241757E-3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-8.0357150042422408E-3</v>
      </c>
      <c r="M453">
        <f t="shared" si="46"/>
        <v>-0.15870376523834936</v>
      </c>
      <c r="N453" s="13">
        <f t="shared" si="47"/>
        <v>1.3189494835557762E-3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-7.9104477038012076E-3</v>
      </c>
      <c r="M454">
        <f t="shared" si="46"/>
        <v>-0.1569225396438218</v>
      </c>
      <c r="N454" s="13">
        <f t="shared" si="47"/>
        <v>1.3107031299329221E-3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-7.7871371892396192E-3</v>
      </c>
      <c r="M455">
        <f t="shared" si="46"/>
        <v>-0.15516138094391974</v>
      </c>
      <c r="N455" s="13">
        <f t="shared" si="47"/>
        <v>1.3023778054318919E-3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-7.6657528140765844E-3</v>
      </c>
      <c r="M456">
        <f t="shared" si="46"/>
        <v>-0.15342006211552051</v>
      </c>
      <c r="N456" s="13">
        <f t="shared" si="47"/>
        <v>1.2939767596344567E-3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-7.5462644133818648E-3</v>
      </c>
      <c r="M457">
        <f t="shared" si="46"/>
        <v>-0.15169835871400161</v>
      </c>
      <c r="N457" s="13">
        <f t="shared" si="47"/>
        <v>1.2855032094448847E-3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-7.4286422961782035E-3</v>
      </c>
      <c r="M458">
        <f t="shared" si="46"/>
        <v>-0.14999604884391771</v>
      </c>
      <c r="N458" s="13">
        <f t="shared" si="47"/>
        <v>1.276960338250064E-3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-7.3128572379642792E-3</v>
      </c>
      <c r="M459">
        <f t="shared" si="46"/>
        <v>-0.14831291313000719</v>
      </c>
      <c r="N459" s="13">
        <f t="shared" si="47"/>
        <v>1.268351295121907E-3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-7.1988804733559815E-3</v>
      </c>
      <c r="M460">
        <f t="shared" si="46"/>
        <v>-0.14664873468852566</v>
      </c>
      <c r="N460" s="13">
        <f t="shared" si="47"/>
        <v>1.2596791940615352E-3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-7.0866836888445793E-3</v>
      </c>
      <c r="M461">
        <f t="shared" si="46"/>
        <v>-0.14500329909890405</v>
      </c>
      <c r="N461" s="13">
        <f t="shared" si="47"/>
        <v>1.2509471132844379E-3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-6.976239015669539E-3</v>
      </c>
      <c r="M462">
        <f t="shared" si="46"/>
        <v>-0.14337639437572544</v>
      </c>
      <c r="N462" s="13">
        <f t="shared" si="47"/>
        <v>1.2421580945459266E-3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-6.8675190228044058E-3</v>
      </c>
      <c r="M463">
        <f t="shared" si="46"/>
        <v>-0.14176781094102014</v>
      </c>
      <c r="N463" s="13">
        <f t="shared" si="47"/>
        <v>1.2333151425061801E-3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-6.7604967100537618E-3</v>
      </c>
      <c r="M464">
        <f t="shared" si="46"/>
        <v>-0.14017734159687173</v>
      </c>
      <c r="N464" s="13">
        <f t="shared" si="47"/>
        <v>1.224421224134048E-3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-6.6551455012596634E-3</v>
      </c>
      <c r="M465">
        <f t="shared" si="46"/>
        <v>-0.13860478149833433</v>
      </c>
      <c r="N465" s="13">
        <f t="shared" si="47"/>
        <v>1.2154792681489891E-3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-6.5514392376156902E-3</v>
      </c>
      <c r="M466">
        <f t="shared" si="46"/>
        <v>-0.1370499281266557</v>
      </c>
      <c r="N466" s="13">
        <f t="shared" si="47"/>
        <v>1.2064921645003892E-3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-6.44935217108694E-3</v>
      </c>
      <c r="M467">
        <f t="shared" si="46"/>
        <v>-0.13551258126280286</v>
      </c>
      <c r="N467" s="13">
        <f t="shared" si="47"/>
        <v>1.1974627638833731E-3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$L$9*$L$4*EXP(-$L$6*(G468/$L$10-1))+6*$L$4*EXP(-$L$6*(2/SQRT(3)*G468/$L$10-1))-SQRT($L$9*$L$5^2*EXP(-2*$L$7*(G468/$L$10-1))+6*$L$5^2*EXP(-2*$L$7*(2/SQRT(3)*G468/$L$10-1)))</f>
        <v>-6.348858957934243E-3</v>
      </c>
      <c r="M468">
        <f t="shared" ref="M468:M469" si="52">$L$9*$O$6*EXP(-$O$4*(G468/$L$10-1))+6*$O$6*EXP(-$O$4*(2/SQRT(3)*G468/$L$10-1))-SQRT($L$9*$O$7^2*EXP(-2*$O$5*(G468/$L$10-1))+6*$O$7^2*EXP(-2*$O$5*(2/SQRT(3)*G468/$L$10-1)))</f>
        <v>-0.1339925429612881</v>
      </c>
      <c r="N468" s="13">
        <f t="shared" ref="N468:N469" si="53">(M468-H468)^2*O468</f>
        <v>1.1883938772905864E-3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-6.2499346523410531E-3</v>
      </c>
      <c r="M469">
        <f t="shared" si="52"/>
        <v>-0.13248961752429106</v>
      </c>
      <c r="N469" s="13">
        <f t="shared" si="53"/>
        <v>1.1792882755989557E-3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P10" sqref="P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258</v>
      </c>
      <c r="H5" s="1">
        <v>5.1266910000000001</v>
      </c>
      <c r="K5" s="2" t="s">
        <v>28</v>
      </c>
      <c r="L5" s="4">
        <v>1.1081000000000001</v>
      </c>
      <c r="N5" s="12" t="s">
        <v>24</v>
      </c>
      <c r="O5" s="4">
        <v>3.0744135325542579</v>
      </c>
      <c r="P5" t="s">
        <v>53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7.1487401956293717E-2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0.69589728791953886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2.973826625740656</v>
      </c>
      <c r="Q9" s="28" t="s">
        <v>30</v>
      </c>
      <c r="R9" s="29">
        <f>L10</f>
        <v>3.1607808685122785</v>
      </c>
      <c r="S9" s="29">
        <f>O4</f>
        <v>9.1427728216472399</v>
      </c>
      <c r="T9" s="29">
        <f>O5</f>
        <v>3.0744135325542579</v>
      </c>
      <c r="U9" s="29">
        <f>O6</f>
        <v>7.1487401956293717E-2</v>
      </c>
      <c r="V9" s="29">
        <f>O7</f>
        <v>0.69589728791953886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6.8054909921004825E-2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>($L$9/2)*$L$4*EXP(-$L$6*(G19/$L$10-1))+($L$9/2)*$L$4*EXP(-$L$6*(($I$13/$E$4)*G19/$L$10-1))+($L$9/2)*$L$4*EXP(-$L$6*(SQRT(4/3+$H$11^2/4)*G19/$L$10-1))-SQRT(($L$9/2)*$L$5^2*EXP(-2*$L$7*(G19/$L$10-1))+($L$9/2)*$L$5^2*EXP(-2*$L$7*(($I$13/$E$4)*G19/$L$10-1))+($L$9/2)*$L$5^2*EXP(-2*$L$7*(SQRT(4/3+H11^2/4)*G19/$L$10-1)))</f>
        <v>1.2525777120852872</v>
      </c>
      <c r="M19">
        <f>($L$9/2)*$O$6*EXP(-$O$4*(G19/$L$10-1))+($L$9/2)*$O$6*EXP(-$O$4*(($I$13/$E$4)*G19/$L$10-1))+($L$9/2)*$O$6*EXP(-$O$4*(SQRT(4/3+$H$11^2/4)*($I$13/$E$4)*G19/$L$10-1))-SQRT(($L$9/2)*$O$7^2*EXP(-2*$O$5*(G19/$L$10-1))+($L$9/2)*$O$7^2*EXP(-2*$O$5*(($I$13/$E$4)*G19/$L$10-1))+($L$9/2)*$O$7^2*EXP(-2*$O$5*(SQRT(4/3+$H$11^2/4)*($I$13/$E$4)*G19/$L$10-1)))</f>
        <v>0.22396095596790477</v>
      </c>
      <c r="N19" s="13">
        <f>(M19-H19)^2*O19</f>
        <v>5.3493048949792886E-5</v>
      </c>
      <c r="O19" s="13">
        <v>1</v>
      </c>
      <c r="P19" s="14">
        <f>SUMSQ(N26:N295)</f>
        <v>1.4835477958917145E-8</v>
      </c>
      <c r="Q19" s="1" t="s">
        <v>68</v>
      </c>
      <c r="R19" s="19">
        <f>O4/(O4-O5)*-B4/SQRT(L9)</f>
        <v>0.69327307964221774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2">H20*$E$6</f>
        <v>1.3791119697340375</v>
      </c>
      <c r="K20">
        <f t="shared" ref="K20:K83" si="3">($L$9/2)*$L$4*EXP(-$L$6*(G20/$L$10-1))+($L$9/2)*$L$4*EXP(-$L$6*(($I$13/$E$4)*G20/$L$10-1))+($L$9/2)*$L$4*EXP(-$L$6*(SQRT(4/3+$H$11^2/4)*G20/$L$10-1))-SQRT(($L$9/2)*$L$5^2*EXP(-2*$L$7*(G20/$L$10-1))+($L$9/2)*$L$5^2*EXP(-2*$L$7*(($I$13/$E$4)*G20/$L$10-1))+($L$9/2)*$L$5^2*EXP(-2*$L$7*(SQRT(4/3+H12^2/4)*G20/$L$10-1)))</f>
        <v>1.2347194569176407</v>
      </c>
      <c r="M20">
        <f t="shared" ref="M20:M83" si="4">($L$9/2)*$O$6*EXP(-$O$4*(G20/$L$10-1))+($L$9/2)*$O$6*EXP(-$O$4*(($I$13/$E$4)*G20/$L$10-1))+($L$9/2)*$O$6*EXP(-$O$4*(SQRT(4/3+$H$11^2/4)*G20/$L$10-1))-SQRT(($L$9/2)*$O$7^2*EXP(-2*$O$5*(G20/$L$10-1))+($L$9/2)*$O$7^2*EXP(-2*$O$5*(($I$13/$E$4)*G20/$L$10-1))+($L$9/2)*$O$7^2*EXP(-2*$O$5*(SQRT(4/3+$H$11^2/4)*G20/$L$10-1)))</f>
        <v>0.12290535627959898</v>
      </c>
      <c r="N20" s="13">
        <f t="shared" ref="N20:N83" si="5">(M20-H20)^2*O20</f>
        <v>6.3670166887265053E-5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6">-(-$B$4)*(1+D21+$E$5*D21^3)*EXP(-D21)</f>
        <v>1.7637985576046764E-2</v>
      </c>
      <c r="I21">
        <f t="shared" si="2"/>
        <v>0.21165582691256118</v>
      </c>
      <c r="K21">
        <f t="shared" si="3"/>
        <v>0.96245812016830623</v>
      </c>
      <c r="M21">
        <f t="shared" si="4"/>
        <v>2.3962795669056902E-2</v>
      </c>
      <c r="N21" s="13">
        <f t="shared" si="5"/>
        <v>4.0003222712642907E-5</v>
      </c>
      <c r="O21" s="13">
        <v>1</v>
      </c>
      <c r="Q21" s="16" t="s">
        <v>60</v>
      </c>
      <c r="R21" s="19">
        <f>(O7/O6)/(O4/O5)</f>
        <v>3.2734068318713088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-0.19069478326644562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6"/>
        <v>-7.5372138221992277E-2</v>
      </c>
      <c r="I22">
        <f t="shared" si="2"/>
        <v>-0.90446565866390727</v>
      </c>
      <c r="K22">
        <f t="shared" si="3"/>
        <v>9.7579398926352923E-3</v>
      </c>
      <c r="M22">
        <f t="shared" si="4"/>
        <v>-7.0518464494864652E-2</v>
      </c>
      <c r="N22" s="13">
        <f t="shared" si="5"/>
        <v>2.3558148649408968E-5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6"/>
        <v>-0.16425455160652688</v>
      </c>
      <c r="I23">
        <f t="shared" si="2"/>
        <v>-1.9710546192783225</v>
      </c>
      <c r="K23">
        <f t="shared" si="3"/>
        <v>-0.20886287455794061</v>
      </c>
      <c r="M23">
        <f t="shared" si="4"/>
        <v>-0.16070359462458494</v>
      </c>
      <c r="N23" s="13">
        <f t="shared" si="5"/>
        <v>1.26092954876022E-5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6"/>
        <v>-0.24915459767615439</v>
      </c>
      <c r="I24">
        <f t="shared" si="2"/>
        <v>-2.9898551721138524</v>
      </c>
      <c r="K24">
        <f t="shared" si="3"/>
        <v>-0.41585272208434443</v>
      </c>
      <c r="M24">
        <f t="shared" si="4"/>
        <v>-0.24675193848079635</v>
      </c>
      <c r="N24" s="13">
        <f t="shared" si="5"/>
        <v>5.7727712090385282E-6</v>
      </c>
      <c r="O24" s="13">
        <v>1</v>
      </c>
      <c r="Q24" s="17" t="s">
        <v>64</v>
      </c>
      <c r="R24" s="19">
        <f>O5/(O4-O5)*-B4/L9</f>
        <v>6.7297366243344259E-2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6"/>
        <v>-0.3302129324583794</v>
      </c>
      <c r="I25">
        <f t="shared" si="2"/>
        <v>-3.9625551895005531</v>
      </c>
      <c r="K25">
        <f t="shared" si="3"/>
        <v>-0.61173169181258302</v>
      </c>
      <c r="M25">
        <f t="shared" si="4"/>
        <v>-0.32881721684031406</v>
      </c>
      <c r="N25" s="13">
        <f t="shared" si="5"/>
        <v>1.9480220865115161E-6</v>
      </c>
      <c r="O25" s="13">
        <v>1</v>
      </c>
      <c r="Q25" s="17" t="s">
        <v>65</v>
      </c>
      <c r="R25" s="19">
        <f>O4/(O4-O5)*-B4/SQRT(L9)</f>
        <v>0.69327307964221774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6"/>
        <v>-0.40756566811318534</v>
      </c>
      <c r="I26">
        <f t="shared" si="2"/>
        <v>-4.8907880173582239</v>
      </c>
      <c r="K26" t="e">
        <f t="shared" si="3"/>
        <v>#VALUE!</v>
      </c>
      <c r="M26">
        <f t="shared" si="4"/>
        <v>-0.40704772400991374</v>
      </c>
      <c r="N26" s="13">
        <f t="shared" si="5"/>
        <v>2.6826609411382797E-7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6"/>
        <v>-0.4813445119415467</v>
      </c>
      <c r="I27">
        <f t="shared" si="2"/>
        <v>-5.7761341432985605</v>
      </c>
      <c r="K27">
        <f t="shared" si="3"/>
        <v>-0.95660124510577571</v>
      </c>
      <c r="M27">
        <f t="shared" si="4"/>
        <v>-0.48158651744035863</v>
      </c>
      <c r="N27" s="13">
        <f t="shared" si="5"/>
        <v>5.8566661455209017E-8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6"/>
        <v>-0.55167690131747882</v>
      </c>
      <c r="I28">
        <f t="shared" si="2"/>
        <v>-6.6201228158097454</v>
      </c>
      <c r="K28">
        <f t="shared" si="3"/>
        <v>-1.1332025659113132</v>
      </c>
      <c r="M28">
        <f t="shared" si="4"/>
        <v>-0.55257160068575084</v>
      </c>
      <c r="N28" s="13">
        <f t="shared" si="5"/>
        <v>8.0048695958635668E-7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6"/>
        <v>-0.6186861346589636</v>
      </c>
      <c r="I29">
        <f t="shared" si="2"/>
        <v>-7.4242336159075633</v>
      </c>
      <c r="K29">
        <f t="shared" si="3"/>
        <v>-1.2936721558921693</v>
      </c>
      <c r="M29">
        <f t="shared" si="4"/>
        <v>-0.62013609994434749</v>
      </c>
      <c r="N29" s="13">
        <f t="shared" si="5"/>
        <v>2.1023993288183584E-6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6"/>
        <v>-0.68249149854993385</v>
      </c>
      <c r="I30">
        <f t="shared" si="2"/>
        <v>-8.1898979825992058</v>
      </c>
      <c r="K30">
        <f t="shared" si="3"/>
        <v>-1.4392972178260433</v>
      </c>
      <c r="M30">
        <f t="shared" si="4"/>
        <v>-0.68440843440862453</v>
      </c>
      <c r="N30" s="13">
        <f t="shared" si="5"/>
        <v>3.6746430863341847E-6</v>
      </c>
      <c r="O30" s="13">
        <v>1</v>
      </c>
      <c r="V30" s="22" t="s">
        <v>23</v>
      </c>
      <c r="W30" s="1">
        <f>1/(O5*W25^2)</f>
        <v>2.4405187543099105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6"/>
        <v>-0.74320839112240866</v>
      </c>
      <c r="I31">
        <f t="shared" si="2"/>
        <v>-8.9185006934689035</v>
      </c>
      <c r="K31">
        <f t="shared" si="3"/>
        <v>-1.5714356154814659</v>
      </c>
      <c r="M31">
        <f t="shared" si="4"/>
        <v>-0.745512480643999</v>
      </c>
      <c r="N31" s="13">
        <f t="shared" si="5"/>
        <v>5.3088285235023821E-6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6"/>
        <v>-0.80094844180488489</v>
      </c>
      <c r="I32">
        <f t="shared" si="2"/>
        <v>-9.6113813016586178</v>
      </c>
      <c r="K32">
        <f t="shared" si="3"/>
        <v>-1.6914472655352908</v>
      </c>
      <c r="M32">
        <f t="shared" si="4"/>
        <v>-0.80356773120785441</v>
      </c>
      <c r="N32" s="13">
        <f t="shared" si="5"/>
        <v>6.8606769765084024E-6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6"/>
        <v>-0.85581962754016905</v>
      </c>
      <c r="I33">
        <f t="shared" si="2"/>
        <v>-10.269835530482029</v>
      </c>
      <c r="K33">
        <f t="shared" si="3"/>
        <v>-1.800640606621168</v>
      </c>
      <c r="M33">
        <f t="shared" si="4"/>
        <v>-0.85868944771283529</v>
      </c>
      <c r="N33" s="13">
        <f t="shared" si="5"/>
        <v>8.2358678234420733E-6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6"/>
        <v>-0.90792638557299099</v>
      </c>
      <c r="I34">
        <f t="shared" si="2"/>
        <v>-10.895116626875891</v>
      </c>
      <c r="K34">
        <f t="shared" si="3"/>
        <v>-1.9002348048284272</v>
      </c>
      <c r="M34">
        <f t="shared" si="4"/>
        <v>-0.91098880853102937</v>
      </c>
      <c r="N34" s="13">
        <f t="shared" si="5"/>
        <v>9.3784343739205409E-6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6"/>
        <v>-0.95736972290498212</v>
      </c>
      <c r="I35">
        <f t="shared" si="2"/>
        <v>-11.488436674859786</v>
      </c>
      <c r="K35">
        <f t="shared" si="3"/>
        <v>-1.9913364720724758</v>
      </c>
      <c r="M35">
        <f t="shared" si="4"/>
        <v>-0.96057305132860238</v>
      </c>
      <c r="N35" s="13">
        <f t="shared" si="5"/>
        <v>1.0261312989573429E-5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6"/>
        <v>-1.0042473225119168</v>
      </c>
      <c r="I36">
        <f t="shared" si="2"/>
        <v>-12.050967870143001</v>
      </c>
      <c r="K36">
        <f t="shared" si="3"/>
        <v>-2.0749285879941781</v>
      </c>
      <c r="M36">
        <f t="shared" si="4"/>
        <v>-1.0075456106136986</v>
      </c>
      <c r="N36" s="13">
        <f t="shared" si="5"/>
        <v>1.0878704402355309E-5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6"/>
        <v>-1.0486536464154794</v>
      </c>
      <c r="I37">
        <f t="shared" si="2"/>
        <v>-12.583843756985754</v>
      </c>
      <c r="K37">
        <f t="shared" si="3"/>
        <v>-2.1518688851944003</v>
      </c>
      <c r="M37">
        <f t="shared" si="4"/>
        <v>-1.0520062504737635</v>
      </c>
      <c r="N37" s="13">
        <f t="shared" si="5"/>
        <v>1.123995397162289E-5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6"/>
        <v>-1.0906800356993012</v>
      </c>
      <c r="I38">
        <f t="shared" si="2"/>
        <v>-13.088160428391614</v>
      </c>
      <c r="K38">
        <f t="shared" si="3"/>
        <v>-2.2228949909118945</v>
      </c>
      <c r="M38">
        <f t="shared" si="4"/>
        <v>-1.0940511926721683</v>
      </c>
      <c r="N38" s="13">
        <f t="shared" si="5"/>
        <v>1.1364699335710887E-5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6"/>
        <v>-1.1304148075565059</v>
      </c>
      <c r="I39">
        <f t="shared" si="2"/>
        <v>-13.56497769067807</v>
      </c>
      <c r="K39">
        <f t="shared" si="3"/>
        <v>-2.2886339316745445</v>
      </c>
      <c r="M39">
        <f t="shared" si="4"/>
        <v>-1.1337732402680283</v>
      </c>
      <c r="N39" s="13">
        <f t="shared" si="5"/>
        <v>1.1279070277823454E-5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6"/>
        <v>-1.1679433494536089</v>
      </c>
      <c r="I40">
        <f t="shared" si="2"/>
        <v>-14.015320193443307</v>
      </c>
      <c r="K40">
        <f t="shared" si="3"/>
        <v>-2.349614052342587</v>
      </c>
      <c r="M40">
        <f t="shared" si="4"/>
        <v>-1.171261896916997</v>
      </c>
      <c r="N40" s="13">
        <f t="shared" si="5"/>
        <v>1.1012757266759664E-5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6"/>
        <v>-1.2033482104932571</v>
      </c>
      <c r="I41">
        <f t="shared" si="2"/>
        <v>-14.440178525919086</v>
      </c>
      <c r="K41">
        <f t="shared" si="3"/>
        <v>-2.4062778727147283</v>
      </c>
      <c r="M41">
        <f t="shared" si="4"/>
        <v>-1.2066034820054607</v>
      </c>
      <c r="N41" s="13">
        <f t="shared" si="5"/>
        <v>1.0596792618164423E-5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6"/>
        <v>-1.2367091900560236</v>
      </c>
      <c r="I42">
        <f t="shared" si="2"/>
        <v>-14.840510280672284</v>
      </c>
      <c r="K42">
        <f t="shared" si="3"/>
        <v>-2.4589948395759076</v>
      </c>
      <c r="M42">
        <f t="shared" si="4"/>
        <v>-1.2398812417648957</v>
      </c>
      <c r="N42" s="13">
        <f t="shared" si="5"/>
        <v>1.0061912043757938E-5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6"/>
        <v>-1.2681034237992337</v>
      </c>
      <c r="I43">
        <f t="shared" si="2"/>
        <v>-15.217241085590803</v>
      </c>
      <c r="K43">
        <f t="shared" si="3"/>
        <v>-2.5080732977443509</v>
      </c>
      <c r="M43">
        <f t="shared" si="4"/>
        <v>-1.2711754565079862</v>
      </c>
      <c r="N43" s="13">
        <f t="shared" si="5"/>
        <v>9.4373849636455842E-6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6"/>
        <v>-1.2976054670886523</v>
      </c>
      <c r="I44">
        <f t="shared" si="2"/>
        <v>-15.571265605063829</v>
      </c>
      <c r="K44">
        <f t="shared" si="3"/>
        <v>-2.5537712904008356</v>
      </c>
      <c r="M44">
        <f t="shared" si="4"/>
        <v>-1.3005635441230461</v>
      </c>
      <c r="N44" s="13">
        <f t="shared" si="5"/>
        <v>8.7502197414078354E-6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6"/>
        <v>-1.3252873759367465</v>
      </c>
      <c r="I45">
        <f t="shared" si="2"/>
        <v>-15.903448511240958</v>
      </c>
      <c r="K45">
        <f t="shared" si="3"/>
        <v>-2.5963060102632713</v>
      </c>
      <c r="M45">
        <f t="shared" si="4"/>
        <v>-1.3281201599584149</v>
      </c>
      <c r="N45" s="13">
        <f t="shared" si="5"/>
        <v>8.0246653134199177E-6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6"/>
        <v>-1.3512187855191977</v>
      </c>
      <c r="I46">
        <f t="shared" si="2"/>
        <v>-16.214625426230374</v>
      </c>
      <c r="K46">
        <f t="shared" si="3"/>
        <v>-2.635861869411956</v>
      </c>
      <c r="M46">
        <f t="shared" si="4"/>
        <v>-1.3539172932237606</v>
      </c>
      <c r="N46" s="13">
        <f t="shared" si="5"/>
        <v>7.2819438315854649E-6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6"/>
        <v>-1.3754669863393361</v>
      </c>
      <c r="I47">
        <f t="shared" si="2"/>
        <v>-16.505603836072034</v>
      </c>
      <c r="K47">
        <f t="shared" si="3"/>
        <v>-2.6725972496699271</v>
      </c>
      <c r="M47">
        <f t="shared" si="4"/>
        <v>-1.3780243600307618</v>
      </c>
      <c r="N47" s="13">
        <f t="shared" si="5"/>
        <v>6.540160197596434E-6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6"/>
        <v>-1.3980969981082465</v>
      </c>
      <c r="I48">
        <f t="shared" si="2"/>
        <v>-16.777163977298958</v>
      </c>
      <c r="K48">
        <f t="shared" si="3"/>
        <v>-2.7066500501222372</v>
      </c>
      <c r="M48">
        <f t="shared" si="4"/>
        <v>-1.4005082931912309</v>
      </c>
      <c r="N48" s="13">
        <f t="shared" si="5"/>
        <v>5.8143439772249018E-6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6"/>
        <v>-1.4191716414063833</v>
      </c>
      <c r="I49">
        <f t="shared" si="2"/>
        <v>-17.030059696876599</v>
      </c>
      <c r="K49">
        <f t="shared" si="3"/>
        <v>-2.7381421747969612</v>
      </c>
      <c r="M49">
        <f t="shared" si="4"/>
        <v>-1.4214336288865481</v>
      </c>
      <c r="N49" s="13">
        <f t="shared" si="5"/>
        <v>5.1165873604223816E-6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6"/>
        <v>-1.4387516071907391</v>
      </c>
      <c r="I50">
        <f t="shared" si="2"/>
        <v>-17.265019286288869</v>
      </c>
      <c r="K50">
        <f t="shared" si="3"/>
        <v>-2.767183110831529</v>
      </c>
      <c r="M50">
        <f t="shared" si="4"/>
        <v>-1.4408625903182584</v>
      </c>
      <c r="N50" s="13">
        <f t="shared" si="5"/>
        <v>4.4562497646708614E-6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6"/>
        <v>-1.456895524209769</v>
      </c>
      <c r="I51">
        <f t="shared" si="2"/>
        <v>-17.482746290517227</v>
      </c>
      <c r="K51">
        <f t="shared" si="3"/>
        <v>-2.7938727426057075</v>
      </c>
      <c r="M51">
        <f t="shared" si="4"/>
        <v>-1.4588551684457074</v>
      </c>
      <c r="N51" s="13">
        <f t="shared" si="5"/>
        <v>3.8402055314466667E-6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6"/>
        <v>-1.4736600243865932</v>
      </c>
      <c r="I52">
        <f t="shared" si="2"/>
        <v>-17.683920292639119</v>
      </c>
      <c r="K52">
        <f t="shared" si="3"/>
        <v>-2.8183035354557711</v>
      </c>
      <c r="M52">
        <f t="shared" si="4"/>
        <v>-1.475469199912925</v>
      </c>
      <c r="N52" s="13">
        <f t="shared" si="5"/>
        <v>3.2731160850781742E-6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6"/>
        <v>-1.4890998062292649</v>
      </c>
      <c r="I53">
        <f t="shared" si="2"/>
        <v>-17.869197674751177</v>
      </c>
      <c r="K53">
        <f t="shared" si="3"/>
        <v>-2.8405622072643628</v>
      </c>
      <c r="M53">
        <f t="shared" si="4"/>
        <v>-1.490760442263233</v>
      </c>
      <c r="N53" s="13">
        <f t="shared" si="5"/>
        <v>2.7577120373134825E-6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6"/>
        <v>-1.5032676963252825</v>
      </c>
      <c r="I54">
        <f t="shared" si="2"/>
        <v>-18.039212355903388</v>
      </c>
      <c r="K54">
        <f t="shared" si="3"/>
        <v>-2.8607309898189772</v>
      </c>
      <c r="M54">
        <f t="shared" si="4"/>
        <v>-1.5047826465366554</v>
      </c>
      <c r="N54" s="13">
        <f t="shared" si="5"/>
        <v>2.2950741429388978E-6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6"/>
        <v>-1.5162147089758877</v>
      </c>
      <c r="I55">
        <f t="shared" si="2"/>
        <v>-18.194576507710654</v>
      </c>
      <c r="K55">
        <f t="shared" si="3"/>
        <v>-2.8788885658287366</v>
      </c>
      <c r="M55">
        <f t="shared" si="4"/>
        <v>-1.5175876273417674</v>
      </c>
      <c r="N55" s="13">
        <f t="shared" si="5"/>
        <v>1.8849048393698303E-6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6"/>
        <v>-1.5279901040241803</v>
      </c>
      <c r="I56">
        <f t="shared" si="2"/>
        <v>-18.335881248290164</v>
      </c>
      <c r="K56">
        <f t="shared" si="3"/>
        <v>-2.8951107527318283</v>
      </c>
      <c r="M56">
        <f t="shared" si="4"/>
        <v>-1.5292253304904102</v>
      </c>
      <c r="N56" s="13">
        <f t="shared" si="5"/>
        <v>1.5257844228747228E-6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6"/>
        <v>-1.5386414429295157</v>
      </c>
      <c r="I57">
        <f t="shared" si="2"/>
        <v>-18.463697315154189</v>
      </c>
      <c r="K57">
        <f t="shared" si="3"/>
        <v>-2.9094709913296755</v>
      </c>
      <c r="M57">
        <f t="shared" si="4"/>
        <v>-1.5397438982805416</v>
      </c>
      <c r="N57" s="13">
        <f t="shared" si="5"/>
        <v>1.2154078010057125E-6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6"/>
        <v>-1.5482146431392276</v>
      </c>
      <c r="I58">
        <f t="shared" si="2"/>
        <v>-18.578575717670731</v>
      </c>
      <c r="K58">
        <f t="shared" si="3"/>
        <v>-2.9220406859834425</v>
      </c>
      <c r="M58">
        <f t="shared" si="4"/>
        <v>-1.5491897325095025</v>
      </c>
      <c r="N58" s="13">
        <f t="shared" si="5"/>
        <v>9.5079928002311352E-7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6"/>
        <v>-1.5567540308072458</v>
      </c>
      <c r="I59">
        <f t="shared" si="2"/>
        <v>-18.681048369686948</v>
      </c>
      <c r="K59">
        <f t="shared" si="3"/>
        <v>-2.93288943356547</v>
      </c>
      <c r="M59">
        <f t="shared" si="4"/>
        <v>-1.5576075552970383</v>
      </c>
      <c r="N59" s="13">
        <f t="shared" si="5"/>
        <v>7.2850405467551119E-7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6"/>
        <v>-1.5643023919078165</v>
      </c>
      <c r="I60">
        <f t="shared" si="2"/>
        <v>-18.7716287028938</v>
      </c>
      <c r="K60">
        <f t="shared" si="3"/>
        <v>-2.9420851704374336</v>
      </c>
      <c r="M60">
        <f t="shared" si="4"/>
        <v>-1.5650404677946321</v>
      </c>
      <c r="N60" s="13">
        <f t="shared" si="5"/>
        <v>5.4475601469867222E-7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6"/>
        <v>-1.5709010217911463</v>
      </c>
      <c r="I61">
        <f t="shared" si="2"/>
        <v>-18.850812261493758</v>
      </c>
      <c r="K61">
        <f t="shared" si="3"/>
        <v>-2.9496942602460647</v>
      </c>
      <c r="M61">
        <f t="shared" si="4"/>
        <v>-1.5715300068549829</v>
      </c>
      <c r="N61" s="13">
        <f t="shared" si="5"/>
        <v>3.9562221052949842E-7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6"/>
        <v>-1.5765897732265077</v>
      </c>
      <c r="I62">
        <f t="shared" si="2"/>
        <v>-18.919077278718092</v>
      </c>
      <c r="K62">
        <f t="shared" si="3"/>
        <v>-2.9557815400887342</v>
      </c>
      <c r="M62">
        <f t="shared" si="4"/>
        <v>-1.5771161997328695</v>
      </c>
      <c r="N62" s="13">
        <f t="shared" si="5"/>
        <v>2.7712486660030088E-7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6"/>
        <v>-1.5814071029770278</v>
      </c>
      <c r="I63">
        <f t="shared" si="2"/>
        <v>-18.976885235724332</v>
      </c>
      <c r="K63">
        <f t="shared" si="3"/>
        <v>-2.9604103384121938</v>
      </c>
      <c r="M63">
        <f t="shared" si="4"/>
        <v>-1.581837616886119</v>
      </c>
      <c r="N63" s="13">
        <f t="shared" si="5"/>
        <v>1.8534222592099675E-7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6"/>
        <v>-1.585390116949154</v>
      </c>
      <c r="I64">
        <f t="shared" si="2"/>
        <v>-19.024681403389849</v>
      </c>
      <c r="K64">
        <f t="shared" si="3"/>
        <v>-2.96364247469067</v>
      </c>
      <c r="M64">
        <f t="shared" si="4"/>
        <v>-1.5857314229429713</v>
      </c>
      <c r="N64" s="13">
        <f t="shared" si="5"/>
        <v>1.164897814156286E-7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6"/>
        <v>-1.5885746139585752</v>
      </c>
      <c r="I65">
        <f t="shared" si="2"/>
        <v>-19.062895367502904</v>
      </c>
      <c r="K65">
        <f t="shared" si="3"/>
        <v>-2.9655382483267236</v>
      </c>
      <c r="M65">
        <f t="shared" si="4"/>
        <v>-1.5888334258997965</v>
      </c>
      <c r="N65" s="13">
        <f t="shared" si="5"/>
        <v>6.6983620918705299E-8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6"/>
        <v>-1.5909951281531896</v>
      </c>
      <c r="I66">
        <f t="shared" si="2"/>
        <v>-19.091941537838274</v>
      </c>
      <c r="K66">
        <f t="shared" si="3"/>
        <v>-2.96615642219425</v>
      </c>
      <c r="M66">
        <f t="shared" si="4"/>
        <v>-1.5911781246108778</v>
      </c>
      <c r="N66" s="13">
        <f t="shared" si="5"/>
        <v>3.3487703526453698E-8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6"/>
        <v>-1.5926849701325632</v>
      </c>
      <c r="I67">
        <f t="shared" si="2"/>
        <v>-19.112219641590759</v>
      </c>
      <c r="K67">
        <f t="shared" si="3"/>
        <v>-2.9655542046830541</v>
      </c>
      <c r="M67">
        <f t="shared" si="4"/>
        <v>-1.5927987546297779</v>
      </c>
      <c r="N67" s="13">
        <f t="shared" si="5"/>
        <v>1.2946911806419143E-8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6"/>
        <v>-1.5936762668022215</v>
      </c>
      <c r="I68">
        <f t="shared" si="2"/>
        <v>-19.124115201626658</v>
      </c>
      <c r="K68">
        <f t="shared" si="3"/>
        <v>-2.9637872329135857</v>
      </c>
      <c r="M68">
        <f t="shared" si="4"/>
        <v>-1.5937273324597254</v>
      </c>
      <c r="N68" s="13">
        <f t="shared" si="5"/>
        <v>2.6077013763057677E-5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-2.9609095588906351</v>
      </c>
      <c r="M69">
        <f t="shared" si="4"/>
        <v>-1.5939946982684454</v>
      </c>
      <c r="N69" s="62">
        <f t="shared" si="5"/>
        <v>2.8108357477712443E-7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6"/>
        <v>-1.5936860439306615</v>
      </c>
      <c r="I70">
        <f t="shared" si="2"/>
        <v>-19.124232527167937</v>
      </c>
      <c r="K70">
        <f t="shared" si="3"/>
        <v>-2.9569736396928552</v>
      </c>
      <c r="M70">
        <f t="shared" si="4"/>
        <v>-1.5936305571208855</v>
      </c>
      <c r="N70" s="13">
        <f t="shared" si="5"/>
        <v>3.0787860591137905E-5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6"/>
        <v>-1.5927632014439268</v>
      </c>
      <c r="I71">
        <f t="shared" si="2"/>
        <v>-19.113158417327121</v>
      </c>
      <c r="K71">
        <f t="shared" si="3"/>
        <v>-2.9520303323001622</v>
      </c>
      <c r="M71">
        <f t="shared" si="4"/>
        <v>-1.5926635187814293</v>
      </c>
      <c r="N71" s="13">
        <f t="shared" si="5"/>
        <v>9.9366332025887267E-9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6"/>
        <v>-1.5912592391900886</v>
      </c>
      <c r="I72">
        <f t="shared" si="2"/>
        <v>-19.095110870281061</v>
      </c>
      <c r="K72">
        <f t="shared" si="3"/>
        <v>-2.9461288933028227</v>
      </c>
      <c r="M72">
        <f t="shared" si="4"/>
        <v>-1.5911211361353645</v>
      </c>
      <c r="N72" s="13">
        <f t="shared" si="5"/>
        <v>1.9072453724116475E-8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6"/>
        <v>-1.5892009216863985</v>
      </c>
      <c r="I73">
        <f t="shared" si="2"/>
        <v>-19.070411060236783</v>
      </c>
      <c r="K73">
        <f t="shared" si="3"/>
        <v>-2.9393169834823807</v>
      </c>
      <c r="M73">
        <f t="shared" si="4"/>
        <v>-1.5890299422776455</v>
      </c>
      <c r="N73" s="13">
        <f t="shared" si="5"/>
        <v>2.9233958217522526E-8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6"/>
        <v>-1.5866140443264694</v>
      </c>
      <c r="I74">
        <f t="shared" si="2"/>
        <v>-19.039368531917631</v>
      </c>
      <c r="K74">
        <f t="shared" si="3"/>
        <v>-2.9316406770802845</v>
      </c>
      <c r="M74">
        <f t="shared" si="4"/>
        <v>-1.5864154863152677</v>
      </c>
      <c r="N74" s="13">
        <f t="shared" si="5"/>
        <v>3.9425283812338899E-8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6"/>
        <v>-1.5835234653640244</v>
      </c>
      <c r="I75">
        <f t="shared" si="2"/>
        <v>-19.002281584368294</v>
      </c>
      <c r="K75">
        <f t="shared" si="3"/>
        <v>-2.9231444754554841</v>
      </c>
      <c r="M75">
        <f t="shared" si="4"/>
        <v>-1.5833023679279885</v>
      </c>
      <c r="N75" s="13">
        <f t="shared" si="5"/>
        <v>4.8884076221663494E-8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6"/>
        <v>-1.5799531369014297</v>
      </c>
      <c r="I76">
        <f t="shared" si="2"/>
        <v>-18.959437642817157</v>
      </c>
      <c r="K76">
        <f t="shared" si="3"/>
        <v>-2.9138713247620864</v>
      </c>
      <c r="M76">
        <f t="shared" si="4"/>
        <v>-1.5797142707305289</v>
      </c>
      <c r="N76" s="13">
        <f t="shared" si="5"/>
        <v>5.70570476007826E-8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6"/>
        <v>-1.5759261349125639</v>
      </c>
      <c r="I77">
        <f t="shared" si="2"/>
        <v>-18.911113618950768</v>
      </c>
      <c r="K77">
        <f t="shared" si="3"/>
        <v>-2.9038626372405694</v>
      </c>
      <c r="M77">
        <f t="shared" si="4"/>
        <v>-1.5756739944778917</v>
      </c>
      <c r="N77" s="13">
        <f t="shared" si="5"/>
        <v>6.3574798796713413E-8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6"/>
        <v>-1.5714646883287637</v>
      </c>
      <c r="I78">
        <f t="shared" si="2"/>
        <v>-18.857576259945166</v>
      </c>
      <c r="K78">
        <f t="shared" si="3"/>
        <v>-2.8931583157020069</v>
      </c>
      <c r="M78">
        <f t="shared" si="4"/>
        <v>-1.5712034861539765</v>
      </c>
      <c r="N78" s="13">
        <f t="shared" si="5"/>
        <v>6.8226576113563312E-8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6"/>
        <v>-1.5665902072157261</v>
      </c>
      <c r="I79">
        <f t="shared" si="2"/>
        <v>-18.799082486588713</v>
      </c>
      <c r="K79">
        <f t="shared" si="3"/>
        <v>-2.8817967807873792</v>
      </c>
      <c r="M79">
        <f t="shared" si="4"/>
        <v>-1.5663238699822584</v>
      </c>
      <c r="N79" s="13">
        <f t="shared" si="5"/>
        <v>7.0935521931225471E-8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6"/>
        <v>-1.5613233100684809</v>
      </c>
      <c r="I80">
        <f t="shared" si="2"/>
        <v>-18.735879720821771</v>
      </c>
      <c r="K80">
        <f t="shared" si="3"/>
        <v>-2.8698150005980363</v>
      </c>
      <c r="M80">
        <f t="shared" si="4"/>
        <v>-1.561055476395933</v>
      </c>
      <c r="N80" s="13">
        <f t="shared" si="5"/>
        <v>7.1734876150496447E-8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6"/>
        <v>-1.5556838502507522</v>
      </c>
      <c r="I81">
        <f t="shared" si="2"/>
        <v>-18.668206203009028</v>
      </c>
      <c r="K81">
        <f t="shared" si="3"/>
        <v>-2.8572485223149551</v>
      </c>
      <c r="M81">
        <f t="shared" si="4"/>
        <v>-1.5554178700036561</v>
      </c>
      <c r="N81" s="13">
        <f t="shared" si="5"/>
        <v>7.0745491845313229E-8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6"/>
        <v>-1.5496909416042799</v>
      </c>
      <c r="I82">
        <f t="shared" si="2"/>
        <v>-18.596291299251359</v>
      </c>
      <c r="K82">
        <f t="shared" si="3"/>
        <v>-2.844131505450509</v>
      </c>
      <c r="M82">
        <f t="shared" si="4"/>
        <v>-1.5494298765856822</v>
      </c>
      <c r="N82" s="13">
        <f t="shared" si="5"/>
        <v>6.8154943935408946E-8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3.3246753519320795</v>
      </c>
      <c r="H83" s="10">
        <f t="shared" si="6"/>
        <v>-1.543362983252933</v>
      </c>
      <c r="I83">
        <f t="shared" si="2"/>
        <v>-18.520355799035194</v>
      </c>
      <c r="K83">
        <f t="shared" si="3"/>
        <v>-2.8304967564051222</v>
      </c>
      <c r="M83">
        <f t="shared" si="4"/>
        <v>-1.5431096091540644</v>
      </c>
      <c r="N83" s="13">
        <f t="shared" si="5"/>
        <v>6.4198433977479342E-8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3.3363821007477794</v>
      </c>
      <c r="H84" s="10">
        <f t="shared" si="6"/>
        <v>-1.5367176836257408</v>
      </c>
      <c r="I84">
        <f t="shared" ref="I84:I147" si="9">H84*$E$6</f>
        <v>-18.440612203508891</v>
      </c>
      <c r="K84">
        <f t="shared" ref="K84:K147" si="10">($L$9/2)*$L$4*EXP(-$L$6*(G84/$L$10-1))+($L$9/2)*$L$4*EXP(-$L$6*(($I$13/$E$4)*G84/$L$10-1))+($L$9/2)*$L$4*EXP(-$L$6*(SQRT(4/3+$H$11^2/4)*G84/$L$10-1))-SQRT(($L$9/2)*$L$5^2*EXP(-2*$L$7*(G84/$L$10-1))+($L$9/2)*$L$5^2*EXP(-2*$L$7*(($I$13/$E$4)*G84/$L$10-1))+($L$9/2)*$L$5^2*EXP(-2*$L$7*(SQRT(4/3+H76^2/4)*G84/$L$10-1)))</f>
        <v>-2.8163757640306772</v>
      </c>
      <c r="M84">
        <f t="shared" ref="M84:M147" si="11">($L$9/2)*$O$6*EXP(-$O$4*(G84/$L$10-1))+($L$9/2)*$O$6*EXP(-$O$4*(($I$13/$E$4)*G84/$L$10-1))+($L$9/2)*$O$6*EXP(-$O$4*(SQRT(4/3+$H$11^2/4)*G84/$L$10-1))-SQRT(($L$9/2)*$O$7^2*EXP(-2*$O$5*(G84/$L$10-1))+($L$9/2)*$O$7^2*EXP(-2*$O$5*(($I$13/$E$4)*G84/$L$10-1))+($L$9/2)*$O$7^2*EXP(-2*$O$5*(SQRT(4/3+$H$11^2/4)*G84/$L$10-1)))</f>
        <v>-1.5364744931093319</v>
      </c>
      <c r="N84" s="13">
        <f t="shared" ref="N84:N147" si="12">(M84-H84)^2*O84</f>
        <v>5.9141627271210121E-8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3.3480888495634797</v>
      </c>
      <c r="H85" s="10">
        <f t="shared" ref="H85:H148" si="13">-(-$B$4)*(1+D85+$E$5*D85^3)*EXP(-D85)</f>
        <v>-1.5297720837222644</v>
      </c>
      <c r="I85">
        <f t="shared" si="9"/>
        <v>-18.357265004667173</v>
      </c>
      <c r="K85">
        <f t="shared" si="10"/>
        <v>-2.8017987359319365</v>
      </c>
      <c r="M85">
        <f t="shared" si="11"/>
        <v>-1.5295412905249817</v>
      </c>
      <c r="N85" s="13">
        <f t="shared" si="12"/>
        <v>5.3265499911969938E-8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3.3597955983791796</v>
      </c>
      <c r="H86" s="10">
        <f t="shared" si="13"/>
        <v>-1.5225425796430632</v>
      </c>
      <c r="I86">
        <f t="shared" si="9"/>
        <v>-18.270510955716759</v>
      </c>
      <c r="K86">
        <f t="shared" si="10"/>
        <v>-2.786794635265716</v>
      </c>
      <c r="M86">
        <f t="shared" si="11"/>
        <v>-1.522326123589997</v>
      </c>
      <c r="N86" s="13">
        <f t="shared" si="12"/>
        <v>4.6853222908995029E-8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3.37150234719488</v>
      </c>
      <c r="H87" s="10">
        <f t="shared" si="13"/>
        <v>-1.5150449444073568</v>
      </c>
      <c r="I87">
        <f t="shared" si="9"/>
        <v>-18.18053933288828</v>
      </c>
      <c r="K87">
        <f t="shared" si="10"/>
        <v>-2.7713912178246143</v>
      </c>
      <c r="M87">
        <f t="shared" si="11"/>
        <v>-1.5148444972385633</v>
      </c>
      <c r="N87" s="13">
        <f t="shared" si="12"/>
        <v>4.0179067477340782E-8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3.3832090960105794</v>
      </c>
      <c r="H88" s="10">
        <f t="shared" si="13"/>
        <v>-1.5072943490793336</v>
      </c>
      <c r="I88">
        <f t="shared" si="9"/>
        <v>-18.087532188952004</v>
      </c>
      <c r="K88">
        <f t="shared" si="10"/>
        <v>-2.7556150692174963</v>
      </c>
      <c r="M88">
        <f t="shared" si="11"/>
        <v>-1.5071113209951319</v>
      </c>
      <c r="N88" s="13">
        <f t="shared" si="12"/>
        <v>3.3499279606535492E-8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3.3949158448262797</v>
      </c>
      <c r="H89" s="10">
        <f t="shared" si="13"/>
        <v>-1.4993053832239513</v>
      </c>
      <c r="I89">
        <f t="shared" si="9"/>
        <v>-17.991664598687414</v>
      </c>
      <c r="K89">
        <f t="shared" si="10"/>
        <v>-2.7394916419824233</v>
      </c>
      <c r="M89">
        <f t="shared" si="11"/>
        <v>-1.4991409300620004</v>
      </c>
      <c r="N89" s="13">
        <f t="shared" si="12"/>
        <v>2.7044842475650909E-8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3.4066225936419796</v>
      </c>
      <c r="H90" s="10">
        <f t="shared" si="13"/>
        <v>-1.4910920747124652</v>
      </c>
      <c r="I90">
        <f t="shared" si="9"/>
        <v>-17.89310489654958</v>
      </c>
      <c r="K90">
        <f t="shared" si="10"/>
        <v>-2.7230452924893362</v>
      </c>
      <c r="M90">
        <f t="shared" si="11"/>
        <v>-1.4909471056756369</v>
      </c>
      <c r="N90" s="13">
        <f t="shared" si="12"/>
        <v>2.1016021638912668E-8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3.4183293424576799</v>
      </c>
      <c r="H91" s="10">
        <f t="shared" si="13"/>
        <v>-1.4826679088973351</v>
      </c>
      <c r="I91">
        <f t="shared" si="9"/>
        <v>-17.792014906768021</v>
      </c>
      <c r="K91">
        <f t="shared" si="10"/>
        <v>-2.7062993175094099</v>
      </c>
      <c r="M91">
        <f t="shared" si="11"/>
        <v>-1.482543094757045</v>
      </c>
      <c r="N91" s="13">
        <f t="shared" si="12"/>
        <v>1.5578569616353263E-8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3.4300360912733798</v>
      </c>
      <c r="H92" s="10">
        <f t="shared" si="13"/>
        <v>-1.4740458471755877</v>
      </c>
      <c r="I92">
        <f t="shared" si="9"/>
        <v>-17.688550166107053</v>
      </c>
      <c r="K92">
        <f t="shared" si="10"/>
        <v>-2.689275990345819</v>
      </c>
      <c r="M92">
        <f t="shared" si="11"/>
        <v>-1.4739416288806155</v>
      </c>
      <c r="N92" s="13">
        <f t="shared" si="12"/>
        <v>1.0861453006913027E-8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3.4417428400890802</v>
      </c>
      <c r="H93" s="10">
        <f t="shared" si="13"/>
        <v>-1.465238344959173</v>
      </c>
      <c r="I93">
        <f t="shared" si="9"/>
        <v>-17.582860139510075</v>
      </c>
      <c r="K93">
        <f t="shared" si="10"/>
        <v>-2.6719965964366383</v>
      </c>
      <c r="M93">
        <f t="shared" si="11"/>
        <v>-1.4651549425850239</v>
      </c>
      <c r="N93" s="13">
        <f t="shared" si="12"/>
        <v>6.955956013717522E-9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3.4534495889047796</v>
      </c>
      <c r="H94" s="10">
        <f t="shared" si="13"/>
        <v>-1.4562573690702938</v>
      </c>
      <c r="I94">
        <f t="shared" si="9"/>
        <v>-17.475088428843527</v>
      </c>
      <c r="K94">
        <f t="shared" si="10"/>
        <v>-2.6544814683549172</v>
      </c>
      <c r="M94">
        <f t="shared" si="11"/>
        <v>-1.4561947910489468</v>
      </c>
      <c r="N94" s="13">
        <f t="shared" si="12"/>
        <v>3.916008755707473E-9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3.4651563377204799</v>
      </c>
      <c r="H95" s="10">
        <f t="shared" si="13"/>
        <v>-1.4471144145791814</v>
      </c>
      <c r="I95">
        <f t="shared" si="9"/>
        <v>-17.365372974950176</v>
      </c>
      <c r="K95">
        <f t="shared" si="10"/>
        <v>-2.6367500201437193</v>
      </c>
      <c r="M95">
        <f t="shared" si="11"/>
        <v>-1.4470724671535486</v>
      </c>
      <c r="N95" s="13">
        <f t="shared" si="12"/>
        <v>1.7595865172187337E-9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3.4768630865361807</v>
      </c>
      <c r="H96" s="10">
        <f t="shared" si="13"/>
        <v>-1.4378205211012769</v>
      </c>
      <c r="I96">
        <f t="shared" si="9"/>
        <v>-17.253846253215322</v>
      </c>
      <c r="K96">
        <f t="shared" si="10"/>
        <v>-2.6188207809352497</v>
      </c>
      <c r="M96">
        <f t="shared" si="11"/>
        <v>-1.4377988179529564</v>
      </c>
      <c r="N96" s="13">
        <f t="shared" si="12"/>
        <v>4.7102664702190717E-10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3.4885698353518801</v>
      </c>
      <c r="H97" s="10">
        <f t="shared" si="13"/>
        <v>-1.42838628857028</v>
      </c>
      <c r="I97">
        <f t="shared" si="9"/>
        <v>-17.14063546284336</v>
      </c>
      <c r="K97">
        <f t="shared" si="10"/>
        <v>-2.6007114278131818</v>
      </c>
      <c r="M97">
        <f t="shared" si="11"/>
        <v>-1.4283842605731738</v>
      </c>
      <c r="N97" s="13">
        <f t="shared" si="12"/>
        <v>4.112772262944014E-12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3.5002765841675805</v>
      </c>
      <c r="H98" s="10">
        <f t="shared" si="13"/>
        <v>-1.418821892503052</v>
      </c>
      <c r="I98">
        <f t="shared" si="9"/>
        <v>-17.025862710036623</v>
      </c>
      <c r="K98">
        <f t="shared" si="10"/>
        <v>-2.5824388178860676</v>
      </c>
      <c r="M98">
        <f t="shared" si="11"/>
        <v>-1.418838797559191</v>
      </c>
      <c r="N98" s="13">
        <f t="shared" si="12"/>
        <v>2.8578092306065665E-10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3.5119833329832804</v>
      </c>
      <c r="H99" s="10">
        <f t="shared" si="13"/>
        <v>-1.4091370987718908</v>
      </c>
      <c r="I99">
        <f t="shared" si="9"/>
        <v>-16.90964518526269</v>
      </c>
      <c r="K99">
        <f t="shared" si="10"/>
        <v>-2.5640190195475068</v>
      </c>
      <c r="M99">
        <f t="shared" si="11"/>
        <v>-1.4091720316893754</v>
      </c>
      <c r="N99" s="13">
        <f t="shared" si="12"/>
        <v>1.2203087239919405E-9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3.5236900817989807</v>
      </c>
      <c r="H100" s="10">
        <f t="shared" si="13"/>
        <v>-1.3993412778992445</v>
      </c>
      <c r="I100">
        <f t="shared" si="9"/>
        <v>-16.792095334790933</v>
      </c>
      <c r="K100">
        <f t="shared" si="10"/>
        <v>-2.5454673429053791</v>
      </c>
      <c r="M100">
        <f t="shared" si="11"/>
        <v>-1.399393180275518</v>
      </c>
      <c r="N100" s="13">
        <f t="shared" si="12"/>
        <v>2.6938566628364859E-9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3.5353968306146801</v>
      </c>
      <c r="H101" s="10">
        <f t="shared" si="13"/>
        <v>-1.3894434188894809</v>
      </c>
      <c r="I101">
        <f t="shared" si="9"/>
        <v>-16.673321026673769</v>
      </c>
      <c r="K101">
        <f t="shared" si="10"/>
        <v>-2.5267983693684215</v>
      </c>
      <c r="M101">
        <f t="shared" si="11"/>
        <v>-1.3895110889663367</v>
      </c>
      <c r="N101" s="13">
        <f t="shared" si="12"/>
        <v>4.5792393016724717E-9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3.5471035794303809</v>
      </c>
      <c r="H102" s="10">
        <f t="shared" si="13"/>
        <v>-1.3794521426119195</v>
      </c>
      <c r="I102">
        <f t="shared" si="9"/>
        <v>-16.553425711343035</v>
      </c>
      <c r="K102">
        <f t="shared" si="10"/>
        <v>-2.5080259803834188</v>
      </c>
      <c r="M102">
        <f t="shared" si="11"/>
        <v>-1.3795342450715586</v>
      </c>
      <c r="N102" s="13">
        <f t="shared" si="12"/>
        <v>6.7408138787954426E-9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3.5588103282460803</v>
      </c>
      <c r="H103" s="10">
        <f t="shared" si="13"/>
        <v>-1.3693757147488965</v>
      </c>
      <c r="I103">
        <f t="shared" si="9"/>
        <v>-16.432508576986759</v>
      </c>
      <c r="K103">
        <f t="shared" si="10"/>
        <v>-2.4891633853207376</v>
      </c>
      <c r="M103">
        <f t="shared" si="11"/>
        <v>-1.3694707904231644</v>
      </c>
      <c r="N103" s="13">
        <f t="shared" si="12"/>
        <v>9.0393838374994909E-9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3.5705170770617807</v>
      </c>
      <c r="H104" s="10">
        <f t="shared" si="13"/>
        <v>-1.3592220583222376</v>
      </c>
      <c r="I104">
        <f t="shared" si="9"/>
        <v>-16.310664699866852</v>
      </c>
      <c r="K104">
        <f t="shared" si="10"/>
        <v>-2.470223148509608</v>
      </c>
      <c r="M104">
        <f t="shared" si="11"/>
        <v>-1.3593285337897476</v>
      </c>
      <c r="N104" s="13">
        <f t="shared" si="12"/>
        <v>1.1337025181466665E-8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3.5822238258774806</v>
      </c>
      <c r="H105" s="10">
        <f t="shared" si="13"/>
        <v>-1.3489987658111293</v>
      </c>
      <c r="I105">
        <f t="shared" si="9"/>
        <v>-16.187985189733553</v>
      </c>
      <c r="K105">
        <f t="shared" si="10"/>
        <v>-2.4512172154278935</v>
      </c>
      <c r="M105">
        <f t="shared" si="11"/>
        <v>-1.3491149628594454</v>
      </c>
      <c r="N105" s="13">
        <f t="shared" si="12"/>
        <v>1.3501754037377202E-8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3.5939305746931809</v>
      </c>
      <c r="H106" s="10">
        <f t="shared" si="13"/>
        <v>-1.3387131108739769</v>
      </c>
      <c r="I106">
        <f t="shared" si="9"/>
        <v>-16.064557330487723</v>
      </c>
      <c r="K106">
        <f t="shared" si="10"/>
        <v>-2.4321569380536823</v>
      </c>
      <c r="M106">
        <f t="shared" si="11"/>
        <v>-1.3388372558063126</v>
      </c>
      <c r="N106" s="13">
        <f t="shared" si="12"/>
        <v>1.5411964224635865E-8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3.6056373235088803</v>
      </c>
      <c r="H107" s="10">
        <f t="shared" si="13"/>
        <v>-1.3283720596864892</v>
      </c>
      <c r="I107">
        <f t="shared" si="9"/>
        <v>-15.940464716237869</v>
      </c>
      <c r="K107">
        <f t="shared" si="10"/>
        <v>-2.4130530993884665</v>
      </c>
      <c r="M107">
        <f t="shared" si="11"/>
        <v>-1.3285022924545355</v>
      </c>
      <c r="N107" s="13">
        <f t="shared" si="12"/>
        <v>1.6960573873016131E-8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3.6173440723245811</v>
      </c>
      <c r="H108" s="10">
        <f t="shared" si="13"/>
        <v>-1.3179822819078471</v>
      </c>
      <c r="I108">
        <f t="shared" si="9"/>
        <v>-15.815787382894165</v>
      </c>
      <c r="K108">
        <f t="shared" si="10"/>
        <v>-2.3939159371634884</v>
      </c>
      <c r="M108">
        <f t="shared" si="11"/>
        <v>-1.3181166650543414</v>
      </c>
      <c r="N108" s="13">
        <f t="shared" si="12"/>
        <v>1.805883006173211E-8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3.6290508211402814</v>
      </c>
      <c r="H109" s="10">
        <f t="shared" si="13"/>
        <v>-1.3075501612864853</v>
      </c>
      <c r="I109">
        <f t="shared" si="9"/>
        <v>-15.690601935437822</v>
      </c>
      <c r="K109">
        <f t="shared" si="10"/>
        <v>-2.3747551667425535</v>
      </c>
      <c r="M109">
        <f t="shared" si="11"/>
        <v>-1.3076866886830354</v>
      </c>
      <c r="N109" s="13">
        <f t="shared" si="12"/>
        <v>1.8639730008754665E-8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3.6407575699559809</v>
      </c>
      <c r="H110" s="10">
        <f t="shared" si="13"/>
        <v>-1.2970818059166531</v>
      </c>
      <c r="I110">
        <f t="shared" si="9"/>
        <v>-15.564981670999838</v>
      </c>
      <c r="K110">
        <f t="shared" si="10"/>
        <v>-2.3555800032357896</v>
      </c>
      <c r="M110">
        <f t="shared" si="11"/>
        <v>-1.2972184112840681</v>
      </c>
      <c r="N110" s="13">
        <f t="shared" si="12"/>
        <v>1.8661026406586918E-8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3.6524643187716812</v>
      </c>
      <c r="H111" s="10">
        <f t="shared" si="13"/>
        <v>-1.2865830581566109</v>
      </c>
      <c r="I111">
        <f t="shared" si="9"/>
        <v>-15.438996697879331</v>
      </c>
      <c r="K111">
        <f t="shared" si="10"/>
        <v>-2.336399182840013</v>
      </c>
      <c r="M111">
        <f t="shared" si="11"/>
        <v>-1.2867176233566411</v>
      </c>
      <c r="N111" s="13">
        <f t="shared" si="12"/>
        <v>1.8107793059165049E-8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3.6641710675873811</v>
      </c>
      <c r="H112" s="10">
        <f t="shared" si="13"/>
        <v>-1.2760595042189811</v>
      </c>
      <c r="I112">
        <f t="shared" si="9"/>
        <v>-15.312714050627772</v>
      </c>
      <c r="K112">
        <f t="shared" si="10"/>
        <v>-2.3172209834221462</v>
      </c>
      <c r="M112">
        <f t="shared" si="11"/>
        <v>-1.2761898673079091</v>
      </c>
      <c r="N112" s="13">
        <f t="shared" si="12"/>
        <v>1.6994534954849194E-5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3.6758778164030814</v>
      </c>
      <c r="H113" s="10">
        <f t="shared" si="13"/>
        <v>-1.2655164834434693</v>
      </c>
      <c r="I113">
        <f t="shared" si="9"/>
        <v>-15.186197801321633</v>
      </c>
      <c r="K113">
        <f t="shared" si="10"/>
        <v>-2.2980532443627744</v>
      </c>
      <c r="M113">
        <f t="shared" si="11"/>
        <v>-1.2656404464794004</v>
      </c>
      <c r="N113" s="13">
        <f t="shared" si="12"/>
        <v>1.5366834277254232E-5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3.6875845652187813</v>
      </c>
      <c r="H114" s="10">
        <f t="shared" si="13"/>
        <v>-1.2549590972618649</v>
      </c>
      <c r="I114">
        <f t="shared" si="9"/>
        <v>-15.05950916714238</v>
      </c>
      <c r="K114">
        <f t="shared" si="10"/>
        <v>-2.2789033856774754</v>
      </c>
      <c r="M114">
        <f t="shared" si="11"/>
        <v>-1.255074433858915</v>
      </c>
      <c r="N114" s="13">
        <f t="shared" si="12"/>
        <v>1.3302530619096553E-5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3.6992913140344816</v>
      </c>
      <c r="H115" s="10">
        <f t="shared" si="13"/>
        <v>-1.244392217864936</v>
      </c>
      <c r="I115">
        <f t="shared" si="9"/>
        <v>-14.932706614379232</v>
      </c>
      <c r="K115">
        <f t="shared" si="10"/>
        <v>-2.2597784264338601</v>
      </c>
      <c r="M115">
        <f t="shared" si="11"/>
        <v>-1.2444966804887276</v>
      </c>
      <c r="N115" s="13">
        <f t="shared" si="12"/>
        <v>1.0912439769425629E-8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3.7109980628501811</v>
      </c>
      <c r="H116" s="10">
        <f t="shared" si="13"/>
        <v>-1.2338204965805493</v>
      </c>
      <c r="I116">
        <f t="shared" si="9"/>
        <v>-14.805845958966591</v>
      </c>
      <c r="K116">
        <f t="shared" si="10"/>
        <v>-2.240685002482524</v>
      </c>
      <c r="M116">
        <f t="shared" si="11"/>
        <v>-1.2339118235805904</v>
      </c>
      <c r="N116" s="13">
        <f t="shared" si="12"/>
        <v>8.3406209365085709E-9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3.7227048116658814</v>
      </c>
      <c r="H117" s="10">
        <f t="shared" si="13"/>
        <v>-1.2232483719720606</v>
      </c>
      <c r="I117">
        <f t="shared" si="9"/>
        <v>-14.678980463664727</v>
      </c>
      <c r="K117">
        <f t="shared" si="10"/>
        <v>-2.2216293835202157</v>
      </c>
      <c r="M117">
        <f t="shared" si="11"/>
        <v>-1.2233242943476286</v>
      </c>
      <c r="N117" s="13">
        <f t="shared" si="12"/>
        <v>5.7642071118841396E-9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3.7344115604815813</v>
      </c>
      <c r="H118" s="10">
        <f t="shared" si="13"/>
        <v>-1.2126800776657658</v>
      </c>
      <c r="I118">
        <f t="shared" si="9"/>
        <v>-14.552160931989189</v>
      </c>
      <c r="K118">
        <f t="shared" si="10"/>
        <v>-2.2026174895036092</v>
      </c>
      <c r="M118">
        <f t="shared" si="11"/>
        <v>-1.2127383255629098</v>
      </c>
      <c r="N118" s="13">
        <f t="shared" si="12"/>
        <v>3.3928175217023133E-9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3.7461183092972816</v>
      </c>
      <c r="H119" s="10">
        <f t="shared" si="13"/>
        <v>-1.2021196499159221</v>
      </c>
      <c r="I119">
        <f t="shared" si="9"/>
        <v>-14.425435798991066</v>
      </c>
      <c r="K119">
        <f t="shared" si="10"/>
        <v>-2.1836549064319777</v>
      </c>
      <c r="M119">
        <f t="shared" si="11"/>
        <v>-1.2021579588540945</v>
      </c>
      <c r="N119" s="13">
        <f t="shared" si="12"/>
        <v>1.4675747438937035E-9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3.7578250581129815</v>
      </c>
      <c r="H120" s="10">
        <f t="shared" si="13"/>
        <v>-1.1915709349156054</v>
      </c>
      <c r="I120">
        <f t="shared" si="9"/>
        <v>-14.298851218987265</v>
      </c>
      <c r="K120">
        <f t="shared" si="10"/>
        <v>-2.1647469015170424</v>
      </c>
      <c r="M120">
        <f t="shared" si="11"/>
        <v>-1.1915870517432885</v>
      </c>
      <c r="N120" s="13">
        <f t="shared" si="12"/>
        <v>2.5975213456671236E-10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3.7695318069286818</v>
      </c>
      <c r="H121" s="10">
        <f t="shared" si="13"/>
        <v>-1.1810375958614234</v>
      </c>
      <c r="I121">
        <f t="shared" si="9"/>
        <v>-14.172451150337082</v>
      </c>
      <c r="K121">
        <f t="shared" si="10"/>
        <v>-2.1458984377580603</v>
      </c>
      <c r="M121">
        <f t="shared" si="11"/>
        <v>-1.1810292844408654</v>
      </c>
      <c r="N121" s="13">
        <f t="shared" si="12"/>
        <v>6.9079711692209749E-11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3.7812385557443822</v>
      </c>
      <c r="H122" s="10">
        <f t="shared" si="13"/>
        <v>-1.170523119779856</v>
      </c>
      <c r="I122">
        <f t="shared" si="9"/>
        <v>-14.046277437358272</v>
      </c>
      <c r="K122">
        <f t="shared" si="10"/>
        <v>-2.1271141879400814</v>
      </c>
      <c r="M122">
        <f t="shared" si="11"/>
        <v>-1.1704881664017577</v>
      </c>
      <c r="N122" s="13">
        <f t="shared" si="12"/>
        <v>1.2217386404851407E-9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3.7929453045600816</v>
      </c>
      <c r="H123" s="10">
        <f t="shared" si="13"/>
        <v>-1.1600308241227673</v>
      </c>
      <c r="I123">
        <f t="shared" si="9"/>
        <v>-13.920369889473207</v>
      </c>
      <c r="K123">
        <f t="shared" si="10"/>
        <v>-2.108398548073033</v>
      </c>
      <c r="M123">
        <f t="shared" si="11"/>
        <v>-1.1599670426523956</v>
      </c>
      <c r="N123" s="13">
        <f t="shared" si="12"/>
        <v>4.0680759627723501E-9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3.8046520533757824</v>
      </c>
      <c r="H124" s="10">
        <f t="shared" si="13"/>
        <v>-1.1495638631394023</v>
      </c>
      <c r="I124">
        <f t="shared" si="9"/>
        <v>-13.794766357672827</v>
      </c>
      <c r="K124">
        <f t="shared" si="10"/>
        <v>-2.0897556502890775</v>
      </c>
      <c r="M124">
        <f t="shared" si="11"/>
        <v>-1.14946909989621</v>
      </c>
      <c r="N124" s="13">
        <f t="shared" si="12"/>
        <v>8.9800722603119684E-9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3.8163588021914818</v>
      </c>
      <c r="H125" s="10">
        <f t="shared" si="13"/>
        <v>-1.1391252340319675</v>
      </c>
      <c r="I125">
        <f t="shared" si="9"/>
        <v>-13.66950280838361</v>
      </c>
      <c r="K125">
        <f t="shared" si="10"/>
        <v>-2.0711893752154076</v>
      </c>
      <c r="M125">
        <f t="shared" si="11"/>
        <v>-1.1389973724053386</v>
      </c>
      <c r="N125" s="13">
        <f t="shared" si="12"/>
        <v>1.6348595564193935E-8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3.8280655510071822</v>
      </c>
      <c r="H126" s="10">
        <f t="shared" si="13"/>
        <v>-1.128717782901671</v>
      </c>
      <c r="I126">
        <f t="shared" si="9"/>
        <v>-13.544613394820052</v>
      </c>
      <c r="K126">
        <f t="shared" si="10"/>
        <v>-2.0527033638392926</v>
      </c>
      <c r="M126">
        <f t="shared" si="11"/>
        <v>-1.1285547477058888</v>
      </c>
      <c r="N126" s="13">
        <f t="shared" si="12"/>
        <v>2.658047506374088E-8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3.839772299822882</v>
      </c>
      <c r="H127" s="10">
        <f t="shared" si="13"/>
        <v>-1.1183442104919019</v>
      </c>
      <c r="I127">
        <f t="shared" si="9"/>
        <v>-13.420130525902824</v>
      </c>
      <c r="K127">
        <f t="shared" si="10"/>
        <v>-2.0343010288819965</v>
      </c>
      <c r="M127">
        <f t="shared" si="11"/>
        <v>-1.118143972063907</v>
      </c>
      <c r="N127" s="13">
        <f t="shared" si="12"/>
        <v>4.0095428045861143E-8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3.8514790486385824</v>
      </c>
      <c r="H128" s="10">
        <f t="shared" si="13"/>
        <v>-1.1080070777350142</v>
      </c>
      <c r="I128">
        <f t="shared" si="9"/>
        <v>-13.29608493282017</v>
      </c>
      <c r="K128">
        <f t="shared" si="10"/>
        <v>-2.0159855656977275</v>
      </c>
      <c r="M128">
        <f t="shared" si="11"/>
        <v>-1.1077676557788942</v>
      </c>
      <c r="N128" s="13">
        <f t="shared" si="12"/>
        <v>5.7322873072290284E-8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3.8631857974542823</v>
      </c>
      <c r="H129" s="10">
        <f t="shared" si="13"/>
        <v>-1.0977088111089981</v>
      </c>
      <c r="I129">
        <f t="shared" si="9"/>
        <v>-13.172505733307977</v>
      </c>
      <c r="K129">
        <f t="shared" si="10"/>
        <v>-1.9977599627135814</v>
      </c>
      <c r="M129">
        <f t="shared" si="11"/>
        <v>-1.0974282782915381</v>
      </c>
      <c r="N129" s="13">
        <f t="shared" si="12"/>
        <v>7.8698661672039285E-8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3.8748925462699826</v>
      </c>
      <c r="H130" s="10">
        <f t="shared" si="13"/>
        <v>-1.0874517078101169</v>
      </c>
      <c r="I130">
        <f t="shared" si="9"/>
        <v>-13.049420493721403</v>
      </c>
      <c r="K130">
        <f t="shared" si="10"/>
        <v>-1.9796270114260019</v>
      </c>
      <c r="M130">
        <f t="shared" si="11"/>
        <v>-1.0871281931120338</v>
      </c>
      <c r="N130" s="13">
        <f t="shared" si="12"/>
        <v>1.0466175987580974E-7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3.8865992950856829</v>
      </c>
      <c r="H131" s="10">
        <f t="shared" si="13"/>
        <v>-1.0772379407474195</v>
      </c>
      <c r="I131">
        <f t="shared" si="9"/>
        <v>-12.926855288969033</v>
      </c>
      <c r="K131">
        <f t="shared" si="10"/>
        <v>-1.961589315969029</v>
      </c>
      <c r="M131">
        <f t="shared" si="11"/>
        <v>-1.0768696325752181</v>
      </c>
      <c r="N131" s="13">
        <f t="shared" si="12"/>
        <v>1.3565090971037971E-7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3.8983060439013824</v>
      </c>
      <c r="H132" s="10">
        <f t="shared" si="13"/>
        <v>-1.0670695633648393</v>
      </c>
      <c r="I132">
        <f t="shared" si="9"/>
        <v>-12.804834760378071</v>
      </c>
      <c r="K132">
        <f t="shared" si="10"/>
        <v>-1.943649302269189</v>
      </c>
      <c r="M132">
        <f t="shared" si="11"/>
        <v>-1.0666547124284604</v>
      </c>
      <c r="N132" s="13">
        <f t="shared" si="12"/>
        <v>1.7210129941439204E-7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3.9100127927170822</v>
      </c>
      <c r="H133" s="10">
        <f t="shared" si="13"/>
        <v>-1.0569485142964379</v>
      </c>
      <c r="I133">
        <f t="shared" si="9"/>
        <v>-12.683382171557255</v>
      </c>
      <c r="K133">
        <f t="shared" si="10"/>
        <v>-1.9258092268016054</v>
      </c>
      <c r="M133">
        <f t="shared" si="11"/>
        <v>-1.0564854362580975</v>
      </c>
      <c r="N133" s="13">
        <f t="shared" si="12"/>
        <v>2.1444126959313422E-7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3.9217195415327826</v>
      </c>
      <c r="H134" s="10">
        <f t="shared" si="13"/>
        <v>-1.0468766218601664</v>
      </c>
      <c r="I134">
        <f t="shared" si="9"/>
        <v>-12.562519462321998</v>
      </c>
      <c r="K134">
        <f t="shared" si="10"/>
        <v>-1.9080711849615279</v>
      </c>
      <c r="M134">
        <f t="shared" si="11"/>
        <v>-1.0463636997599768</v>
      </c>
      <c r="N134" s="13">
        <f t="shared" si="12"/>
        <v>2.6308908086291583E-7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3.9334262903484829</v>
      </c>
      <c r="H135" s="10">
        <f t="shared" si="13"/>
        <v>-1.036855608395358</v>
      </c>
      <c r="I135">
        <f t="shared" si="9"/>
        <v>-12.442267300744295</v>
      </c>
      <c r="K135">
        <f t="shared" si="10"/>
        <v>-1.8904371190651525</v>
      </c>
      <c r="M135">
        <f t="shared" si="11"/>
        <v>-1.0362912948594893</v>
      </c>
      <c r="N135" s="13">
        <f t="shared" si="12"/>
        <v>3.184497667645332E-7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3.9451330391641828</v>
      </c>
      <c r="H136" s="10">
        <f t="shared" si="13"/>
        <v>-1.0268870944490105</v>
      </c>
      <c r="I136">
        <f t="shared" si="9"/>
        <v>-12.322645133388125</v>
      </c>
      <c r="K136">
        <f t="shared" si="10"/>
        <v>-1.8729088259932567</v>
      </c>
      <c r="M136">
        <f t="shared" si="11"/>
        <v>-1.0262699136862794</v>
      </c>
      <c r="N136" s="13">
        <f t="shared" si="12"/>
        <v>3.8091209388533674E-7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3.9568397879798831</v>
      </c>
      <c r="H137" s="10">
        <f t="shared" si="13"/>
        <v>-1.0169726028157577</v>
      </c>
      <c r="I137">
        <f t="shared" si="9"/>
        <v>-12.203671233789093</v>
      </c>
      <c r="K137">
        <f t="shared" si="10"/>
        <v>-1.8554879644908451</v>
      </c>
      <c r="M137">
        <f t="shared" si="11"/>
        <v>-1.0163011524086505</v>
      </c>
      <c r="N137" s="13">
        <f t="shared" si="12"/>
        <v>4.5084564920449804E-7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3.9685465367955826</v>
      </c>
      <c r="H138" s="10">
        <f t="shared" si="13"/>
        <v>-1.0071135624362795</v>
      </c>
      <c r="I138">
        <f t="shared" si="9"/>
        <v>-12.085362749235355</v>
      </c>
      <c r="K138">
        <f t="shared" si="10"/>
        <v>-1.8381760621356926</v>
      </c>
      <c r="M138">
        <f t="shared" si="11"/>
        <v>-1.0063865149325186</v>
      </c>
      <c r="N138" s="13">
        <f t="shared" si="12"/>
        <v>5.2859807272487883E-7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3.9802532856112833</v>
      </c>
      <c r="H139" s="10">
        <f t="shared" si="13"/>
        <v>-0.99731131215875446</v>
      </c>
      <c r="I139">
        <f t="shared" si="9"/>
        <v>-11.967735745905053</v>
      </c>
      <c r="K139">
        <f t="shared" si="10"/>
        <v>-1.8209745219882616</v>
      </c>
      <c r="M139">
        <f t="shared" si="11"/>
        <v>-0.996527416469567</v>
      </c>
      <c r="N139" s="13">
        <f t="shared" si="12"/>
        <v>6.1449245152668883E-7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3.9919600344269828</v>
      </c>
      <c r="H140" s="10">
        <f t="shared" si="13"/>
        <v>-0.98756710436782269</v>
      </c>
      <c r="I140">
        <f t="shared" si="9"/>
        <v>-11.850805252413872</v>
      </c>
      <c r="K140">
        <f t="shared" si="10"/>
        <v>-1.8038846289352586</v>
      </c>
      <c r="M140">
        <f t="shared" si="11"/>
        <v>-0.98672518697914358</v>
      </c>
      <c r="N140" s="13">
        <f t="shared" si="12"/>
        <v>7.0882488936025875E-7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4.0036667832426831</v>
      </c>
      <c r="H141" s="10">
        <f t="shared" si="13"/>
        <v>-0.97788210848537716</v>
      </c>
      <c r="I141">
        <f t="shared" si="9"/>
        <v>-11.734585301824525</v>
      </c>
      <c r="K141">
        <f t="shared" si="10"/>
        <v>-1.7869075557386491</v>
      </c>
      <c r="M141">
        <f t="shared" si="11"/>
        <v>-0.97698107448823879</v>
      </c>
      <c r="N141" s="13">
        <f t="shared" si="12"/>
        <v>8.1186226399914346E-7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4.0153735320583825</v>
      </c>
      <c r="H142" s="10">
        <f t="shared" si="13"/>
        <v>-0.96825741434738166</v>
      </c>
      <c r="I142">
        <f t="shared" si="9"/>
        <v>-11.61908897216858</v>
      </c>
      <c r="K142">
        <f t="shared" si="10"/>
        <v>-1.7700443688017355</v>
      </c>
      <c r="M142">
        <f t="shared" si="11"/>
        <v>-0.96729624829377092</v>
      </c>
      <c r="N142" s="13">
        <f t="shared" si="12"/>
        <v>9.2384018261364437E-7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4.0270802808740829</v>
      </c>
      <c r="H143" s="10">
        <f t="shared" si="13"/>
        <v>-0.95869403546077847</v>
      </c>
      <c r="I143">
        <f t="shared" si="9"/>
        <v>-11.504328425529341</v>
      </c>
      <c r="K143">
        <f t="shared" si="10"/>
        <v>-1.7532960336634915</v>
      </c>
      <c r="M143">
        <f t="shared" si="11"/>
        <v>-0.95767180205122848</v>
      </c>
      <c r="N143" s="13">
        <f t="shared" si="12"/>
        <v>1.0449611436001945E-6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4.0387870296897832</v>
      </c>
      <c r="H144" s="10">
        <f t="shared" si="13"/>
        <v>-0.94919291214441881</v>
      </c>
      <c r="I144">
        <f t="shared" si="9"/>
        <v>-11.390314945733026</v>
      </c>
      <c r="K144">
        <f t="shared" si="10"/>
        <v>-1.7366634202321183</v>
      </c>
      <c r="M144">
        <f t="shared" si="11"/>
        <v>-0.94810875675361561</v>
      </c>
      <c r="N144" s="13">
        <f t="shared" si="12"/>
        <v>1.1753929114076365E-6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4.0504937785054835</v>
      </c>
      <c r="H145" s="10">
        <f t="shared" si="13"/>
        <v>-0.93975491455783478</v>
      </c>
      <c r="I145">
        <f t="shared" si="9"/>
        <v>-11.277058974694018</v>
      </c>
      <c r="K145">
        <f t="shared" si="10"/>
        <v>-1.7201473077683964</v>
      </c>
      <c r="M145">
        <f t="shared" si="11"/>
        <v>-0.93860806360446758</v>
      </c>
      <c r="N145" s="13">
        <f t="shared" si="12"/>
        <v>1.3152671092392455E-6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4.062200527321183</v>
      </c>
      <c r="H146" s="10">
        <f t="shared" si="13"/>
        <v>-0.93038084562155265</v>
      </c>
      <c r="I146">
        <f t="shared" si="9"/>
        <v>-11.164570147458631</v>
      </c>
      <c r="K146">
        <f t="shared" si="10"/>
        <v>-1.703748389629165</v>
      </c>
      <c r="M146">
        <f t="shared" si="11"/>
        <v>-0.92917060678861974</v>
      </c>
      <c r="N146" s="13">
        <f t="shared" si="12"/>
        <v>1.4646780327388349E-6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4.0739072761368833</v>
      </c>
      <c r="H147" s="10">
        <f t="shared" si="13"/>
        <v>-0.92107144383252137</v>
      </c>
      <c r="I147">
        <f t="shared" si="9"/>
        <v>-11.052857325990256</v>
      </c>
      <c r="K147">
        <f t="shared" si="10"/>
        <v>-1.6874672777808979</v>
      </c>
      <c r="M147">
        <f t="shared" si="11"/>
        <v>-0.91979720614424221</v>
      </c>
      <c r="N147" s="13">
        <f t="shared" si="12"/>
        <v>1.6236816862310364E-6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4.0856140249525836</v>
      </c>
      <c r="H148" s="10">
        <f t="shared" si="13"/>
        <v>-0.91182738597813806</v>
      </c>
      <c r="I148">
        <f t="shared" ref="I148:I211" si="16">H148*$E$6</f>
        <v>-10.941928631737657</v>
      </c>
      <c r="K148">
        <f t="shared" ref="K148:K211" si="17">($L$9/2)*$L$4*EXP(-$L$6*(G148/$L$10-1))+($L$9/2)*$L$4*EXP(-$L$6*(($I$13/$E$4)*G148/$L$10-1))+($L$9/2)*$L$4*EXP(-$L$6*(SQRT(4/3+$H$11^2/4)*G148/$L$10-1))-SQRT(($L$9/2)*$L$5^2*EXP(-2*$L$7*(G148/$L$10-1))+($L$9/2)*$L$5^2*EXP(-2*$L$7*(($I$13/$E$4)*G148/$L$10-1))+($L$9/2)*$L$5^2*EXP(-2*$L$7*(SQRT(4/3+H140^2/4)*G148/$L$10-1)))</f>
        <v>-1.671304507093117</v>
      </c>
      <c r="M148">
        <f t="shared" ref="M148:M211" si="18">($L$9/2)*$O$6*EXP(-$O$4*(G148/$L$10-1))+($L$9/2)*$O$6*EXP(-$O$4*(($I$13/$E$4)*G148/$L$10-1))+($L$9/2)*$O$6*EXP(-$O$4*(SQRT(4/3+$H$11^2/4)*G148/$L$10-1))-SQRT(($L$9/2)*$O$7^2*EXP(-2*$O$5*(G148/$L$10-1))+($L$9/2)*$O$7^2*EXP(-2*$O$5*(($I$13/$E$4)*G148/$L$10-1))+($L$9/2)*$O$7^2*EXP(-2*$O$5*(SQRT(4/3+$H$11^2/4)*G148/$L$10-1)))</f>
        <v>-0.91048861973957829</v>
      </c>
      <c r="N148" s="13">
        <f t="shared" ref="N148:N211" si="19">(M148-H148)^2*O148</f>
        <v>1.7922950415074865E-6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4.0973207737682831</v>
      </c>
      <c r="H149" s="10">
        <f t="shared" ref="H149:H212" si="20">-(-$B$4)*(1+D149+$E$5*D149^3)*EXP(-D149)</f>
        <v>-0.90264928975222669</v>
      </c>
      <c r="I149">
        <f t="shared" si="16"/>
        <v>-10.831791477026719</v>
      </c>
      <c r="K149">
        <f t="shared" si="17"/>
        <v>-1.6552605394210009</v>
      </c>
      <c r="M149">
        <f t="shared" si="18"/>
        <v>-0.90124554635766263</v>
      </c>
      <c r="N149" s="13">
        <f t="shared" si="19"/>
        <v>1.970495517782233E-6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4.1090275225839843</v>
      </c>
      <c r="H150" s="10">
        <f t="shared" si="20"/>
        <v>-0.89353771627622791</v>
      </c>
      <c r="I150">
        <f t="shared" si="16"/>
        <v>-10.722452595314735</v>
      </c>
      <c r="K150">
        <f t="shared" si="17"/>
        <v>-1.6393357674863158</v>
      </c>
      <c r="M150">
        <f t="shared" si="18"/>
        <v>-0.89206862789220587</v>
      </c>
      <c r="N150" s="13">
        <f t="shared" si="19"/>
        <v>2.1582206800684995E-6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4.1207342713996837</v>
      </c>
      <c r="H151" s="10">
        <f t="shared" si="20"/>
        <v>-0.88449317252876125</v>
      </c>
      <c r="I151">
        <f t="shared" si="16"/>
        <v>-10.613918070345136</v>
      </c>
      <c r="K151">
        <f t="shared" si="17"/>
        <v>-1.6235305185655065</v>
      </c>
      <c r="M151">
        <f t="shared" si="18"/>
        <v>-0.88295845165773934</v>
      </c>
      <c r="N151" s="13">
        <f t="shared" si="19"/>
        <v>2.3553681519502521E-6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4.1324410202153841</v>
      </c>
      <c r="H152" s="10">
        <f t="shared" si="20"/>
        <v>-0.87551611368661175</v>
      </c>
      <c r="I152">
        <f t="shared" si="16"/>
        <v>-10.506193364239341</v>
      </c>
      <c r="K152">
        <f t="shared" si="17"/>
        <v>-1.6078450579934271</v>
      </c>
      <c r="M152">
        <f t="shared" si="18"/>
        <v>-0.87391555261694642</v>
      </c>
      <c r="N152" s="13">
        <f t="shared" si="19"/>
        <v>2.5617957377282233E-6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4.1441477690310835</v>
      </c>
      <c r="H153" s="10">
        <f t="shared" si="20"/>
        <v>-0.8666069453801053</v>
      </c>
      <c r="I153">
        <f t="shared" si="16"/>
        <v>-10.399283344561264</v>
      </c>
      <c r="K153">
        <f t="shared" si="17"/>
        <v>-1.5922795924910276</v>
      </c>
      <c r="M153">
        <f t="shared" si="18"/>
        <v>-0.86494041552809708</v>
      </c>
      <c r="N153" s="13">
        <f t="shared" si="19"/>
        <v>2.7773217476345194E-6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4.1558545178467838</v>
      </c>
      <c r="H154" s="10">
        <f t="shared" si="20"/>
        <v>-0.85776602586574502</v>
      </c>
      <c r="I154">
        <f t="shared" si="16"/>
        <v>-10.293192310388941</v>
      </c>
      <c r="K154">
        <f t="shared" si="17"/>
        <v>-1.5768342733249134</v>
      </c>
      <c r="M154">
        <f t="shared" si="18"/>
        <v>-0.85603347701531107</v>
      </c>
      <c r="N154" s="13">
        <f t="shared" si="19"/>
        <v>3.0017255191399874E-6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4.1675612666624833</v>
      </c>
      <c r="H155" s="10">
        <f t="shared" si="20"/>
        <v>-0.84899366811887589</v>
      </c>
      <c r="I155">
        <f t="shared" si="16"/>
        <v>-10.187924017426511</v>
      </c>
      <c r="K155">
        <f t="shared" si="17"/>
        <v>-1.5615091993065142</v>
      </c>
      <c r="M155">
        <f t="shared" si="18"/>
        <v>-0.84719512756434967</v>
      </c>
      <c r="N155" s="13">
        <f t="shared" si="19"/>
        <v>3.2347481262754755E-6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4.1792680154781845</v>
      </c>
      <c r="H156" s="10">
        <f t="shared" si="20"/>
        <v>-0.84029014184908535</v>
      </c>
      <c r="I156">
        <f t="shared" si="16"/>
        <v>-10.083481702189024</v>
      </c>
      <c r="K156">
        <f t="shared" si="17"/>
        <v>-1.546304419638262</v>
      </c>
      <c r="M156">
        <f t="shared" si="18"/>
        <v>-0.83842571344649619</v>
      </c>
      <c r="N156" s="13">
        <f t="shared" si="19"/>
        <v>3.4760932683811587E-6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4.1909747642938848</v>
      </c>
      <c r="H157" s="10">
        <f t="shared" si="20"/>
        <v>-0.83165567544092933</v>
      </c>
      <c r="I157">
        <f t="shared" si="16"/>
        <v>-9.9798681052911515</v>
      </c>
      <c r="K157">
        <f t="shared" si="17"/>
        <v>-1.5312199366139845</v>
      </c>
      <c r="M157">
        <f t="shared" si="18"/>
        <v>-0.82972553857304676</v>
      </c>
      <c r="N157" s="13">
        <f t="shared" si="19"/>
        <v>3.7254283287595389E-6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4.2026815131095843</v>
      </c>
      <c r="H158" s="10">
        <f t="shared" si="20"/>
        <v>-0.82309045782252088</v>
      </c>
      <c r="I158">
        <f t="shared" si="16"/>
        <v>-9.8770854938702506</v>
      </c>
      <c r="K158">
        <f t="shared" si="17"/>
        <v>-1.5162557081803596</v>
      </c>
      <c r="M158">
        <f t="shared" si="18"/>
        <v>-0.82109486628277684</v>
      </c>
      <c r="N158" s="13">
        <f t="shared" si="19"/>
        <v>3.9823855934980121E-6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4.2143882619252837</v>
      </c>
      <c r="H159" s="10">
        <f t="shared" si="20"/>
        <v>-0.81459464026441586</v>
      </c>
      <c r="I159">
        <f t="shared" si="16"/>
        <v>-9.7751356831729908</v>
      </c>
      <c r="K159">
        <f t="shared" si="17"/>
        <v>-1.5014116503661341</v>
      </c>
      <c r="M159">
        <f t="shared" si="18"/>
        <v>-0.81253392106474642</v>
      </c>
      <c r="N159" s="13">
        <f t="shared" si="19"/>
        <v>4.2465636198862417E-6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4.226095010740984</v>
      </c>
      <c r="H160" s="10">
        <f t="shared" si="20"/>
        <v>-0.80616833811116895</v>
      </c>
      <c r="I160">
        <f t="shared" si="16"/>
        <v>-9.6740200573340278</v>
      </c>
      <c r="K160">
        <f t="shared" si="17"/>
        <v>-1.4866876395854729</v>
      </c>
      <c r="M160">
        <f t="shared" si="18"/>
        <v>-0.80404289021866771</v>
      </c>
      <c r="N160" s="13">
        <f t="shared" si="19"/>
        <v>4.5175287437379717E-6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4.2378017595566844</v>
      </c>
      <c r="H161" s="10">
        <f t="shared" si="20"/>
        <v>-0.79781163244784614</v>
      </c>
      <c r="I161">
        <f t="shared" si="16"/>
        <v>-9.5737395893741528</v>
      </c>
      <c r="K161">
        <f t="shared" si="17"/>
        <v>-1.4720835148216045</v>
      </c>
      <c r="M161">
        <f t="shared" si="18"/>
        <v>-0.79562192545500932</v>
      </c>
      <c r="N161" s="13">
        <f t="shared" si="19"/>
        <v>4.7948167144784962E-6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4.2495085083723847</v>
      </c>
      <c r="H162" s="10">
        <f t="shared" si="20"/>
        <v>-0.78952457170371637</v>
      </c>
      <c r="I162">
        <f t="shared" si="16"/>
        <v>-9.474294860444596</v>
      </c>
      <c r="K162">
        <f t="shared" si="17"/>
        <v>-1.4575990796966563</v>
      </c>
      <c r="M162">
        <f t="shared" si="18"/>
        <v>-0.78727114443692425</v>
      </c>
      <c r="N162" s="13">
        <f t="shared" si="19"/>
        <v>5.0779344467221972E-6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4.2612152571880841</v>
      </c>
      <c r="H163" s="10">
        <f t="shared" si="20"/>
        <v>-0.78130717319526644</v>
      </c>
      <c r="I163">
        <f t="shared" si="16"/>
        <v>-9.3756860783431968</v>
      </c>
      <c r="K163">
        <f t="shared" si="17"/>
        <v>-1.4432341044333696</v>
      </c>
      <c r="M163">
        <f t="shared" si="18"/>
        <v>-0.77899063226602949</v>
      </c>
      <c r="N163" s="13">
        <f t="shared" si="19"/>
        <v>5.3663618768299603E-6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4.2729220060037845</v>
      </c>
      <c r="H164" s="10">
        <f t="shared" si="20"/>
        <v>-0.77315942461062281</v>
      </c>
      <c r="I164">
        <f t="shared" si="16"/>
        <v>-9.2779130953274738</v>
      </c>
      <c r="K164">
        <f t="shared" si="17"/>
        <v>-1.4289883277141258</v>
      </c>
      <c r="M164">
        <f t="shared" si="18"/>
        <v>-0.77078044291398329</v>
      </c>
      <c r="N164" s="13">
        <f t="shared" si="19"/>
        <v>5.659553912945878E-6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4.2846287548194848</v>
      </c>
      <c r="H165" s="10">
        <f t="shared" si="20"/>
        <v>-0.76508128543738729</v>
      </c>
      <c r="I165">
        <f t="shared" si="16"/>
        <v>-9.1809754252486471</v>
      </c>
      <c r="K165">
        <f t="shared" si="17"/>
        <v>-1.4148614584425145</v>
      </c>
      <c r="M165">
        <f t="shared" si="18"/>
        <v>-0.76264060060175209</v>
      </c>
      <c r="N165" s="13">
        <f t="shared" si="19"/>
        <v>5.9569424668996152E-6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4.2963355036351842</v>
      </c>
      <c r="H166" s="10">
        <f t="shared" si="20"/>
        <v>-0.75707268833584074</v>
      </c>
      <c r="I166">
        <f t="shared" si="16"/>
        <v>-9.0848722600300889</v>
      </c>
      <c r="K166">
        <f t="shared" si="17"/>
        <v>-1.4008531774124211</v>
      </c>
      <c r="M166">
        <f t="shared" si="18"/>
        <v>-0.754571101128378</v>
      </c>
      <c r="N166" s="13">
        <f t="shared" si="19"/>
        <v>6.2579385565412349E-6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4.3080422524508846</v>
      </c>
      <c r="H167" s="10">
        <f t="shared" si="20"/>
        <v>-0.74913354045939573</v>
      </c>
      <c r="I167">
        <f t="shared" si="16"/>
        <v>-8.9896024855127479</v>
      </c>
      <c r="K167">
        <f t="shared" si="17"/>
        <v>-1.3869631388894357</v>
      </c>
      <c r="M167">
        <f t="shared" si="18"/>
        <v>-0.74657191315101024</v>
      </c>
      <c r="N167" s="13">
        <f t="shared" si="19"/>
        <v>6.5619344670663138E-6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4.3197490012665849</v>
      </c>
      <c r="H168" s="10">
        <f t="shared" si="20"/>
        <v>-0.74126372472412783</v>
      </c>
      <c r="I168">
        <f t="shared" si="16"/>
        <v>-8.8951646966895339</v>
      </c>
      <c r="K168">
        <f t="shared" si="17"/>
        <v>-1.3731909721091469</v>
      </c>
      <c r="M168">
        <f t="shared" si="18"/>
        <v>-0.73864297941789792</v>
      </c>
      <c r="N168" s="13">
        <f t="shared" si="19"/>
        <v>6.8683059601261058E-6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4.3314557500822852</v>
      </c>
      <c r="H169" s="10">
        <f t="shared" si="20"/>
        <v>-0.73346310102914625</v>
      </c>
      <c r="I169">
        <f t="shared" si="16"/>
        <v>-8.8015572123497545</v>
      </c>
      <c r="K169">
        <f t="shared" si="17"/>
        <v>-1.3595362826966979</v>
      </c>
      <c r="M169">
        <f t="shared" si="18"/>
        <v>-0.73078421795598025</v>
      </c>
      <c r="N169" s="13">
        <f t="shared" si="19"/>
        <v>7.1764145196952805E-6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4.3431624988979856</v>
      </c>
      <c r="H170" s="10">
        <f t="shared" si="20"/>
        <v>-0.72573150742951964</v>
      </c>
      <c r="I170">
        <f t="shared" si="16"/>
        <v>-8.7087780891542366</v>
      </c>
      <c r="K170">
        <f t="shared" si="17"/>
        <v>-1.3459986540117665</v>
      </c>
      <c r="M170">
        <f t="shared" si="18"/>
        <v>-0.72299552321465632</v>
      </c>
      <c r="N170" s="13">
        <f t="shared" si="19"/>
        <v>7.4856096239812494E-6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4.354869247713685</v>
      </c>
      <c r="H171" s="10">
        <f t="shared" si="20"/>
        <v>-0.71806876126340635</v>
      </c>
      <c r="I171">
        <f t="shared" si="16"/>
        <v>-8.6168251351608767</v>
      </c>
      <c r="K171">
        <f t="shared" si="17"/>
        <v>-1.3325776484229723</v>
      </c>
      <c r="M171">
        <f t="shared" si="18"/>
        <v>-0.71527676716726918</v>
      </c>
      <c r="N171" s="13">
        <f t="shared" si="19"/>
        <v>7.7952310328648336E-6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4.3665759965293844</v>
      </c>
      <c r="H172" s="10">
        <f t="shared" si="20"/>
        <v>-0.71047466023499151</v>
      </c>
      <c r="I172">
        <f t="shared" si="16"/>
        <v>-8.5256959228198976</v>
      </c>
      <c r="K172">
        <f t="shared" si="17"/>
        <v>-1.3192728085154859</v>
      </c>
      <c r="M172">
        <f t="shared" si="18"/>
        <v>-0.70762780037177087</v>
      </c>
      <c r="N172" s="13">
        <f t="shared" si="19"/>
        <v>8.1046110808166472E-6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4.3782827453450848</v>
      </c>
      <c r="H173" s="10">
        <f t="shared" si="20"/>
        <v>-0.70294898345477907</v>
      </c>
      <c r="I173">
        <f t="shared" si="16"/>
        <v>-8.4353878014573489</v>
      </c>
      <c r="K173">
        <f t="shared" si="17"/>
        <v>-1.3060836582354696</v>
      </c>
      <c r="M173">
        <f t="shared" si="18"/>
        <v>-0.70004845299200014</v>
      </c>
      <c r="N173" s="13">
        <f t="shared" si="19"/>
        <v>8.4130769655086028E-6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4.3899894941607851</v>
      </c>
      <c r="H174" s="10">
        <f t="shared" si="20"/>
        <v>-0.69549149243873876</v>
      </c>
      <c r="I174">
        <f t="shared" si="16"/>
        <v>-8.3458979092648651</v>
      </c>
      <c r="K174">
        <f t="shared" si="17"/>
        <v>-1.2930097039747916</v>
      </c>
      <c r="M174">
        <f t="shared" si="18"/>
        <v>-0.69253853578094826</v>
      </c>
      <c r="N174" s="13">
        <f t="shared" si="19"/>
        <v>8.7199530227892124E-6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4.4016962429764854</v>
      </c>
      <c r="H175" s="10">
        <f t="shared" si="20"/>
        <v>-0.68810193206775461</v>
      </c>
      <c r="I175">
        <f t="shared" si="16"/>
        <v>-8.2572231848130553</v>
      </c>
      <c r="K175">
        <f t="shared" si="17"/>
        <v>-1.280050435599283</v>
      </c>
      <c r="M175">
        <f t="shared" si="18"/>
        <v>-0.68509784102733939</v>
      </c>
      <c r="N175" s="13">
        <f t="shared" si="19"/>
        <v>9.024562979102959E-6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4.4134029917921858</v>
      </c>
      <c r="H176" s="10">
        <f t="shared" si="20"/>
        <v>-0.6807800315087793</v>
      </c>
      <c r="I176">
        <f t="shared" si="16"/>
        <v>-8.1693603781053525</v>
      </c>
      <c r="K176">
        <f t="shared" si="17"/>
        <v>-1.2672053274236501</v>
      </c>
      <c r="M176">
        <f t="shared" si="18"/>
        <v>-0.67772614346680715</v>
      </c>
      <c r="N176" s="13">
        <f t="shared" si="19"/>
        <v>9.3262321729005087E-6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4.4251097406078852</v>
      </c>
      <c r="H177" s="10">
        <f t="shared" si="20"/>
        <v>-0.67352550509905096</v>
      </c>
      <c r="I177">
        <f t="shared" si="16"/>
        <v>-8.0823060611886106</v>
      </c>
      <c r="K177">
        <f t="shared" si="17"/>
        <v>-1.2544738391360113</v>
      </c>
      <c r="M177">
        <f t="shared" si="18"/>
        <v>-0.67042320115891763</v>
      </c>
      <c r="N177" s="13">
        <f t="shared" si="19"/>
        <v>9.6242897369668029E-6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4.4368164894235855</v>
      </c>
      <c r="H178" s="10">
        <f t="shared" si="20"/>
        <v>-0.66633805319468153</v>
      </c>
      <c r="I178">
        <f t="shared" si="16"/>
        <v>-7.996056638336178</v>
      </c>
      <c r="K178">
        <f t="shared" si="17"/>
        <v>-1.241855416674837</v>
      </c>
      <c r="M178">
        <f t="shared" si="18"/>
        <v>-0.66318875633121621</v>
      </c>
      <c r="N178" s="13">
        <f t="shared" si="19"/>
        <v>9.9180707342325214E-6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4.4485232382392859</v>
      </c>
      <c r="H179" s="10">
        <f t="shared" si="20"/>
        <v>-0.65921736298489053</v>
      </c>
      <c r="I179">
        <f t="shared" si="16"/>
        <v>-7.9106083558186864</v>
      </c>
      <c r="K179">
        <f t="shared" si="17"/>
        <v>-1.2293494930609858</v>
      </c>
      <c r="M179">
        <f t="shared" si="18"/>
        <v>-0.65602253619147588</v>
      </c>
      <c r="N179" s="13">
        <f t="shared" si="19"/>
        <v>1.0206918239920142E-5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4.4602299870549853</v>
      </c>
      <c r="H180" s="10">
        <f t="shared" si="20"/>
        <v>-0.65216310927310506</v>
      </c>
      <c r="I180">
        <f t="shared" si="16"/>
        <v>-7.8259573112772607</v>
      </c>
      <c r="K180">
        <f t="shared" si="17"/>
        <v>-1.216955489187332</v>
      </c>
      <c r="M180">
        <f t="shared" si="18"/>
        <v>-0.64892425370924578</v>
      </c>
      <c r="N180" s="13">
        <f t="shared" si="19"/>
        <v>1.0490185363542198E-5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4.4719367358706856</v>
      </c>
      <c r="H181" s="10">
        <f t="shared" si="20"/>
        <v>-0.64517495522611901</v>
      </c>
      <c r="I181">
        <f t="shared" si="16"/>
        <v>-7.7420994627134281</v>
      </c>
      <c r="K181">
        <f t="shared" si="17"/>
        <v>-1.2046728145683763</v>
      </c>
      <c r="M181">
        <f t="shared" si="18"/>
        <v>-0.64189360836778131</v>
      </c>
      <c r="N181" s="13">
        <f t="shared" si="19"/>
        <v>1.0767237204722675E-5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4.483643484686386</v>
      </c>
      <c r="H182" s="10">
        <f t="shared" si="20"/>
        <v>-0.63825255309245388</v>
      </c>
      <c r="I182">
        <f t="shared" si="16"/>
        <v>-7.6590306371094465</v>
      </c>
      <c r="K182">
        <f t="shared" si="17"/>
        <v>-1.1925008680521187</v>
      </c>
      <c r="M182">
        <f t="shared" si="18"/>
        <v>-0.63493028688740694</v>
      </c>
      <c r="N182" s="13">
        <f t="shared" si="19"/>
        <v>1.103745273719701E-5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4.4953502335020854</v>
      </c>
      <c r="H183" s="10">
        <f t="shared" si="20"/>
        <v>-0.631395544891034</v>
      </c>
      <c r="I183">
        <f t="shared" si="16"/>
        <v>-7.576746538692408</v>
      </c>
      <c r="K183">
        <f t="shared" si="17"/>
        <v>-1.1804390384962971</v>
      </c>
      <c r="M183">
        <f t="shared" si="18"/>
        <v>-0.62803396392130018</v>
      </c>
      <c r="N183" s="13">
        <f t="shared" si="19"/>
        <v>1.1300226616076595E-5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4.5070569823177857</v>
      </c>
      <c r="H184" s="10">
        <f t="shared" si="20"/>
        <v>-0.62460356307124787</v>
      </c>
      <c r="I184">
        <f t="shared" si="16"/>
        <v>-7.4952427568549744</v>
      </c>
      <c r="K184">
        <f t="shared" si="17"/>
        <v>-1.1684867054110322</v>
      </c>
      <c r="M184">
        <f t="shared" si="18"/>
        <v>-0.62120430272467564</v>
      </c>
      <c r="N184" s="13">
        <f t="shared" si="19"/>
        <v>1.1554970903778359E-5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4.5187637311334852</v>
      </c>
      <c r="H185" s="10">
        <f t="shared" si="20"/>
        <v>-0.61787623114543189</v>
      </c>
      <c r="I185">
        <f t="shared" si="16"/>
        <v>-7.4145147737451822</v>
      </c>
      <c r="K185">
        <f t="shared" si="17"/>
        <v>-1.1566432395697874</v>
      </c>
      <c r="M185">
        <f t="shared" si="18"/>
        <v>-0.61444095579831037</v>
      </c>
      <c r="N185" s="13">
        <f t="shared" si="19"/>
        <v>1.1801116710540835E-5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4.5304704799491855</v>
      </c>
      <c r="H186" s="10">
        <f t="shared" si="20"/>
        <v>-0.61121316429478045</v>
      </c>
      <c r="I186">
        <f t="shared" si="16"/>
        <v>-7.3345579715373654</v>
      </c>
      <c r="K186">
        <f t="shared" si="17"/>
        <v>-1.1449080035904171</v>
      </c>
      <c r="M186">
        <f t="shared" si="18"/>
        <v>-0.60774356550730169</v>
      </c>
      <c r="N186" s="13">
        <f t="shared" si="19"/>
        <v>1.203811574607413E-5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4.5421772287648858</v>
      </c>
      <c r="H187" s="10">
        <f t="shared" si="20"/>
        <v>-0.60461396994965</v>
      </c>
      <c r="I187">
        <f t="shared" si="16"/>
        <v>-7.2553676393958</v>
      </c>
      <c r="K187">
        <f t="shared" si="17"/>
        <v>-1.1332803524880326</v>
      </c>
      <c r="M187">
        <f t="shared" si="18"/>
        <v>-0.60111176467594429</v>
      </c>
      <c r="N187" s="13">
        <f t="shared" si="19"/>
        <v>1.2265441779172054E-5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4.5538839775805862</v>
      </c>
      <c r="H188" s="10">
        <f t="shared" si="20"/>
        <v>-0.59807824834519629</v>
      </c>
      <c r="I188">
        <f t="shared" si="16"/>
        <v>-7.1769389801423555</v>
      </c>
      <c r="K188">
        <f t="shared" si="17"/>
        <v>-1.1217596342012592</v>
      </c>
      <c r="M188">
        <f t="shared" si="18"/>
        <v>-0.59454517715956323</v>
      </c>
      <c r="N188" s="13">
        <f t="shared" si="19"/>
        <v>1.2482592002750619E-5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4.5655907263962865</v>
      </c>
      <c r="H189" s="10">
        <f t="shared" si="20"/>
        <v>-0.59160559305324523</v>
      </c>
      <c r="I189">
        <f t="shared" si="16"/>
        <v>-7.0992671166389432</v>
      </c>
      <c r="K189">
        <f t="shared" si="17"/>
        <v>-1.1103451900933985</v>
      </c>
      <c r="M189">
        <f t="shared" si="18"/>
        <v>-0.58804341839411611</v>
      </c>
      <c r="N189" s="13">
        <f t="shared" si="19"/>
        <v>1.2689088302141617E-5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4.5772974752119859</v>
      </c>
      <c r="H190" s="10">
        <f t="shared" si="20"/>
        <v>-0.58519559149127987</v>
      </c>
      <c r="I190">
        <f t="shared" si="16"/>
        <v>-7.0223470978953584</v>
      </c>
      <c r="K190">
        <f t="shared" si="17"/>
        <v>-1.0990363554299183</v>
      </c>
      <c r="M190">
        <f t="shared" si="18"/>
        <v>-0.58160609592435641</v>
      </c>
      <c r="N190" s="13">
        <f t="shared" si="19"/>
        <v>1.2884478424963104E-5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4.5890042240276863</v>
      </c>
      <c r="H191" s="10">
        <f t="shared" si="20"/>
        <v>-0.5788478254093794</v>
      </c>
      <c r="I191">
        <f t="shared" si="16"/>
        <v>-6.9461739049125528</v>
      </c>
      <c r="K191">
        <f t="shared" si="17"/>
        <v>-1.08783245983359</v>
      </c>
      <c r="M191">
        <f t="shared" si="18"/>
        <v>-0.57523280991130921</v>
      </c>
      <c r="N191" s="13">
        <f t="shared" si="19"/>
        <v>1.3068337051287702E-5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4.6007109728433857</v>
      </c>
      <c r="H192" s="10">
        <f t="shared" si="20"/>
        <v>-0.57256187135593661</v>
      </c>
      <c r="I192">
        <f t="shared" si="16"/>
        <v>-6.8707424562712394</v>
      </c>
      <c r="K192">
        <f t="shared" si="17"/>
        <v>-1.0767328277185497</v>
      </c>
      <c r="M192">
        <f t="shared" si="18"/>
        <v>-0.5689231536198035</v>
      </c>
      <c r="N192" s="13">
        <f t="shared" si="19"/>
        <v>1.3240266763249682E-5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4.612417721659086</v>
      </c>
      <c r="H193" s="10">
        <f t="shared" si="20"/>
        <v>-0.56633730112293534</v>
      </c>
      <c r="I193">
        <f t="shared" si="16"/>
        <v>-6.7960476134752241</v>
      </c>
      <c r="K193">
        <f t="shared" si="17"/>
        <v>-1.0657367787044301</v>
      </c>
      <c r="M193">
        <f t="shared" si="18"/>
        <v>-0.56267671388675433</v>
      </c>
      <c r="N193" s="13">
        <f t="shared" si="19"/>
        <v>1.3399898913691342E-5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4.6241244704747864</v>
      </c>
      <c r="H194" s="10">
        <f t="shared" si="20"/>
        <v>-0.56017368217155539</v>
      </c>
      <c r="I194">
        <f t="shared" si="16"/>
        <v>-6.7220841860586642</v>
      </c>
      <c r="K194">
        <f t="shared" si="17"/>
        <v>-1.0548436280117013</v>
      </c>
      <c r="M194">
        <f t="shared" si="18"/>
        <v>-0.55649307157089478</v>
      </c>
      <c r="N194" s="13">
        <f t="shared" si="19"/>
        <v>1.3546894393695223E-5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4.6358312192904867</v>
      </c>
      <c r="H195" s="10">
        <f t="shared" si="20"/>
        <v>-0.55407057803883952</v>
      </c>
      <c r="I195">
        <f t="shared" si="16"/>
        <v>-6.6488469364660743</v>
      </c>
      <c r="K195">
        <f t="shared" si="17"/>
        <v>-1.0440526868392364</v>
      </c>
      <c r="M195">
        <f t="shared" si="18"/>
        <v>-0.55037180198460234</v>
      </c>
      <c r="N195" s="13">
        <f t="shared" si="19"/>
        <v>1.36809442993984E-5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4.647537968106187</v>
      </c>
      <c r="H196" s="10">
        <f t="shared" si="20"/>
        <v>-0.54802754872613335</v>
      </c>
      <c r="I196">
        <f t="shared" si="16"/>
        <v>-6.5763305847136007</v>
      </c>
      <c r="K196">
        <f t="shared" si="17"/>
        <v>-1.0333632627250859</v>
      </c>
      <c r="M196">
        <f t="shared" si="18"/>
        <v>-0.54431247530846671</v>
      </c>
      <c r="N196" s="13">
        <f t="shared" si="19"/>
        <v>1.3801770498653265E-5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4.6592447169218865</v>
      </c>
      <c r="H197" s="10">
        <f t="shared" si="20"/>
        <v>-0.54204415106998827</v>
      </c>
      <c r="I197">
        <f t="shared" si="16"/>
        <v>-6.5045298128398592</v>
      </c>
      <c r="K197">
        <f t="shared" si="17"/>
        <v>-1.0227746598913776</v>
      </c>
      <c r="M197">
        <f t="shared" si="18"/>
        <v>-0.5383146569892111</v>
      </c>
      <c r="N197" s="13">
        <f t="shared" si="19"/>
        <v>1.3909126098551894E-5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4.6709514657375868</v>
      </c>
      <c r="H198" s="10">
        <f t="shared" si="20"/>
        <v>-0.53611993909618672</v>
      </c>
      <c r="I198">
        <f t="shared" si="16"/>
        <v>-6.4334392691542401</v>
      </c>
      <c r="K198">
        <f t="shared" si="17"/>
        <v>-1.0122861795741922</v>
      </c>
      <c r="M198">
        <f t="shared" si="18"/>
        <v>-0.53237790812155983</v>
      </c>
      <c r="N198" s="13">
        <f t="shared" si="19"/>
        <v>1.4002795815067046E-5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4.6826582145532871</v>
      </c>
      <c r="H199" s="10">
        <f t="shared" si="20"/>
        <v>-0.53025446435753565</v>
      </c>
      <c r="I199">
        <f t="shared" si="16"/>
        <v>-6.3630535722904273</v>
      </c>
      <c r="K199">
        <f t="shared" si="17"/>
        <v>-1.0018971203392253</v>
      </c>
      <c r="M199">
        <f t="shared" si="18"/>
        <v>-0.52650178581462903</v>
      </c>
      <c r="N199" s="13">
        <f t="shared" si="19"/>
        <v>1.4082596246391736E-5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4.6943649633689875</v>
      </c>
      <c r="H200" s="10">
        <f t="shared" si="20"/>
        <v>-0.52444727625604248</v>
      </c>
      <c r="I200">
        <f t="shared" si="16"/>
        <v>-6.2933673150725102</v>
      </c>
      <c r="K200">
        <f t="shared" si="17"/>
        <v>-0.99160677838398126</v>
      </c>
      <c r="M200">
        <f t="shared" si="18"/>
        <v>-0.52068584354339031</v>
      </c>
      <c r="N200" s="13">
        <f t="shared" si="19"/>
        <v>1.414837605180985E-5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4.7060717121846869</v>
      </c>
      <c r="H201" s="10">
        <f t="shared" si="20"/>
        <v>-0.51869792235007495</v>
      </c>
      <c r="I201">
        <f t="shared" si="16"/>
        <v>-6.2243750682008994</v>
      </c>
      <c r="K201">
        <f t="shared" si="17"/>
        <v>-0.98141444782721043</v>
      </c>
      <c r="M201">
        <f t="shared" si="18"/>
        <v>-0.51492963148574344</v>
      </c>
      <c r="N201" s="13">
        <f t="shared" si="19"/>
        <v>1.4200016038204264E-5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4.7177784610003872</v>
      </c>
      <c r="H202" s="10">
        <f t="shared" si="20"/>
        <v>-0.51300594864707916</v>
      </c>
      <c r="I202">
        <f t="shared" si="16"/>
        <v>-6.1560713837649494</v>
      </c>
      <c r="K202">
        <f t="shared" si="17"/>
        <v>-0.97131942098624324</v>
      </c>
      <c r="M202">
        <f t="shared" si="18"/>
        <v>-0.50923269684571415</v>
      </c>
      <c r="N202" s="13">
        <f t="shared" si="19"/>
        <v>1.4237429156504273E-5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4.7294852098160867</v>
      </c>
      <c r="H203" s="10">
        <f t="shared" si="20"/>
        <v>-0.50737089988241402</v>
      </c>
      <c r="I203">
        <f t="shared" si="16"/>
        <v>-6.0884507985889682</v>
      </c>
      <c r="K203">
        <f t="shared" si="17"/>
        <v>-0.96132098864285132</v>
      </c>
      <c r="M203">
        <f t="shared" si="18"/>
        <v>-0.50359458416327929</v>
      </c>
      <c r="N203" s="13">
        <f t="shared" si="19"/>
        <v>1.4260560410584025E-5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4.741191958631787</v>
      </c>
      <c r="H204" s="10">
        <f t="shared" si="20"/>
        <v>-0.50179231978483885</v>
      </c>
      <c r="I204">
        <f t="shared" si="16"/>
        <v>-6.0215078374180662</v>
      </c>
      <c r="K204">
        <f t="shared" si="17"/>
        <v>-0.95141844029819489</v>
      </c>
      <c r="M204">
        <f t="shared" si="18"/>
        <v>-0.49801483561129017</v>
      </c>
      <c r="N204" s="13">
        <f t="shared" si="19"/>
        <v>1.4269386681410702E-5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4.7528987074474873</v>
      </c>
      <c r="H205" s="10">
        <f t="shared" si="20"/>
        <v>-0.49626975132917411</v>
      </c>
      <c r="I205">
        <f t="shared" si="16"/>
        <v>-5.9552370159500896</v>
      </c>
      <c r="K205">
        <f t="shared" si="17"/>
        <v>-0.94161106441741871</v>
      </c>
      <c r="M205">
        <f t="shared" si="18"/>
        <v>-0.49249299127997054</v>
      </c>
      <c r="N205" s="13">
        <f t="shared" si="19"/>
        <v>1.4263916469260196E-5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4.7646054562631877</v>
      </c>
      <c r="H206" s="10">
        <f t="shared" si="20"/>
        <v>-0.49080273697663523</v>
      </c>
      <c r="I206">
        <f t="shared" si="16"/>
        <v>-5.8896328437196228</v>
      </c>
      <c r="K206">
        <f t="shared" si="17"/>
        <v>-0.93189814866438825</v>
      </c>
      <c r="M206">
        <f t="shared" si="18"/>
        <v>-0.48702858944942956</v>
      </c>
      <c r="N206" s="13">
        <f t="shared" si="19"/>
        <v>1.42441895571127E-5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4.7763122050788871</v>
      </c>
      <c r="H207" s="10">
        <f t="shared" si="20"/>
        <v>-0.48539081890332259</v>
      </c>
      <c r="I207">
        <f t="shared" si="16"/>
        <v>-5.8246898268398706</v>
      </c>
      <c r="K207">
        <f t="shared" si="17"/>
        <v>-0.92227898012704734</v>
      </c>
      <c r="M207">
        <f t="shared" si="18"/>
        <v>-0.48162116685062445</v>
      </c>
      <c r="N207" s="13">
        <f t="shared" si="19"/>
        <v>1.4210276598411269E-5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4.7880189538945874</v>
      </c>
      <c r="H208" s="10">
        <f t="shared" si="20"/>
        <v>-0.48003353921733355</v>
      </c>
      <c r="I208">
        <f t="shared" si="16"/>
        <v>-5.7604024706080024</v>
      </c>
      <c r="K208">
        <f t="shared" si="17"/>
        <v>-0.91275284553383673</v>
      </c>
      <c r="M208">
        <f t="shared" si="18"/>
        <v>-0.4762702589151912</v>
      </c>
      <c r="N208" s="13">
        <f t="shared" si="19"/>
        <v>1.4162278632492591E-5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4.7997257027102878</v>
      </c>
      <c r="H209" s="10">
        <f t="shared" si="20"/>
        <v>-0.47473044016494848</v>
      </c>
      <c r="I209">
        <f t="shared" si="16"/>
        <v>-5.6967652819793813</v>
      </c>
      <c r="K209">
        <f t="shared" si="17"/>
        <v>-0.90331903146159842</v>
      </c>
      <c r="M209">
        <f t="shared" si="18"/>
        <v>-0.47097540001454996</v>
      </c>
      <c r="N209" s="13">
        <f t="shared" si="19"/>
        <v>1.4100326531104897E-5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4.8114324515259872</v>
      </c>
      <c r="H210" s="10">
        <f t="shared" si="20"/>
        <v>-0.46948106432632219</v>
      </c>
      <c r="I210">
        <f t="shared" si="16"/>
        <v>-5.6337727719158668</v>
      </c>
      <c r="K210">
        <f t="shared" si="17"/>
        <v>-0.89397682453534011</v>
      </c>
      <c r="M210">
        <f t="shared" si="18"/>
        <v>-0.46573612368866707</v>
      </c>
      <c r="N210" s="13">
        <f t="shared" si="19"/>
        <v>1.4024580379560776E-5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4.8231392003416875</v>
      </c>
      <c r="H211" s="10">
        <f t="shared" si="20"/>
        <v>-0.4642849548011001</v>
      </c>
      <c r="I211">
        <f t="shared" si="16"/>
        <v>-5.5714194576132012</v>
      </c>
      <c r="K211">
        <f t="shared" si="17"/>
        <v>-0.88472551162023605</v>
      </c>
      <c r="M211">
        <f t="shared" si="18"/>
        <v>-0.46055196286485534</v>
      </c>
      <c r="N211" s="13">
        <f t="shared" si="19"/>
        <v>1.3935228796068455E-5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4.8348459491573879</v>
      </c>
      <c r="H212" s="10">
        <f t="shared" si="20"/>
        <v>-0.45914165538436413</v>
      </c>
      <c r="I212">
        <f t="shared" ref="I212:I275" si="23">H212*$E$6</f>
        <v>-5.5096998646123696</v>
      </c>
      <c r="K212">
        <f t="shared" ref="K212:K275" si="24">($L$9/2)*$L$4*EXP(-$L$6*(G212/$L$10-1))+($L$9/2)*$L$4*EXP(-$L$6*(($I$13/$E$4)*G212/$L$10-1))+($L$9/2)*$L$4*EXP(-$L$6*(SQRT(4/3+$H$11^2/4)*G212/$L$10-1))-SQRT(($L$9/2)*$L$5^2*EXP(-2*$L$7*(G212/$L$10-1))+($L$9/2)*$L$5^2*EXP(-2*$L$7*(($I$13/$E$4)*G212/$L$10-1))+($L$9/2)*$L$5^2*EXP(-2*$L$7*(SQRT(4/3+H204^2/4)*G212/$L$10-1)))</f>
        <v>-0.87556438000619918</v>
      </c>
      <c r="M212">
        <f t="shared" ref="M212:M275" si="25">($L$9/2)*$O$6*EXP(-$O$4*(G212/$L$10-1))+($L$9/2)*$O$6*EXP(-$O$4*(($I$13/$E$4)*G212/$L$10-1))+($L$9/2)*$O$6*EXP(-$O$4*(SQRT(4/3+$H$11^2/4)*G212/$L$10-1))-SQRT(($L$9/2)*$O$7^2*EXP(-2*$O$5*(G212/$L$10-1))+($L$9/2)*$O$7^2*EXP(-2*$O$5*(($I$13/$E$4)*G212/$L$10-1))+($L$9/2)*$O$7^2*EXP(-2*$O$5*(SQRT(4/3+$H$11^2/4)*G212/$L$10-1)))</f>
        <v>-0.45542245006697535</v>
      </c>
      <c r="N212" s="13">
        <f t="shared" ref="N212:N275" si="26">(M212-H212)^2*O212</f>
        <v>1.3832488192893015E-5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4.8465526979730882</v>
      </c>
      <c r="H213" s="10">
        <f t="shared" ref="H213:H276" si="27">-(-$B$4)*(1+D213+$E$5*D213^3)*EXP(-D213)</f>
        <v>-0.45405071073329534</v>
      </c>
      <c r="I213">
        <f t="shared" si="23"/>
        <v>-5.4486085287995438</v>
      </c>
      <c r="K213">
        <f t="shared" si="24"/>
        <v>-0.86649271758534718</v>
      </c>
      <c r="M213">
        <f t="shared" si="25"/>
        <v>-0.45034711761538487</v>
      </c>
      <c r="N213" s="13">
        <f t="shared" si="26"/>
        <v>1.3716601983033753E-5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4.8582594467887876</v>
      </c>
      <c r="H214" s="10">
        <f t="shared" si="27"/>
        <v>-0.4490116665249318</v>
      </c>
      <c r="I214">
        <f t="shared" si="23"/>
        <v>-5.3881399982991818</v>
      </c>
      <c r="K214">
        <f t="shared" si="24"/>
        <v>-0.85750981302265794</v>
      </c>
      <c r="M214">
        <f t="shared" si="25"/>
        <v>-0.44532549781797787</v>
      </c>
      <c r="N214" s="13">
        <f t="shared" si="26"/>
        <v>1.3587839736126404E-5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4.8699661956044871</v>
      </c>
      <c r="H215" s="10">
        <f t="shared" si="27"/>
        <v>-0.44402406960537982</v>
      </c>
      <c r="I215">
        <f t="shared" si="23"/>
        <v>-5.3282888352645577</v>
      </c>
      <c r="K215">
        <f t="shared" si="24"/>
        <v>-0.84861495592009872</v>
      </c>
      <c r="M215">
        <f t="shared" si="25"/>
        <v>-0.4403571231526352</v>
      </c>
      <c r="N215" s="13">
        <f t="shared" si="26"/>
        <v>1.3446496287296379E-5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4.8816729444201874</v>
      </c>
      <c r="H216" s="10">
        <f t="shared" si="27"/>
        <v>-0.43908746813083205</v>
      </c>
      <c r="I216">
        <f t="shared" si="23"/>
        <v>-5.2690496175699844</v>
      </c>
      <c r="K216">
        <f t="shared" si="24"/>
        <v>-0.83980743697449189</v>
      </c>
      <c r="M216">
        <f t="shared" si="25"/>
        <v>-0.43544152644140893</v>
      </c>
      <c r="N216" s="13">
        <f t="shared" si="26"/>
        <v>1.3292890802673482E-5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4.8933796932358877</v>
      </c>
      <c r="H217" s="10">
        <f t="shared" si="27"/>
        <v>-0.43420141170072413</v>
      </c>
      <c r="I217">
        <f t="shared" si="23"/>
        <v>-5.21041694040869</v>
      </c>
      <c r="K217">
        <f t="shared" si="24"/>
        <v>-0.83108654812936522</v>
      </c>
      <c r="M217">
        <f t="shared" si="25"/>
        <v>-0.43057824101673692</v>
      </c>
      <c r="N217" s="13">
        <f t="shared" si="26"/>
        <v>1.312736580530434E-5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4.9050864420515881</v>
      </c>
      <c r="H218" s="10">
        <f t="shared" si="27"/>
        <v>-0.42936545148335908</v>
      </c>
      <c r="I218">
        <f t="shared" si="23"/>
        <v>-5.1523854178003088</v>
      </c>
      <c r="K218">
        <f t="shared" si="24"/>
        <v>-0.82245158272101415</v>
      </c>
      <c r="M218">
        <f t="shared" si="25"/>
        <v>-0.42576680087998597</v>
      </c>
      <c r="N218" s="13">
        <f t="shared" si="26"/>
        <v>1.2950286165157651E-5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4.9167931908672884</v>
      </c>
      <c r="H219" s="10">
        <f t="shared" si="27"/>
        <v>-0.42457914033430699</v>
      </c>
      <c r="I219">
        <f t="shared" si="23"/>
        <v>-5.0949496840116844</v>
      </c>
      <c r="K219">
        <f t="shared" si="24"/>
        <v>-0.81390183561900276</v>
      </c>
      <c r="M219">
        <f t="shared" si="25"/>
        <v>-0.4210067408526047</v>
      </c>
      <c r="N219" s="13">
        <f t="shared" si="26"/>
        <v>1.2762038056866812E-5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4.9284999396829878</v>
      </c>
      <c r="H220" s="10">
        <f t="shared" si="27"/>
        <v>-0.41984203290788491</v>
      </c>
      <c r="I220">
        <f t="shared" si="23"/>
        <v>-5.0381043948946189</v>
      </c>
      <c r="K220">
        <f t="shared" si="24"/>
        <v>-0.80543660336130196</v>
      </c>
      <c r="M220">
        <f t="shared" si="25"/>
        <v>-0.41629759672016009</v>
      </c>
      <c r="N220" s="13">
        <f t="shared" si="26"/>
        <v>1.2563027888853255E-5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4.9402066884986882</v>
      </c>
      <c r="H221" s="10">
        <f t="shared" si="27"/>
        <v>-0.41515368576200606</v>
      </c>
      <c r="I221">
        <f t="shared" si="23"/>
        <v>-4.9818442291440732</v>
      </c>
      <c r="K221">
        <f t="shared" si="24"/>
        <v>-0.79705518428426314</v>
      </c>
      <c r="M221">
        <f t="shared" si="25"/>
        <v>-0.41163890536952319</v>
      </c>
      <c r="N221" s="13">
        <f t="shared" si="26"/>
        <v>1.2353681207382071E-5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4.9519134373143885</v>
      </c>
      <c r="H222" s="10">
        <f t="shared" si="27"/>
        <v>-0.41051365745667662</v>
      </c>
      <c r="I222">
        <f t="shared" si="23"/>
        <v>-4.9261638894801196</v>
      </c>
      <c r="K222">
        <f t="shared" si="24"/>
        <v>-0.78875687864760879</v>
      </c>
      <c r="M222">
        <f t="shared" si="25"/>
        <v>-0.4070302049194553</v>
      </c>
      <c r="N222" s="13">
        <f t="shared" si="26"/>
        <v>1.2134441579073658E-5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4.9636201861300879</v>
      </c>
      <c r="H223" s="10">
        <f t="shared" si="27"/>
        <v>-0.40592150864641091</v>
      </c>
      <c r="I223">
        <f t="shared" si="23"/>
        <v>-4.8710581037569307</v>
      </c>
      <c r="K223">
        <f t="shared" si="24"/>
        <v>-0.78054098875461209</v>
      </c>
      <c r="M223">
        <f t="shared" si="25"/>
        <v>-0.40247103484484414</v>
      </c>
      <c r="N223" s="13">
        <f t="shared" si="26"/>
        <v>1.1905769455298616E-5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4.9753269349457883</v>
      </c>
      <c r="H224" s="10">
        <f t="shared" si="27"/>
        <v>-0.4013768021668242</v>
      </c>
      <c r="I224">
        <f t="shared" si="23"/>
        <v>-4.8165216260018902</v>
      </c>
      <c r="K224">
        <f t="shared" si="24"/>
        <v>-0.77240681906762731</v>
      </c>
      <c r="M224">
        <f t="shared" si="25"/>
        <v>-0.39796093609482319</v>
      </c>
      <c r="N224" s="13">
        <f t="shared" si="26"/>
        <v>1.1668141021847582E-5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4.9870336837614886</v>
      </c>
      <c r="H225" s="10">
        <f t="shared" si="27"/>
        <v>-0.3968791031156515</v>
      </c>
      <c r="I225">
        <f t="shared" si="23"/>
        <v>-4.7625492373878178</v>
      </c>
      <c r="K225">
        <f t="shared" si="24"/>
        <v>-0.76435367631912965</v>
      </c>
      <c r="M225">
        <f t="shared" si="25"/>
        <v>-0.39349945120500812</v>
      </c>
      <c r="N225" s="13">
        <f t="shared" si="26"/>
        <v>1.1422047037115432E-5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4.9987404325771889</v>
      </c>
      <c r="H226" s="10">
        <f t="shared" si="27"/>
        <v>-0.39242797892843517</v>
      </c>
      <c r="I226">
        <f t="shared" si="23"/>
        <v>-4.7091357471412216</v>
      </c>
      <c r="K226">
        <f t="shared" si="24"/>
        <v>-0.75638086961840734</v>
      </c>
      <c r="M226">
        <f t="shared" si="25"/>
        <v>-0.38908612440406704</v>
      </c>
      <c r="N226" s="13">
        <f t="shared" si="26"/>
        <v>1.116799166203979E-5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5.0104471813928892</v>
      </c>
      <c r="H227" s="10">
        <f t="shared" si="27"/>
        <v>-0.38802299944911028</v>
      </c>
      <c r="I227">
        <f t="shared" si="23"/>
        <v>-4.6562759933893236</v>
      </c>
      <c r="K227">
        <f t="shared" si="24"/>
        <v>-0.74848771055404373</v>
      </c>
      <c r="M227">
        <f t="shared" si="25"/>
        <v>-0.38472050171483912</v>
      </c>
      <c r="N227" s="13">
        <f t="shared" si="26"/>
        <v>1.090649128486614E-5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5.0221539302085887</v>
      </c>
      <c r="H228" s="10">
        <f t="shared" si="27"/>
        <v>-0.38366373699571293</v>
      </c>
      <c r="I228">
        <f t="shared" si="23"/>
        <v>-4.603964843948555</v>
      </c>
      <c r="K228">
        <f t="shared" si="24"/>
        <v>-0.74067351329232434</v>
      </c>
      <c r="M228">
        <f t="shared" si="25"/>
        <v>-0.38040213105020765</v>
      </c>
      <c r="N228" s="13">
        <f t="shared" si="26"/>
        <v>1.063807334375543E-5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5.0338606790242881</v>
      </c>
      <c r="H229" s="10">
        <f t="shared" si="27"/>
        <v>-0.37934976642142559</v>
      </c>
      <c r="I229">
        <f t="shared" si="23"/>
        <v>-4.5521971970571071</v>
      </c>
      <c r="K229">
        <f t="shared" si="24"/>
        <v>-0.73293759467169417</v>
      </c>
      <c r="M229">
        <f t="shared" si="25"/>
        <v>-0.37613056230392733</v>
      </c>
      <c r="N229" s="13">
        <f t="shared" si="26"/>
        <v>1.036327515011778E-5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5.0455674278399885</v>
      </c>
      <c r="H230" s="10">
        <f t="shared" si="27"/>
        <v>-0.37508066517116329</v>
      </c>
      <c r="I230">
        <f t="shared" si="23"/>
        <v>-4.5009679820539592</v>
      </c>
      <c r="K230">
        <f t="shared" si="24"/>
        <v>-0.72527927429337846</v>
      </c>
      <c r="M230">
        <f t="shared" si="25"/>
        <v>-0.3719053474365917</v>
      </c>
      <c r="N230" s="13">
        <f t="shared" si="26"/>
        <v>1.0082642715484797E-5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5.0572741766556897</v>
      </c>
      <c r="H231" s="10">
        <f t="shared" si="27"/>
        <v>-0.37085601333390439</v>
      </c>
      <c r="I231">
        <f t="shared" si="23"/>
        <v>-4.4502721600068522</v>
      </c>
      <c r="K231">
        <f t="shared" si="24"/>
        <v>-0.71769787460829482</v>
      </c>
      <c r="M231">
        <f t="shared" si="25"/>
        <v>-0.36772604055693697</v>
      </c>
      <c r="N231" s="13">
        <f t="shared" si="26"/>
        <v>9.7967295845571151E-6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5.0689809254713891</v>
      </c>
      <c r="H232" s="10">
        <f t="shared" si="27"/>
        <v>-0.36667539369095242</v>
      </c>
      <c r="I232">
        <f t="shared" si="23"/>
        <v>-4.4001047242914293</v>
      </c>
      <c r="K232">
        <f t="shared" si="24"/>
        <v>-0.71019272100035158</v>
      </c>
      <c r="M232">
        <f t="shared" si="25"/>
        <v>-0.36359219799864706</v>
      </c>
      <c r="N232" s="13">
        <f t="shared" si="26"/>
        <v>9.5060956770503449E-6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5.0806876742870886</v>
      </c>
      <c r="H233" s="10">
        <f t="shared" si="27"/>
        <v>-0.36253839176031544</v>
      </c>
      <c r="I233">
        <f t="shared" si="23"/>
        <v>-4.3504607011237848</v>
      </c>
      <c r="K233">
        <f t="shared" si="24"/>
        <v>-0.70276314186623678</v>
      </c>
      <c r="M233">
        <f t="shared" si="25"/>
        <v>-0.35950337839283864</v>
      </c>
      <c r="N233" s="13">
        <f t="shared" si="26"/>
        <v>9.2113061407628786E-6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5.0923944231027889</v>
      </c>
      <c r="H234" s="10">
        <f t="shared" si="27"/>
        <v>-0.35844459583737881</v>
      </c>
      <c r="I234">
        <f t="shared" si="23"/>
        <v>-4.3013351500485459</v>
      </c>
      <c r="K234">
        <f t="shared" si="24"/>
        <v>-0.69540846869181461</v>
      </c>
      <c r="M234">
        <f t="shared" si="25"/>
        <v>-0.35545914273639651</v>
      </c>
      <c r="N234" s="13">
        <f t="shared" si="26"/>
        <v>8.9129302181648597E-6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5.1041011719184892</v>
      </c>
      <c r="H235" s="10">
        <f t="shared" si="27"/>
        <v>-0.35439359703204198</v>
      </c>
      <c r="I235">
        <f t="shared" si="23"/>
        <v>-4.2527231643845038</v>
      </c>
      <c r="K235">
        <f t="shared" si="24"/>
        <v>-0.6881280361252079</v>
      </c>
      <c r="M235">
        <f t="shared" si="25"/>
        <v>-0.35145905445631054</v>
      </c>
      <c r="N235" s="13">
        <f t="shared" si="26"/>
        <v>8.6115401287805548E-6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5.1158079207341887</v>
      </c>
      <c r="H236" s="10">
        <f t="shared" si="27"/>
        <v>-0.35038498930248274</v>
      </c>
      <c r="I236">
        <f t="shared" si="23"/>
        <v>-4.2046198716297933</v>
      </c>
      <c r="K236">
        <f t="shared" si="24"/>
        <v>-0.68092118204666352</v>
      </c>
      <c r="M236">
        <f t="shared" si="25"/>
        <v>-0.34750267947017494</v>
      </c>
      <c r="N236" s="13">
        <f t="shared" si="26"/>
        <v>8.3077099694182506E-6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5.127514669549889</v>
      </c>
      <c r="H237" s="10">
        <f t="shared" si="27"/>
        <v>-0.34641836948570576</v>
      </c>
      <c r="I237">
        <f t="shared" si="23"/>
        <v>-4.1570204338284693</v>
      </c>
      <c r="K237">
        <f t="shared" si="24"/>
        <v>-0.6737872476352933</v>
      </c>
      <c r="M237">
        <f t="shared" si="25"/>
        <v>-0.34358958624299529</v>
      </c>
      <c r="N237" s="13">
        <f t="shared" si="26"/>
        <v>8.0020146342395284E-6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5.1392214183655893</v>
      </c>
      <c r="H238" s="10">
        <f t="shared" si="27"/>
        <v>-0.34249333732502707</v>
      </c>
      <c r="I238">
        <f t="shared" si="23"/>
        <v>-4.1099200479003244</v>
      </c>
      <c r="K238">
        <f t="shared" si="24"/>
        <v>-0.66672557743277527</v>
      </c>
      <c r="M238">
        <f t="shared" si="25"/>
        <v>-0.33971934584045099</v>
      </c>
      <c r="N238" s="13">
        <f t="shared" si="26"/>
        <v>7.6950287565005886E-6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5.1509281671812897</v>
      </c>
      <c r="H239" s="10">
        <f t="shared" si="27"/>
        <v>-0.33860949549463926</v>
      </c>
      <c r="I239">
        <f t="shared" si="23"/>
        <v>-4.0633139459356711</v>
      </c>
      <c r="K239">
        <f t="shared" si="24"/>
        <v>-0.65973551940409314</v>
      </c>
      <c r="M239">
        <f t="shared" si="25"/>
        <v>-0.33589153197874844</v>
      </c>
      <c r="N239" s="13">
        <f t="shared" si="26"/>
        <v>7.3873256737135878E-6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5.1626349159969891</v>
      </c>
      <c r="H240" s="10">
        <f t="shared" si="27"/>
        <v>-0.33476644962139768</v>
      </c>
      <c r="I240">
        <f t="shared" si="23"/>
        <v>-4.0171973954567726</v>
      </c>
      <c r="K240">
        <f t="shared" si="24"/>
        <v>-0.65281642499540138</v>
      </c>
      <c r="M240">
        <f t="shared" si="25"/>
        <v>-0.3321057210712004</v>
      </c>
      <c r="N240" s="13">
        <f t="shared" si="26"/>
        <v>7.0794764178349077E-6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5.1743416648126885</v>
      </c>
      <c r="H241" s="10">
        <f t="shared" si="27"/>
        <v>-0.33096380830396022</v>
      </c>
      <c r="I241">
        <f t="shared" si="23"/>
        <v>-3.9715656996475226</v>
      </c>
      <c r="K241">
        <f t="shared" si="24"/>
        <v>-0.64596764918908411</v>
      </c>
      <c r="M241">
        <f t="shared" si="25"/>
        <v>-0.3283614922716584</v>
      </c>
      <c r="N241" s="13">
        <f t="shared" si="26"/>
        <v>6.7720487319750937E-6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5.1860484136283898</v>
      </c>
      <c r="H242" s="10">
        <f t="shared" si="27"/>
        <v>-0.3272011831294126</v>
      </c>
      <c r="I242">
        <f t="shared" si="23"/>
        <v>-3.9264141975529512</v>
      </c>
      <c r="K242">
        <f t="shared" si="24"/>
        <v>-0.63918855055609314</v>
      </c>
      <c r="M242">
        <f t="shared" si="25"/>
        <v>-0.32465842751492763</v>
      </c>
      <c r="N242" s="13">
        <f t="shared" si="26"/>
        <v>6.4656061149948405E-6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5.1977551624440901</v>
      </c>
      <c r="H243" s="10">
        <f t="shared" si="27"/>
        <v>-0.32347818868749767</v>
      </c>
      <c r="I243">
        <f t="shared" si="23"/>
        <v>-3.881738264249972</v>
      </c>
      <c r="K243">
        <f t="shared" si="24"/>
        <v>-0.63247849130563516</v>
      </c>
      <c r="M243">
        <f t="shared" si="25"/>
        <v>-0.32099611155428093</v>
      </c>
      <c r="N243" s="13">
        <f t="shared" si="26"/>
        <v>6.1607068952374423E-6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5.2094619112597904</v>
      </c>
      <c r="H244" s="10">
        <f t="shared" si="27"/>
        <v>-0.3197944425825735</v>
      </c>
      <c r="I244">
        <f t="shared" si="23"/>
        <v>-3.837533310990882</v>
      </c>
      <c r="K244">
        <f t="shared" si="24"/>
        <v>-0.62583683733226747</v>
      </c>
      <c r="M244">
        <f t="shared" si="25"/>
        <v>-0.31737413199618464</v>
      </c>
      <c r="N244" s="13">
        <f t="shared" si="26"/>
        <v>5.8579033345860018E-6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5.2211686600754899</v>
      </c>
      <c r="H245" s="10">
        <f t="shared" si="27"/>
        <v>-0.31614956544340977</v>
      </c>
      <c r="I245">
        <f t="shared" si="23"/>
        <v>-3.7937947853209173</v>
      </c>
      <c r="K245">
        <f t="shared" si="24"/>
        <v>-0.61926295826048749</v>
      </c>
      <c r="M245">
        <f t="shared" si="25"/>
        <v>-0.3137920793323542</v>
      </c>
      <c r="N245" s="13">
        <f t="shared" si="26"/>
        <v>5.5577407638199312E-6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5.2328754088911893</v>
      </c>
      <c r="H246" s="10">
        <f t="shared" si="27"/>
        <v>-0.31254318093093342</v>
      </c>
      <c r="I246">
        <f t="shared" si="23"/>
        <v>-3.7505181711712012</v>
      </c>
      <c r="K246">
        <f t="shared" si="24"/>
        <v>-0.61275622748687486</v>
      </c>
      <c r="M246">
        <f t="shared" si="25"/>
        <v>-0.31024954696924417</v>
      </c>
      <c r="N246" s="13">
        <f t="shared" si="26"/>
        <v>5.2607567502143024E-6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5.2445821577068896</v>
      </c>
      <c r="H247" s="10">
        <f t="shared" si="27"/>
        <v>-0.30897491574402913</v>
      </c>
      <c r="I247">
        <f t="shared" si="23"/>
        <v>-3.7076989889283496</v>
      </c>
      <c r="K247">
        <f t="shared" si="24"/>
        <v>-0.60631602221985059</v>
      </c>
      <c r="M247">
        <f t="shared" si="25"/>
        <v>-0.30674613125507677</v>
      </c>
      <c r="N247" s="13">
        <f t="shared" si="26"/>
        <v>4.9674802981946429E-6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5.25628890652259</v>
      </c>
      <c r="H248" s="10">
        <f t="shared" si="27"/>
        <v>-0.30544439962349473</v>
      </c>
      <c r="I248">
        <f t="shared" si="23"/>
        <v>-3.6653327954819366</v>
      </c>
      <c r="K248">
        <f t="shared" si="24"/>
        <v>-0.59994172351712072</v>
      </c>
      <c r="M248">
        <f t="shared" si="25"/>
        <v>-0.30328143150450848</v>
      </c>
      <c r="N248" s="13">
        <f t="shared" si="26"/>
        <v>4.6784310837509279E-6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5.2679956553382903</v>
      </c>
      <c r="H249" s="10">
        <f t="shared" si="27"/>
        <v>-0.30195126535424827</v>
      </c>
      <c r="I249">
        <f t="shared" si="23"/>
        <v>-3.6234151842509794</v>
      </c>
      <c r="K249">
        <f t="shared" si="24"/>
        <v>-0.59363271632086123</v>
      </c>
      <c r="M249">
        <f t="shared" si="25"/>
        <v>-0.29985505002103158</v>
      </c>
      <c r="N249" s="13">
        <f t="shared" si="26"/>
        <v>4.3941187232127538E-6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5.2797024041539897</v>
      </c>
      <c r="H250" s="10">
        <f t="shared" si="27"/>
        <v>-0.29849514876587896</v>
      </c>
      <c r="I250">
        <f t="shared" si="23"/>
        <v>-3.5819417851905477</v>
      </c>
      <c r="K250">
        <f t="shared" si="24"/>
        <v>-0.58738838949071193</v>
      </c>
      <c r="M250">
        <f t="shared" si="25"/>
        <v>-0.29646659211720605</v>
      </c>
      <c r="N250" s="13">
        <f t="shared" si="26"/>
        <v>4.1150420768750597E-6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5.2914091529696901</v>
      </c>
      <c r="H251" s="10">
        <f t="shared" si="27"/>
        <v>-0.29507568873163231</v>
      </c>
      <c r="I251">
        <f t="shared" si="23"/>
        <v>-3.5409082647795875</v>
      </c>
      <c r="K251">
        <f t="shared" si="24"/>
        <v>-0.58120813583462683</v>
      </c>
      <c r="M251">
        <f t="shared" si="25"/>
        <v>-0.29311566613280532</v>
      </c>
      <c r="N251" s="13">
        <f t="shared" si="26"/>
        <v>3.8416885879125224E-6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5.3031159017853904</v>
      </c>
      <c r="H252" s="10">
        <f t="shared" si="27"/>
        <v>-0.29169252716591293</v>
      </c>
      <c r="I252">
        <f t="shared" si="23"/>
        <v>-3.5003103259909549</v>
      </c>
      <c r="K252">
        <f t="shared" si="24"/>
        <v>-0.57509135213765938</v>
      </c>
      <c r="M252">
        <f t="shared" si="25"/>
        <v>-0.28980188345097313</v>
      </c>
      <c r="N252" s="13">
        <f t="shared" si="26"/>
        <v>3.5745336568413645E-6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5.3148226506010907</v>
      </c>
      <c r="H253" s="10">
        <f t="shared" si="27"/>
        <v>-0.28834530902038741</v>
      </c>
      <c r="I253">
        <f t="shared" si="23"/>
        <v>-3.4601437082446491</v>
      </c>
      <c r="K253">
        <f t="shared" si="24"/>
        <v>-0.56903743918871286</v>
      </c>
      <c r="M253">
        <f t="shared" si="25"/>
        <v>-0.28652485851246179</v>
      </c>
      <c r="N253" s="13">
        <f t="shared" si="26"/>
        <v>3.3140400518066461E-6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5.3265293994167902</v>
      </c>
      <c r="H254" s="10">
        <f t="shared" si="27"/>
        <v>-0.28503368227876608</v>
      </c>
      <c r="I254">
        <f t="shared" si="23"/>
        <v>-3.4204041873451931</v>
      </c>
      <c r="K254">
        <f t="shared" si="24"/>
        <v>-0.56304580180533303</v>
      </c>
      <c r="M254">
        <f t="shared" si="25"/>
        <v>-0.28328420882804367</v>
      </c>
      <c r="N254" s="13">
        <f t="shared" si="26"/>
        <v>3.0606573547825601E-6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5.3382361482324905</v>
      </c>
      <c r="H255" s="10">
        <f t="shared" si="27"/>
        <v>-0.28175729795033744</v>
      </c>
      <c r="I255">
        <f t="shared" si="23"/>
        <v>-3.3810875754040493</v>
      </c>
      <c r="K255">
        <f t="shared" si="24"/>
        <v>-0.55711584885658472</v>
      </c>
      <c r="M255">
        <f t="shared" si="25"/>
        <v>-0.2800795549891662</v>
      </c>
      <c r="N255" s="13">
        <f t="shared" si="26"/>
        <v>2.8148214437596269E-6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5.3499428970481908</v>
      </c>
      <c r="H256" s="10">
        <f t="shared" si="27"/>
        <v>-0.27851581006232734</v>
      </c>
      <c r="I256">
        <f t="shared" si="23"/>
        <v>-3.3421897207479283</v>
      </c>
      <c r="K256">
        <f t="shared" si="24"/>
        <v>-0.55124699328407389</v>
      </c>
      <c r="M256">
        <f t="shared" si="25"/>
        <v>-0.27691052067692895</v>
      </c>
      <c r="N256" s="13">
        <f t="shared" si="26"/>
        <v>2.5769540108727394E-6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5.3616496458638903</v>
      </c>
      <c r="H257" s="10">
        <f t="shared" si="27"/>
        <v>-0.27530887565115264</v>
      </c>
      <c r="I257">
        <f t="shared" si="23"/>
        <v>-3.3037065078138319</v>
      </c>
      <c r="K257">
        <f t="shared" si="24"/>
        <v>-0.54543865212115772</v>
      </c>
      <c r="M257">
        <f t="shared" si="25"/>
        <v>-0.27377673266945302</v>
      </c>
      <c r="N257" s="13">
        <f t="shared" si="26"/>
        <v>2.3474621163714161E-6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5.3733563946795906</v>
      </c>
      <c r="H258" s="10">
        <f t="shared" si="27"/>
        <v>-0.27213615475263342</v>
      </c>
      <c r="I258">
        <f t="shared" si="23"/>
        <v>-3.265633857031601</v>
      </c>
      <c r="K258">
        <f t="shared" si="24"/>
        <v>-0.53969024651040254</v>
      </c>
      <c r="M258">
        <f t="shared" si="25"/>
        <v>-0.27067782084771175</v>
      </c>
      <c r="N258" s="13">
        <f t="shared" si="26"/>
        <v>2.1267377782440907E-6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5.38506314349529</v>
      </c>
      <c r="H259" s="10">
        <f t="shared" si="27"/>
        <v>-0.26899731039122832</v>
      </c>
      <c r="I259">
        <f t="shared" si="23"/>
        <v>-3.2279677246947398</v>
      </c>
      <c r="K259">
        <f t="shared" si="24"/>
        <v>-0.53400120171933529</v>
      </c>
      <c r="M259">
        <f t="shared" si="25"/>
        <v>-0.26761341819989287</v>
      </c>
      <c r="N259" s="13">
        <f t="shared" si="26"/>
        <v>1.9151575972392204E-6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5.3967698923109904</v>
      </c>
      <c r="H260" s="10">
        <f t="shared" si="27"/>
        <v>-0.26589200856835155</v>
      </c>
      <c r="I260">
        <f t="shared" si="23"/>
        <v>-3.1907041028202183</v>
      </c>
      <c r="K260">
        <f t="shared" si="24"/>
        <v>-0.5283709471545367</v>
      </c>
      <c r="M260">
        <f t="shared" si="25"/>
        <v>-0.26458316082435124</v>
      </c>
      <c r="N260" s="13">
        <f t="shared" si="26"/>
        <v>1.7130824169746949E-6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5.4084766411266907</v>
      </c>
      <c r="H261" s="10">
        <f t="shared" si="27"/>
        <v>-0.26281991824983097</v>
      </c>
      <c r="I261">
        <f t="shared" si="23"/>
        <v>-3.1538390189979717</v>
      </c>
      <c r="K261">
        <f t="shared" si="24"/>
        <v>-0.52279891637412601</v>
      </c>
      <c r="M261">
        <f t="shared" si="25"/>
        <v>-0.26158668793121942</v>
      </c>
      <c r="N261" s="13">
        <f t="shared" si="26"/>
        <v>1.520857018742759E-6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5.420183389942391</v>
      </c>
      <c r="H262" s="10">
        <f t="shared" si="27"/>
        <v>-0.25978071135256053</v>
      </c>
      <c r="I262">
        <f t="shared" si="23"/>
        <v>-3.1173685362307264</v>
      </c>
      <c r="K262">
        <f t="shared" si="24"/>
        <v>-0.51728454709868565</v>
      </c>
      <c r="M262">
        <f t="shared" si="25"/>
        <v>-0.25862364184273295</v>
      </c>
      <c r="N262" s="13">
        <f t="shared" si="26"/>
        <v>1.3388098505726353E-6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5.4318901387580905</v>
      </c>
      <c r="H263" s="10">
        <f t="shared" si="27"/>
        <v>-0.25677406273040071</v>
      </c>
      <c r="I263">
        <f t="shared" si="23"/>
        <v>-3.0812887527648085</v>
      </c>
      <c r="K263">
        <f t="shared" si="24"/>
        <v>-0.51182728122066601</v>
      </c>
      <c r="M263">
        <f t="shared" si="25"/>
        <v>-0.25569366799232818</v>
      </c>
      <c r="N263" s="13">
        <f t="shared" si="26"/>
        <v>1.1672527900548152E-6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5.4435968875737908</v>
      </c>
      <c r="H264" s="10">
        <f t="shared" si="27"/>
        <v>-0.25379965015937733</v>
      </c>
      <c r="I264">
        <f t="shared" si="23"/>
        <v>-3.045595801912528</v>
      </c>
      <c r="K264">
        <f t="shared" si="24"/>
        <v>-0.50642656481232207</v>
      </c>
      <c r="M264">
        <f t="shared" si="25"/>
        <v>-0.25279641492256921</v>
      </c>
      <c r="N264" s="13">
        <f t="shared" si="26"/>
        <v>1.0064809403734445E-6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5.4553036363894911</v>
      </c>
      <c r="H265" s="10">
        <f t="shared" si="27"/>
        <v>-0.25085715432222599</v>
      </c>
      <c r="I265">
        <f t="shared" si="23"/>
        <v>-3.0102858518667119</v>
      </c>
      <c r="K265">
        <f t="shared" si="24"/>
        <v>-0.50108184813222478</v>
      </c>
      <c r="M265">
        <f t="shared" si="25"/>
        <v>-0.24993153428195788</v>
      </c>
      <c r="N265" s="13">
        <f t="shared" si="26"/>
        <v>8.5677245894593816E-7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5.4670103852051906</v>
      </c>
      <c r="H266" s="10">
        <f t="shared" si="27"/>
        <v>-0.24794625879232843</v>
      </c>
      <c r="I266">
        <f t="shared" si="23"/>
        <v>-2.975355105507941</v>
      </c>
      <c r="K266">
        <f t="shared" si="24"/>
        <v>-0.49579258563038658</v>
      </c>
      <c r="M266">
        <f t="shared" si="25"/>
        <v>-0.24709868082067565</v>
      </c>
      <c r="N266" s="13">
        <f t="shared" si="26"/>
        <v>7.1838841803103105E-7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5.4787171340208909</v>
      </c>
      <c r="H267" s="10">
        <f t="shared" si="27"/>
        <v>-0.24506665001708489</v>
      </c>
      <c r="I267">
        <f t="shared" si="23"/>
        <v>-2.9407998002050189</v>
      </c>
      <c r="K267">
        <f t="shared" si="24"/>
        <v>-0.49055823595204739</v>
      </c>
      <c r="M267">
        <f t="shared" si="25"/>
        <v>-0.24429751238530995</v>
      </c>
      <c r="N267" s="13">
        <f t="shared" si="26"/>
        <v>5.9157269661236473E-7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5.4904238828365912</v>
      </c>
      <c r="H268" s="10">
        <f t="shared" si="27"/>
        <v>-0.24221801730076342</v>
      </c>
      <c r="I268">
        <f t="shared" si="23"/>
        <v>-2.9066162076091611</v>
      </c>
      <c r="K268">
        <f t="shared" si="24"/>
        <v>-0.48537826194016315</v>
      </c>
      <c r="M268">
        <f t="shared" si="25"/>
        <v>-0.24152768991261098</v>
      </c>
      <c r="N268" s="13">
        <f t="shared" si="26"/>
        <v>4.7655190283337674E-7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5.5021306316522915</v>
      </c>
      <c r="H269" s="10">
        <f t="shared" si="27"/>
        <v>-0.23940005278686671</v>
      </c>
      <c r="I269">
        <f t="shared" si="23"/>
        <v>-2.8728006334424006</v>
      </c>
      <c r="K269">
        <f t="shared" si="24"/>
        <v>-0.48025213063663508</v>
      </c>
      <c r="M269">
        <f t="shared" si="25"/>
        <v>-0.23878887742232624</v>
      </c>
      <c r="N269" s="13">
        <f t="shared" si="26"/>
        <v>3.7353532622117971E-7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5.513837380467991</v>
      </c>
      <c r="H270" s="10">
        <f t="shared" si="27"/>
        <v>-0.23661245144005433</v>
      </c>
      <c r="I270">
        <f t="shared" si="23"/>
        <v>-2.8393494172806522</v>
      </c>
      <c r="K270">
        <f t="shared" si="24"/>
        <v>-0.47517931328232249</v>
      </c>
      <c r="M270">
        <f t="shared" si="25"/>
        <v>-0.23608074200915644</v>
      </c>
      <c r="N270" s="13">
        <f t="shared" si="26"/>
        <v>2.827149189057602E-7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5.5255441292836913</v>
      </c>
      <c r="H271" s="10">
        <f t="shared" si="27"/>
        <v>-0.23385491102765532</v>
      </c>
      <c r="I271">
        <f t="shared" si="23"/>
        <v>-2.8062589323318639</v>
      </c>
      <c r="K271">
        <f t="shared" si="24"/>
        <v>-0.4701592853158742</v>
      </c>
      <c r="M271">
        <f t="shared" si="25"/>
        <v>-0.23340295383387347</v>
      </c>
      <c r="N271" s="13">
        <f t="shared" si="26"/>
        <v>2.042653050111688E-7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5.5372508780993908</v>
      </c>
      <c r="H272" s="10">
        <f t="shared" si="27"/>
        <v>-0.23112713210080871</v>
      </c>
      <c r="I272">
        <f t="shared" si="23"/>
        <v>-2.7735255852097045</v>
      </c>
      <c r="K272">
        <f t="shared" si="24"/>
        <v>-0.46519152637142469</v>
      </c>
      <c r="M272">
        <f t="shared" si="25"/>
        <v>-0.23075518611364676</v>
      </c>
      <c r="N272" s="13">
        <f t="shared" si="26"/>
        <v>1.3834381736587594E-7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5.5489576269150911</v>
      </c>
      <c r="H273" s="10">
        <f t="shared" si="27"/>
        <v>-0.2284288179752603</v>
      </c>
      <c r="I273">
        <f t="shared" si="23"/>
        <v>-2.7411458157031237</v>
      </c>
      <c r="K273">
        <f t="shared" si="24"/>
        <v>-0.46027552027518265</v>
      </c>
      <c r="M273">
        <f t="shared" si="25"/>
        <v>-0.22813711511161178</v>
      </c>
      <c r="N273" s="13">
        <f t="shared" si="26"/>
        <v>8.5090560660746231E-8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5.5606643757307923</v>
      </c>
      <c r="H274" s="10">
        <f t="shared" si="27"/>
        <v>-0.22575967471185149</v>
      </c>
      <c r="I274">
        <f t="shared" si="23"/>
        <v>-2.7091160965422176</v>
      </c>
      <c r="K274">
        <f t="shared" si="24"/>
        <v>-0.45541075504095779</v>
      </c>
      <c r="M274">
        <f t="shared" si="25"/>
        <v>-0.22554842012572196</v>
      </c>
      <c r="N274" s="13">
        <f t="shared" si="26"/>
        <v>4.46285001607581E-8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5.5723711245464917</v>
      </c>
      <c r="H275" s="10">
        <f t="shared" si="27"/>
        <v>-0.22311941109672639</v>
      </c>
      <c r="I275">
        <f t="shared" si="23"/>
        <v>-2.6774329331607167</v>
      </c>
      <c r="K275">
        <f t="shared" si="24"/>
        <v>-0.45059672286465846</v>
      </c>
      <c r="M275">
        <f t="shared" si="25"/>
        <v>-0.22298878347692128</v>
      </c>
      <c r="N275" s="13">
        <f t="shared" si="26"/>
        <v>1.70635750559505E-8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5.5840778733621912</v>
      </c>
      <c r="H276" s="10">
        <f t="shared" si="27"/>
        <v>-0.22050773862128834</v>
      </c>
      <c r="I276">
        <f t="shared" ref="I276:I339" si="30">H276*$E$6</f>
        <v>-2.6460928634554599</v>
      </c>
      <c r="K276">
        <f t="shared" ref="K276:K339" si="31">($L$9/2)*$L$4*EXP(-$L$6*(G276/$L$10-1))+($L$9/2)*$L$4*EXP(-$L$6*(($I$13/$E$4)*G276/$L$10-1))+($L$9/2)*$L$4*EXP(-$L$6*(SQRT(4/3+$H$11^2/4)*G276/$L$10-1))-SQRT(($L$9/2)*$L$5^2*EXP(-2*$L$7*(G276/$L$10-1))+($L$9/2)*$L$5^2*EXP(-2*$L$7*(($I$13/$E$4)*G276/$L$10-1))+($L$9/2)*$L$5^2*EXP(-2*$L$7*(SQRT(4/3+H268^2/4)*G276/$L$10-1)))</f>
        <v>-0.44583292011778952</v>
      </c>
      <c r="M276">
        <f t="shared" ref="M276:M339" si="32">($L$9/2)*$O$6*EXP(-$O$4*(G276/$L$10-1))+($L$9/2)*$O$6*EXP(-$O$4*(($I$13/$E$4)*G276/$L$10-1))+($L$9/2)*$O$6*EXP(-$O$4*(SQRT(4/3+$H$11^2/4)*G276/$L$10-1))-SQRT(($L$9/2)*$O$7^2*EXP(-2*$O$5*(G276/$L$10-1))+($L$9/2)*$O$7^2*EXP(-2*$O$5*(($I$13/$E$4)*G276/$L$10-1))+($L$9/2)*$O$7^2*EXP(-2*$O$5*(SQRT(4/3+$H$11^2/4)*G276/$L$10-1)))</f>
        <v>-0.22045789049666736</v>
      </c>
      <c r="N276" s="13">
        <f t="shared" ref="N276:N339" si="33">(M276-H276)^2*O276</f>
        <v>2.4848355282278987E-9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5.5957846221778915</v>
      </c>
      <c r="H277" s="10">
        <f t="shared" ref="H277:H340" si="34">-(-$B$4)*(1+D277+$E$5*D277^3)*EXP(-D277)</f>
        <v>-0.21792437146192944</v>
      </c>
      <c r="I277">
        <f t="shared" si="30"/>
        <v>-2.6150924575431533</v>
      </c>
      <c r="K277">
        <f t="shared" si="31"/>
        <v>-0.44111884733999851</v>
      </c>
      <c r="M277">
        <f t="shared" si="32"/>
        <v>-0.21795542951384791</v>
      </c>
      <c r="N277" s="13">
        <f t="shared" si="33"/>
        <v>9.6460258897037781E-10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5.6074913709935981</v>
      </c>
      <c r="H278" s="10">
        <f t="shared" si="34"/>
        <v>-0.21536902645956146</v>
      </c>
      <c r="I278">
        <f t="shared" si="30"/>
        <v>-2.5844283175147376</v>
      </c>
      <c r="K278">
        <f t="shared" si="31"/>
        <v>-0.43645400923068933</v>
      </c>
      <c r="M278">
        <f t="shared" si="32"/>
        <v>-0.21548109184111447</v>
      </c>
      <c r="N278" s="13">
        <f t="shared" si="33"/>
        <v>1.2558649742620803E-8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5.6191981198092922</v>
      </c>
      <c r="H279" s="10">
        <f t="shared" si="34"/>
        <v>-0.21284142309897713</v>
      </c>
      <c r="I279">
        <f t="shared" si="30"/>
        <v>-2.5540970771877256</v>
      </c>
      <c r="K279">
        <f t="shared" si="31"/>
        <v>-0.43183791463975857</v>
      </c>
      <c r="M279">
        <f t="shared" si="32"/>
        <v>-0.21303457176067581</v>
      </c>
      <c r="N279" s="13">
        <f t="shared" si="33"/>
        <v>3.7306405515988109E-8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5.6309048686249916</v>
      </c>
      <c r="H280" s="10">
        <f t="shared" si="34"/>
        <v>-0.21034128348804096</v>
      </c>
      <c r="I280">
        <f t="shared" si="30"/>
        <v>-2.5240954018564916</v>
      </c>
      <c r="K280">
        <f t="shared" si="31"/>
        <v>-0.42727007655743648</v>
      </c>
      <c r="M280">
        <f t="shared" si="32"/>
        <v>-0.21061556650955618</v>
      </c>
      <c r="N280" s="13">
        <f t="shared" si="33"/>
        <v>7.523117589151882E-8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5.642611617440692</v>
      </c>
      <c r="H281" s="10">
        <f t="shared" si="34"/>
        <v>-0.20786833233677496</v>
      </c>
      <c r="I281">
        <f t="shared" si="30"/>
        <v>-2.4944199880412996</v>
      </c>
      <c r="K281">
        <f t="shared" si="31"/>
        <v>-0.42275001210334462</v>
      </c>
      <c r="M281">
        <f t="shared" si="32"/>
        <v>-0.20822377626438882</v>
      </c>
      <c r="N281" s="13">
        <f t="shared" si="33"/>
        <v>1.2634038567756529E-7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5.6543183662563976</v>
      </c>
      <c r="H282" s="10">
        <f t="shared" si="34"/>
        <v>-0.20542229693631453</v>
      </c>
      <c r="I282">
        <f t="shared" si="30"/>
        <v>-2.4650675632357744</v>
      </c>
      <c r="K282">
        <f t="shared" si="31"/>
        <v>-0.41827724251472331</v>
      </c>
      <c r="M282">
        <f t="shared" si="32"/>
        <v>-0.20585890412573127</v>
      </c>
      <c r="N282" s="13">
        <f t="shared" si="33"/>
        <v>1.9062583785038317E-7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5.6660251150720926</v>
      </c>
      <c r="H283" s="10">
        <f t="shared" si="34"/>
        <v>-0.20300290713778779</v>
      </c>
      <c r="I283">
        <f t="shared" si="30"/>
        <v>-2.4360348856534535</v>
      </c>
      <c r="K283">
        <f t="shared" si="31"/>
        <v>-0.41385129313391411</v>
      </c>
      <c r="M283">
        <f t="shared" si="32"/>
        <v>-0.20352065610195968</v>
      </c>
      <c r="N283" s="13">
        <f t="shared" si="33"/>
        <v>2.6806398990106867E-7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5.6777318638877921</v>
      </c>
      <c r="H284" s="10">
        <f t="shared" si="34"/>
        <v>-0.20060989533110579</v>
      </c>
      <c r="I284">
        <f t="shared" si="30"/>
        <v>-2.4073187439732697</v>
      </c>
      <c r="K284">
        <f t="shared" si="31"/>
        <v>-0.40947169339507228</v>
      </c>
      <c r="M284">
        <f t="shared" si="32"/>
        <v>-0.20120874109273737</v>
      </c>
      <c r="N284" s="13">
        <f t="shared" si="33"/>
        <v>3.5861624622410459E-7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5.6894386127034924</v>
      </c>
      <c r="H285" s="10">
        <f t="shared" si="34"/>
        <v>-0.19824299642372073</v>
      </c>
      <c r="I285">
        <f t="shared" si="30"/>
        <v>-2.378915957084649</v>
      </c>
      <c r="K285">
        <f t="shared" si="31"/>
        <v>-0.40513797681021124</v>
      </c>
      <c r="M285">
        <f t="shared" si="32"/>
        <v>-0.19892287087212232</v>
      </c>
      <c r="N285" s="13">
        <f t="shared" si="33"/>
        <v>4.6222926558936712E-7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5.701145361519198</v>
      </c>
      <c r="H286" s="10">
        <f t="shared" si="34"/>
        <v>-0.19590194781932907</v>
      </c>
      <c r="I286">
        <f t="shared" si="30"/>
        <v>-2.3508233738319486</v>
      </c>
      <c r="K286">
        <f t="shared" si="31"/>
        <v>-0.40084968095453616</v>
      </c>
      <c r="M286">
        <f t="shared" si="32"/>
        <v>-0.1966627600713001</v>
      </c>
      <c r="N286" s="13">
        <f t="shared" si="33"/>
        <v>5.7883528274922547E-7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5.712852110334893</v>
      </c>
      <c r="H287" s="10">
        <f t="shared" si="34"/>
        <v>-0.19358648939656548</v>
      </c>
      <c r="I287">
        <f t="shared" si="30"/>
        <v>-2.3230378727587855</v>
      </c>
      <c r="K287">
        <f t="shared" si="31"/>
        <v>-0.39660634745114426</v>
      </c>
      <c r="M287">
        <f t="shared" si="32"/>
        <v>-0.19442812616098967</v>
      </c>
      <c r="N287" s="13">
        <f t="shared" si="33"/>
        <v>7.0835244323043185E-7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5.7245588591505925</v>
      </c>
      <c r="H288" s="10">
        <f t="shared" si="34"/>
        <v>-0.19129636348767265</v>
      </c>
      <c r="I288">
        <f t="shared" si="30"/>
        <v>-2.2955563618520718</v>
      </c>
      <c r="K288">
        <f t="shared" si="31"/>
        <v>-0.39240752195507095</v>
      </c>
      <c r="M288">
        <f t="shared" si="32"/>
        <v>-0.19221868943352152</v>
      </c>
      <c r="N288" s="13">
        <f t="shared" si="33"/>
        <v>8.5068515038601831E-7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5.7362656079662928</v>
      </c>
      <c r="H289" s="10">
        <f t="shared" si="34"/>
        <v>-0.18903131485719954</v>
      </c>
      <c r="I289">
        <f t="shared" si="30"/>
        <v>-2.2683757782863943</v>
      </c>
      <c r="K289">
        <f t="shared" si="31"/>
        <v>-0.38825275413677146</v>
      </c>
      <c r="M289">
        <f t="shared" si="32"/>
        <v>-0.19003417298464056</v>
      </c>
      <c r="N289" s="13">
        <f t="shared" si="33"/>
        <v>1.0057244237745199E-6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5.7479723567819985</v>
      </c>
      <c r="H290" s="10">
        <f t="shared" si="34"/>
        <v>-0.18679109068070235</v>
      </c>
      <c r="I290">
        <f t="shared" si="30"/>
        <v>-2.2414930881684283</v>
      </c>
      <c r="K290">
        <f t="shared" si="31"/>
        <v>-0.384141597665</v>
      </c>
      <c r="M290">
        <f t="shared" si="32"/>
        <v>-0.18787430269502242</v>
      </c>
      <c r="N290" s="13">
        <f t="shared" si="33"/>
        <v>1.1733482679673499E-6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5.7596791055976926</v>
      </c>
      <c r="H291" s="10">
        <f t="shared" si="34"/>
        <v>-0.18457544052349029</v>
      </c>
      <c r="I291">
        <f t="shared" si="30"/>
        <v>-2.2149052862818834</v>
      </c>
      <c r="K291">
        <f t="shared" si="31"/>
        <v>-0.38007361018916092</v>
      </c>
      <c r="M291">
        <f t="shared" si="32"/>
        <v>-0.18573880721154643</v>
      </c>
      <c r="N291" s="13">
        <f t="shared" si="33"/>
        <v>1.3534220508787094E-6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5.7713858544133929</v>
      </c>
      <c r="H292" s="10">
        <f t="shared" si="34"/>
        <v>-0.1823841163193988</v>
      </c>
      <c r="I292">
        <f t="shared" si="30"/>
        <v>-2.1886093958327857</v>
      </c>
      <c r="K292">
        <f t="shared" si="31"/>
        <v>-0.37604835332110126</v>
      </c>
      <c r="M292">
        <f t="shared" si="32"/>
        <v>-0.18362741792831799</v>
      </c>
      <c r="N292" s="13">
        <f t="shared" si="33"/>
        <v>1.545798890741059E-6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5.7830926032290932</v>
      </c>
      <c r="H293" s="10">
        <f t="shared" si="34"/>
        <v>-0.18021687234963826</v>
      </c>
      <c r="I293">
        <f t="shared" si="30"/>
        <v>-2.1626024681956593</v>
      </c>
      <c r="K293">
        <f t="shared" si="31"/>
        <v>-0.37206539261644522</v>
      </c>
      <c r="M293">
        <f t="shared" si="32"/>
        <v>-0.18153986896749608</v>
      </c>
      <c r="N293" s="13">
        <f t="shared" si="33"/>
        <v>1.7503200508632133E-6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5.794799352044798</v>
      </c>
      <c r="H294" s="10">
        <f t="shared" si="34"/>
        <v>-0.17807346522169151</v>
      </c>
      <c r="I294">
        <f t="shared" si="30"/>
        <v>-2.136881582660298</v>
      </c>
      <c r="K294">
        <f t="shared" si="31"/>
        <v>-0.36812429755541354</v>
      </c>
      <c r="M294">
        <f t="shared" si="32"/>
        <v>-0.17947589715990292</v>
      </c>
      <c r="N294" s="13">
        <f t="shared" si="33"/>
        <v>1.9668153413154037E-6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5.806506100860493</v>
      </c>
      <c r="H295" s="10">
        <f t="shared" si="34"/>
        <v>-0.17595365384829748</v>
      </c>
      <c r="I295">
        <f t="shared" si="30"/>
        <v>-2.1114438461795695</v>
      </c>
      <c r="K295">
        <f t="shared" si="31"/>
        <v>-0.36422464152321166</v>
      </c>
      <c r="M295">
        <f t="shared" si="32"/>
        <v>-0.17743524202546365</v>
      </c>
      <c r="N295" s="13">
        <f t="shared" si="33"/>
        <v>2.1951035267185938E-6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5.8182128496761933</v>
      </c>
      <c r="H296" s="10">
        <f t="shared" si="34"/>
        <v>-0.17385719942650282</v>
      </c>
      <c r="I296">
        <f t="shared" si="30"/>
        <v>-2.086286393118034</v>
      </c>
      <c r="K296">
        <f t="shared" si="31"/>
        <v>-0.36036600178995604</v>
      </c>
      <c r="M296">
        <f t="shared" si="32"/>
        <v>-0.17541764575346444</v>
      </c>
      <c r="N296" s="13">
        <f t="shared" si="33"/>
        <v>2.4349927393280033E-6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5.8299195984918928</v>
      </c>
      <c r="H297" s="10">
        <f t="shared" si="34"/>
        <v>-0.171783865416826</v>
      </c>
      <c r="I297">
        <f t="shared" si="30"/>
        <v>-2.061406385001912</v>
      </c>
      <c r="K297">
        <f t="shared" si="31"/>
        <v>-0.35654795949021906</v>
      </c>
      <c r="M297">
        <f t="shared" si="32"/>
        <v>-0.17342285318267567</v>
      </c>
      <c r="N297" s="13">
        <f t="shared" si="33"/>
        <v>2.6862808966048922E-6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5.8416263473075993</v>
      </c>
      <c r="H298" s="10">
        <f t="shared" si="34"/>
        <v>-0.16973341752250362</v>
      </c>
      <c r="I298">
        <f t="shared" si="30"/>
        <v>-2.0368010102700436</v>
      </c>
      <c r="K298">
        <f t="shared" si="31"/>
        <v>-0.35277009960215561</v>
      </c>
      <c r="M298">
        <f t="shared" si="32"/>
        <v>-0.17145061178132454</v>
      </c>
      <c r="N298" s="13">
        <f t="shared" si="33"/>
        <v>2.9487561225275096E-6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5.8533330961232934</v>
      </c>
      <c r="H299" s="10">
        <f t="shared" si="34"/>
        <v>-0.16770562366885772</v>
      </c>
      <c r="I299">
        <f t="shared" si="30"/>
        <v>-2.0124674840262928</v>
      </c>
      <c r="K299">
        <f t="shared" si="31"/>
        <v>-0.34903201092627884</v>
      </c>
      <c r="M299">
        <f t="shared" si="32"/>
        <v>-0.16950067162695504</v>
      </c>
      <c r="N299" s="13">
        <f t="shared" si="33"/>
        <v>3.22219717186935E-6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5.8650398449389938</v>
      </c>
      <c r="H300" s="10">
        <f t="shared" si="34"/>
        <v>-0.16570025398275892</v>
      </c>
      <c r="I300">
        <f t="shared" si="30"/>
        <v>-1.9884030477931072</v>
      </c>
      <c r="K300">
        <f t="shared" si="31"/>
        <v>-0.34533328606385166</v>
      </c>
      <c r="M300">
        <f t="shared" si="32"/>
        <v>-0.16757278538616235</v>
      </c>
      <c r="N300" s="13">
        <f t="shared" si="33"/>
        <v>3.5063738567320279E-6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5.8767465937546994</v>
      </c>
      <c r="H301" s="10">
        <f t="shared" si="34"/>
        <v>-0.16371708077223016</v>
      </c>
      <c r="I301">
        <f t="shared" si="30"/>
        <v>-1.964604969266762</v>
      </c>
      <c r="K301">
        <f t="shared" si="31"/>
        <v>-0.34167352139498303</v>
      </c>
      <c r="M301">
        <f t="shared" si="32"/>
        <v>-0.16566670829425001</v>
      </c>
      <c r="N301" s="13">
        <f t="shared" si="33"/>
        <v>3.8010474746172737E-6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5.8884533425703989</v>
      </c>
      <c r="H302" s="10">
        <f t="shared" si="34"/>
        <v>-0.16175587850616521</v>
      </c>
      <c r="I302">
        <f t="shared" si="30"/>
        <v>-1.9410705420739824</v>
      </c>
      <c r="K302">
        <f t="shared" si="31"/>
        <v>-0.33805231705638566</v>
      </c>
      <c r="M302">
        <f t="shared" si="32"/>
        <v>-0.16378219813479039</v>
      </c>
      <c r="N302" s="13">
        <f t="shared" si="33"/>
        <v>4.1059712373516804E-6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5.9001600913860992</v>
      </c>
      <c r="H303" s="10">
        <f t="shared" si="34"/>
        <v>-0.1598164237941746</v>
      </c>
      <c r="I303">
        <f t="shared" si="30"/>
        <v>-1.9177970855300952</v>
      </c>
      <c r="K303">
        <f t="shared" si="31"/>
        <v>-0.33446927691883377</v>
      </c>
      <c r="M303">
        <f t="shared" si="32"/>
        <v>-0.16191901521911059</v>
      </c>
      <c r="N303" s="13">
        <f t="shared" si="33"/>
        <v>4.420890700214357E-6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5.9118668402017933</v>
      </c>
      <c r="H304" s="10">
        <f t="shared" si="34"/>
        <v>-0.15789849536657824</v>
      </c>
      <c r="I304">
        <f t="shared" si="30"/>
        <v>-1.8947819443989389</v>
      </c>
      <c r="K304">
        <f t="shared" si="31"/>
        <v>-0.330924008564356</v>
      </c>
      <c r="M304">
        <f t="shared" si="32"/>
        <v>-0.16007692236572529</v>
      </c>
      <c r="N304" s="13">
        <f t="shared" si="33"/>
        <v>4.7455441906128386E-6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5.9235735890174999</v>
      </c>
      <c r="H305" s="10">
        <f t="shared" si="34"/>
        <v>-0.15600187405452662</v>
      </c>
      <c r="I305">
        <f t="shared" si="30"/>
        <v>-1.8720224886543195</v>
      </c>
      <c r="K305">
        <f t="shared" si="31"/>
        <v>-0.32741612326314806</v>
      </c>
      <c r="M305">
        <f t="shared" si="32"/>
        <v>-0.15825568487970873</v>
      </c>
      <c r="N305" s="13">
        <f t="shared" si="33"/>
        <v>5.0796632357080725E-6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5.9352803378331993</v>
      </c>
      <c r="H306" s="10">
        <f t="shared" si="34"/>
        <v>-0.15412634277028356</v>
      </c>
      <c r="I306">
        <f t="shared" si="30"/>
        <v>-1.8495161132434026</v>
      </c>
      <c r="K306">
        <f t="shared" si="31"/>
        <v>-0.32394523595026542</v>
      </c>
      <c r="M306">
        <f t="shared" si="32"/>
        <v>-0.15645507053204061</v>
      </c>
      <c r="N306" s="13">
        <f t="shared" si="33"/>
        <v>5.4229729883779955E-6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5.9469870866488987</v>
      </c>
      <c r="H307" s="10">
        <f t="shared" si="34"/>
        <v>-0.15227168648763706</v>
      </c>
      <c r="I307">
        <f t="shared" si="30"/>
        <v>-1.8272602378516447</v>
      </c>
      <c r="K307">
        <f t="shared" si="31"/>
        <v>-0.32051096520205025</v>
      </c>
      <c r="M307">
        <f t="shared" si="32"/>
        <v>-0.15467484953890318</v>
      </c>
      <c r="N307" s="13">
        <f t="shared" si="33"/>
        <v>5.7751926509706697E-6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5.9586938354645937</v>
      </c>
      <c r="H308" s="10">
        <f t="shared" si="34"/>
        <v>-0.15043769222247808</v>
      </c>
      <c r="I308">
        <f t="shared" si="30"/>
        <v>-1.805252306669737</v>
      </c>
      <c r="K308">
        <f t="shared" si="31"/>
        <v>-0.31711293321237255</v>
      </c>
      <c r="M308">
        <f t="shared" si="32"/>
        <v>-0.1529147945409719</v>
      </c>
      <c r="N308" s="13">
        <f t="shared" si="33"/>
        <v>6.1360358962874753E-6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5.9704005842802994</v>
      </c>
      <c r="H309" s="10">
        <f t="shared" si="34"/>
        <v>-0.14862414901352342</v>
      </c>
      <c r="I309">
        <f t="shared" si="30"/>
        <v>-1.7834897881622811</v>
      </c>
      <c r="K309">
        <f t="shared" si="31"/>
        <v>-0.31375076576865213</v>
      </c>
      <c r="M309">
        <f t="shared" si="32"/>
        <v>-0.15117468058268421</v>
      </c>
      <c r="N309" s="13">
        <f t="shared" si="33"/>
        <v>6.5052112852858357E-6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5.9821073330960006</v>
      </c>
      <c r="H310" s="10">
        <f t="shared" si="34"/>
        <v>-0.14683084790320958</v>
      </c>
      <c r="I310">
        <f t="shared" si="30"/>
        <v>-1.761970174838515</v>
      </c>
      <c r="K310">
        <f t="shared" si="31"/>
        <v>-0.31042409222771666</v>
      </c>
      <c r="M310">
        <f t="shared" si="32"/>
        <v>-0.14945428509151618</v>
      </c>
      <c r="N310" s="13">
        <f t="shared" si="33"/>
        <v>6.8824226809900329E-6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5.9938140819116992</v>
      </c>
      <c r="H311" s="10">
        <f t="shared" si="34"/>
        <v>-0.14505758191873072</v>
      </c>
      <c r="I311">
        <f t="shared" si="30"/>
        <v>-1.7406909830247685</v>
      </c>
      <c r="K311">
        <f t="shared" si="31"/>
        <v>-0.30713254549146363</v>
      </c>
      <c r="M311">
        <f t="shared" si="32"/>
        <v>-0.1477533878572504</v>
      </c>
      <c r="N311" s="13">
        <f t="shared" si="33"/>
        <v>7.2673696581579411E-6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6.0055208307273942</v>
      </c>
      <c r="H312" s="10">
        <f t="shared" si="34"/>
        <v>-0.14330414605325173</v>
      </c>
      <c r="I312">
        <f t="shared" si="30"/>
        <v>-1.7196497526390209</v>
      </c>
      <c r="K312">
        <f t="shared" si="31"/>
        <v>-0.30387576198238059</v>
      </c>
      <c r="M312">
        <f t="shared" si="32"/>
        <v>-0.1460717710112657</v>
      </c>
      <c r="N312" s="13">
        <f t="shared" si="33"/>
        <v>7.6597479082218289E-6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6.0172275795430998</v>
      </c>
      <c r="H313" s="10">
        <f t="shared" si="34"/>
        <v>-0.14157033724727658</v>
      </c>
      <c r="I313">
        <f t="shared" si="30"/>
        <v>-1.6988440469673189</v>
      </c>
      <c r="K313">
        <f t="shared" si="31"/>
        <v>-0.30065338161891259</v>
      </c>
      <c r="M313">
        <f t="shared" si="32"/>
        <v>-0.14440921900584172</v>
      </c>
      <c r="N313" s="13">
        <f t="shared" si="33"/>
        <v>8.0592496391139175E-6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6.0289343283588002</v>
      </c>
      <c r="H314" s="10">
        <f t="shared" si="34"/>
        <v>-0.13985595437019507</v>
      </c>
      <c r="I314">
        <f t="shared" si="30"/>
        <v>-1.678271452442341</v>
      </c>
      <c r="K314">
        <f t="shared" si="31"/>
        <v>-0.29746504779071609</v>
      </c>
      <c r="M314">
        <f t="shared" si="32"/>
        <v>-0.14276551859350065</v>
      </c>
      <c r="N314" s="13">
        <f t="shared" si="33"/>
        <v>8.4655639695397556E-6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6.0406410771744996</v>
      </c>
      <c r="H315" s="10">
        <f t="shared" si="34"/>
        <v>-0.13816079820198165</v>
      </c>
      <c r="I315">
        <f t="shared" si="30"/>
        <v>-1.6579295784237797</v>
      </c>
      <c r="K315">
        <f t="shared" si="31"/>
        <v>-0.29431040733376496</v>
      </c>
      <c r="M315">
        <f t="shared" si="32"/>
        <v>-0.14114045880636811</v>
      </c>
      <c r="N315" s="13">
        <f t="shared" si="33"/>
        <v>8.8783773173326402E-6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6.0523478259901937</v>
      </c>
      <c r="H316" s="10">
        <f t="shared" si="34"/>
        <v>-0.13648467141507475</v>
      </c>
      <c r="I316">
        <f t="shared" si="30"/>
        <v>-1.6378160569808971</v>
      </c>
      <c r="K316">
        <f t="shared" si="31"/>
        <v>-0.2911891105053746</v>
      </c>
      <c r="M316">
        <f t="shared" si="32"/>
        <v>-0.13953383093558727</v>
      </c>
      <c r="N316" s="13">
        <f t="shared" si="33"/>
        <v>9.2973737815321262E-6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6.0640545748059003</v>
      </c>
      <c r="H317" s="10">
        <f t="shared" si="34"/>
        <v>-0.13482737855641755</v>
      </c>
      <c r="I317">
        <f t="shared" si="30"/>
        <v>-1.6179285426770105</v>
      </c>
      <c r="K317">
        <f t="shared" si="31"/>
        <v>-0.2881008109591115</v>
      </c>
      <c r="M317">
        <f t="shared" si="32"/>
        <v>-0.13794542851077068</v>
      </c>
      <c r="N317" s="13">
        <f t="shared" si="33"/>
        <v>9.7222355178415923E-6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6.0757613236216006</v>
      </c>
      <c r="H318" s="10">
        <f t="shared" si="34"/>
        <v>-0.13318872602968079</v>
      </c>
      <c r="I318">
        <f t="shared" si="30"/>
        <v>-1.5982647123561695</v>
      </c>
      <c r="K318">
        <f t="shared" si="31"/>
        <v>-0.28504516571964439</v>
      </c>
      <c r="M318">
        <f t="shared" si="32"/>
        <v>-0.13637504727951794</v>
      </c>
      <c r="N318" s="13">
        <f t="shared" si="33"/>
        <v>1.0152643107163733E-5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6.0874680724373</v>
      </c>
      <c r="H319" s="10">
        <f t="shared" si="34"/>
        <v>-0.13156852207764158</v>
      </c>
      <c r="I319">
        <f t="shared" si="30"/>
        <v>-1.578822264931699</v>
      </c>
      <c r="K319">
        <f t="shared" si="31"/>
        <v>-0.28202183515749069</v>
      </c>
      <c r="M319">
        <f t="shared" si="32"/>
        <v>-0.13482248518697457</v>
      </c>
      <c r="N319" s="13">
        <f t="shared" si="33"/>
        <v>1.0588275916899992E-5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6.0991748212529941</v>
      </c>
      <c r="H320" s="10">
        <f t="shared" si="34"/>
        <v>-0.12996657676474582</v>
      </c>
      <c r="I320">
        <f t="shared" si="30"/>
        <v>-1.5595989211769499</v>
      </c>
      <c r="K320">
        <f t="shared" si="31"/>
        <v>-0.2790304829637234</v>
      </c>
      <c r="M320">
        <f t="shared" si="32"/>
        <v>-0.13328754235546866</v>
      </c>
      <c r="N320" s="13">
        <f t="shared" si="33"/>
        <v>1.1028812454765108E-5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6.1108815700686998</v>
      </c>
      <c r="H321" s="10">
        <f t="shared" si="34"/>
        <v>-0.12838270195983306</v>
      </c>
      <c r="I321">
        <f t="shared" si="30"/>
        <v>-1.5405924235179969</v>
      </c>
      <c r="K321">
        <f t="shared" si="31"/>
        <v>-0.27607077612461056</v>
      </c>
      <c r="M321">
        <f t="shared" si="32"/>
        <v>-0.1317700210642066</v>
      </c>
      <c r="N321" s="13">
        <f t="shared" si="33"/>
        <v>1.1473930714853943E-5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6.122588318884401</v>
      </c>
      <c r="H322" s="10">
        <f t="shared" si="34"/>
        <v>-0.12681671131904626</v>
      </c>
      <c r="I322">
        <f t="shared" si="30"/>
        <v>-1.5218005358285551</v>
      </c>
      <c r="K322">
        <f t="shared" si="31"/>
        <v>-0.27314238489623283</v>
      </c>
      <c r="M322">
        <f t="shared" si="32"/>
        <v>-0.13026972572905446</v>
      </c>
      <c r="N322" s="13">
        <f t="shared" si="33"/>
        <v>1.1923308515724265E-5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6.1342950677001005</v>
      </c>
      <c r="H323" s="10">
        <f t="shared" si="34"/>
        <v>-0.1252684202688967</v>
      </c>
      <c r="I323">
        <f t="shared" si="30"/>
        <v>-1.5032210432267603</v>
      </c>
      <c r="K323">
        <f t="shared" si="31"/>
        <v>-0.27024498277904052</v>
      </c>
      <c r="M323">
        <f t="shared" si="32"/>
        <v>-0.12878646288238346</v>
      </c>
      <c r="N323" s="13">
        <f t="shared" si="33"/>
        <v>1.2376623830308755E-5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6.1460018165157946</v>
      </c>
      <c r="H324" s="10">
        <f t="shared" si="34"/>
        <v>-0.1237376459895133</v>
      </c>
      <c r="I324">
        <f t="shared" si="30"/>
        <v>-1.4848517518741595</v>
      </c>
      <c r="K324">
        <f t="shared" si="31"/>
        <v>-0.26737824649240677</v>
      </c>
      <c r="M324">
        <f t="shared" si="32"/>
        <v>-0.12732004115300807</v>
      </c>
      <c r="N324" s="13">
        <f t="shared" si="33"/>
        <v>1.2833555107430758E-5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6.1577085653315002</v>
      </c>
      <c r="H325" s="10">
        <f t="shared" si="34"/>
        <v>-0.12222420739805416</v>
      </c>
      <c r="I325">
        <f t="shared" si="30"/>
        <v>-1.4666904887766499</v>
      </c>
      <c r="K325">
        <f t="shared" si="31"/>
        <v>-0.26454185594915242</v>
      </c>
      <c r="M325">
        <f t="shared" si="32"/>
        <v>-0.12587027124620442</v>
      </c>
      <c r="N325" s="13">
        <f t="shared" si="33"/>
        <v>1.3293781584788307E-5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6.1694153141472006</v>
      </c>
      <c r="H326" s="10">
        <f t="shared" si="34"/>
        <v>-0.12072792513230077</v>
      </c>
      <c r="I326">
        <f t="shared" si="30"/>
        <v>-1.4487351015876091</v>
      </c>
      <c r="K326">
        <f t="shared" si="31"/>
        <v>-0.26173549423008197</v>
      </c>
      <c r="M326">
        <f t="shared" si="32"/>
        <v>-0.12443696592382907</v>
      </c>
      <c r="N326" s="13">
        <f t="shared" si="33"/>
        <v>1.3756983593220864E-5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6.1811220629629009</v>
      </c>
      <c r="H327" s="10">
        <f t="shared" si="34"/>
        <v>-0.11924862153440695</v>
      </c>
      <c r="I327">
        <f t="shared" si="30"/>
        <v>-1.4309834584128833</v>
      </c>
      <c r="K327">
        <f t="shared" si="31"/>
        <v>-0.25895884755849785</v>
      </c>
      <c r="M327">
        <f t="shared" si="32"/>
        <v>-0.12301993998451892</v>
      </c>
      <c r="N327" s="13">
        <f t="shared" si="33"/>
        <v>1.4222842852154961E-5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6.1928288117786012</v>
      </c>
      <c r="H328" s="10">
        <f t="shared" si="34"/>
        <v>-0.11778612063482857</v>
      </c>
      <c r="I328">
        <f t="shared" si="30"/>
        <v>-1.4134334476179429</v>
      </c>
      <c r="K328">
        <f t="shared" si="31"/>
        <v>-0.25621160527473985</v>
      </c>
      <c r="M328">
        <f t="shared" si="32"/>
        <v>-0.1216190102439987</v>
      </c>
      <c r="N328" s="13">
        <f t="shared" si="33"/>
        <v>1.4691042756084299E-5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6.2045355605943007</v>
      </c>
      <c r="H329" s="10">
        <f t="shared" si="34"/>
        <v>-0.116340248136418</v>
      </c>
      <c r="I329">
        <f t="shared" si="30"/>
        <v>-1.3960829776370161</v>
      </c>
      <c r="K329">
        <f t="shared" si="31"/>
        <v>-0.25349345981073695</v>
      </c>
      <c r="M329">
        <f t="shared" si="32"/>
        <v>-0.12023399551548601</v>
      </c>
      <c r="N329" s="13">
        <f t="shared" si="33"/>
        <v>1.5161268651999045E-5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6.216242309410001</v>
      </c>
      <c r="H330" s="10">
        <f t="shared" si="34"/>
        <v>-0.11491083139868598</v>
      </c>
      <c r="I330">
        <f t="shared" si="30"/>
        <v>-1.3789299767842318</v>
      </c>
      <c r="K330">
        <f t="shared" si="31"/>
        <v>-0.25080410666458169</v>
      </c>
      <c r="M330">
        <f t="shared" si="32"/>
        <v>-0.11886471659020023</v>
      </c>
      <c r="N330" s="13">
        <f t="shared" si="33"/>
        <v>1.5633208107675702E-5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6.2279490582257013</v>
      </c>
      <c r="H331" s="10">
        <f t="shared" si="34"/>
        <v>-0.11349769942223127</v>
      </c>
      <c r="I331">
        <f t="shared" si="30"/>
        <v>-1.3619723930667753</v>
      </c>
      <c r="K331">
        <f t="shared" si="31"/>
        <v>-0.24814324437513838</v>
      </c>
      <c r="M331">
        <f t="shared" si="32"/>
        <v>-0.11751099621798017</v>
      </c>
      <c r="N331" s="13">
        <f t="shared" si="33"/>
        <v>1.6106551170768363E-5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6.2396558070414008</v>
      </c>
      <c r="H332" s="10">
        <f t="shared" si="34"/>
        <v>-0.11210068283333505</v>
      </c>
      <c r="I332">
        <f t="shared" si="30"/>
        <v>-1.3452081940000205</v>
      </c>
      <c r="K332">
        <f t="shared" si="31"/>
        <v>-0.24551057449668784</v>
      </c>
      <c r="M332">
        <f t="shared" si="32"/>
        <v>-0.11617265908801022</v>
      </c>
      <c r="N332" s="13">
        <f t="shared" si="33"/>
        <v>1.6580990618638464E-5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6.2513625558571011</v>
      </c>
      <c r="H333" s="10">
        <f t="shared" si="34"/>
        <v>-0.1107196138687204</v>
      </c>
      <c r="I333">
        <f t="shared" si="30"/>
        <v>-1.3286353664246446</v>
      </c>
      <c r="K333">
        <f t="shared" si="31"/>
        <v>-0.24290580157361516</v>
      </c>
      <c r="M333">
        <f t="shared" si="32"/>
        <v>-0.11484953180965866</v>
      </c>
      <c r="N333" s="13">
        <f t="shared" si="33"/>
        <v>1.7056222198883788E-5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6.2630693046728014</v>
      </c>
      <c r="H334" s="10">
        <f t="shared" si="34"/>
        <v>-0.10935432636047518</v>
      </c>
      <c r="I334">
        <f t="shared" si="30"/>
        <v>-1.3122519163257023</v>
      </c>
      <c r="K334">
        <f t="shared" si="31"/>
        <v>-0.24032863311515199</v>
      </c>
      <c r="M334">
        <f t="shared" si="32"/>
        <v>-0.11354144289343265</v>
      </c>
      <c r="N334" s="13">
        <f t="shared" si="33"/>
        <v>1.7531944860565821E-5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6.2747760534885018</v>
      </c>
      <c r="H335" s="10">
        <f t="shared" si="34"/>
        <v>-0.10800465572113632</v>
      </c>
      <c r="I335">
        <f t="shared" si="30"/>
        <v>-1.2960558686536359</v>
      </c>
      <c r="K335">
        <f t="shared" si="31"/>
        <v>-0.23777877957017127</v>
      </c>
      <c r="M335">
        <f t="shared" si="32"/>
        <v>-0.11224822273204806</v>
      </c>
      <c r="N335" s="13">
        <f t="shared" si="33"/>
        <v>1.8007860976098344E-5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6.2864828023042012</v>
      </c>
      <c r="H336" s="10">
        <f t="shared" si="34"/>
        <v>-0.1066704389289355</v>
      </c>
      <c r="I336">
        <f t="shared" si="30"/>
        <v>-1.280045267147226</v>
      </c>
      <c r="K336">
        <f t="shared" si="31"/>
        <v>-0.23525595430204688</v>
      </c>
      <c r="M336">
        <f t="shared" si="32"/>
        <v>-0.11096970358162012</v>
      </c>
      <c r="N336" s="13">
        <f t="shared" si="33"/>
        <v>1.8483676553823336E-5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6.2981895511199015</v>
      </c>
      <c r="H337" s="10">
        <f t="shared" si="34"/>
        <v>-0.10535151451320349</v>
      </c>
      <c r="I337">
        <f t="shared" si="30"/>
        <v>-1.264218174158442</v>
      </c>
      <c r="K337">
        <f t="shared" si="31"/>
        <v>-0.23275987356358069</v>
      </c>
      <c r="M337">
        <f t="shared" si="32"/>
        <v>-0.10970571954297444</v>
      </c>
      <c r="N337" s="13">
        <f t="shared" si="33"/>
        <v>1.8959101441282636E-5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6.309896299935601</v>
      </c>
      <c r="H338" s="10">
        <f t="shared" si="34"/>
        <v>-0.10404772253993307</v>
      </c>
      <c r="I338">
        <f t="shared" si="30"/>
        <v>-1.2485726704791968</v>
      </c>
      <c r="K338">
        <f t="shared" si="31"/>
        <v>-0.23029025647200285</v>
      </c>
      <c r="M338">
        <f t="shared" si="32"/>
        <v>-0.1084561065430818</v>
      </c>
      <c r="N338" s="13">
        <f t="shared" si="33"/>
        <v>1.9433849519217645E-5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6.3216030487513013</v>
      </c>
      <c r="H339" s="10">
        <f t="shared" si="34"/>
        <v>-0.10275890459749738</v>
      </c>
      <c r="I339">
        <f t="shared" si="30"/>
        <v>-1.2331068551699687</v>
      </c>
      <c r="K339">
        <f t="shared" si="31"/>
        <v>-0.22784682498404926</v>
      </c>
      <c r="M339">
        <f t="shared" si="32"/>
        <v>-0.10722070231661639</v>
      </c>
      <c r="N339" s="13">
        <f t="shared" si="33"/>
        <v>1.9907638886335547E-5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6.3333097975670007</v>
      </c>
      <c r="H340" s="10">
        <f t="shared" si="34"/>
        <v>-0.10148490378252428</v>
      </c>
      <c r="I340">
        <f t="shared" ref="I340:I403" si="37">H340*$E$6</f>
        <v>-1.2178188453902914</v>
      </c>
      <c r="K340">
        <f t="shared" ref="K340:K403" si="38">($L$9/2)*$L$4*EXP(-$L$6*(G340/$L$10-1))+($L$9/2)*$L$4*EXP(-$L$6*(($I$13/$E$4)*G340/$L$10-1))+($L$9/2)*$L$4*EXP(-$L$6*(SQRT(4/3+$H$11^2/4)*G340/$L$10-1))-SQRT(($L$9/2)*$L$5^2*EXP(-2*$L$7*(G340/$L$10-1))+($L$9/2)*$L$5^2*EXP(-2*$L$7*(($I$13/$E$4)*G340/$L$10-1))+($L$9/2)*$L$5^2*EXP(-2*$L$7*(SQRT(4/3+H332^2/4)*G340/$L$10-1)))</f>
        <v>-0.22542930387112525</v>
      </c>
      <c r="M340">
        <f t="shared" ref="M340:M403" si="39">($L$9/2)*$O$6*EXP(-$O$4*(G340/$L$10-1))+($L$9/2)*$O$6*EXP(-$O$4*(($I$13/$E$4)*G340/$L$10-1))+($L$9/2)*$O$6*EXP(-$O$4*(SQRT(4/3+$H$11^2/4)*G340/$L$10-1))-SQRT(($L$9/2)*$O$7^2*EXP(-2*$O$5*(G340/$L$10-1))+($L$9/2)*$O$7^2*EXP(-2*$O$5*(($I$13/$E$4)*G340/$L$10-1))+($L$9/2)*$O$7^2*EXP(-2*$O$5*(SQRT(4/3+$H$11^2/4)*G340/$L$10-1)))</f>
        <v>-0.10599934638764248</v>
      </c>
      <c r="N340" s="13">
        <f t="shared" ref="N340:N403" si="40">(M340-H340)^2*O340</f>
        <v>2.038019203490639E-5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6.345016546382702</v>
      </c>
      <c r="H341" s="10">
        <f t="shared" ref="H341:H404" si="41">-(-$B$4)*(1+D341+$E$5*D341^3)*EXP(-D341)</f>
        <v>-0.10022556468592272</v>
      </c>
      <c r="I341">
        <f t="shared" si="37"/>
        <v>-1.2027067762310728</v>
      </c>
      <c r="K341">
        <f t="shared" si="38"/>
        <v>-0.22303742069455176</v>
      </c>
      <c r="M341">
        <f t="shared" si="39"/>
        <v>-0.10479188005142595</v>
      </c>
      <c r="N341" s="13">
        <f t="shared" si="40"/>
        <v>2.0851236017230862E-5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6.3567232951984014</v>
      </c>
      <c r="H342" s="10">
        <f t="shared" si="41"/>
        <v>-9.898073337906195E-2</v>
      </c>
      <c r="I342">
        <f t="shared" si="37"/>
        <v>-1.1877688005487435</v>
      </c>
      <c r="K342">
        <f t="shared" si="38"/>
        <v>-0.2206709057809112</v>
      </c>
      <c r="M342">
        <f t="shared" si="39"/>
        <v>-0.10359814635637872</v>
      </c>
      <c r="N342" s="13">
        <f t="shared" si="40"/>
        <v>2.1320502603093322E-5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6.3684300440141017</v>
      </c>
      <c r="H343" s="10">
        <f t="shared" si="41"/>
        <v>-9.7750257400099724E-2</v>
      </c>
      <c r="I343">
        <f t="shared" si="37"/>
        <v>-1.1730030888011966</v>
      </c>
      <c r="K343">
        <f t="shared" si="38"/>
        <v>-0.21832949219748107</v>
      </c>
      <c r="M343">
        <f t="shared" si="39"/>
        <v>-0.10241799008612905</v>
      </c>
      <c r="N343" s="13">
        <f t="shared" si="40"/>
        <v>2.178772842822653E-5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6.3801367928298021</v>
      </c>
      <c r="H344" s="10">
        <f t="shared" si="41"/>
        <v>-9.6533985740460002E-2</v>
      </c>
      <c r="I344">
        <f t="shared" si="37"/>
        <v>-1.15840782888552</v>
      </c>
      <c r="K344">
        <f t="shared" si="38"/>
        <v>-0.21601291572777567</v>
      </c>
      <c r="M344">
        <f t="shared" si="39"/>
        <v>-0.10125125774172768</v>
      </c>
      <c r="N344" s="13">
        <f t="shared" si="40"/>
        <v>2.2252655133943937E-5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6.3918435416455015</v>
      </c>
      <c r="H345" s="10">
        <f t="shared" si="41"/>
        <v>-9.5331768831456165E-2</v>
      </c>
      <c r="I345">
        <f t="shared" si="37"/>
        <v>-1.143981225977474</v>
      </c>
      <c r="K345">
        <f t="shared" si="38"/>
        <v>-0.21372091484718814</v>
      </c>
      <c r="M345">
        <f t="shared" si="39"/>
        <v>-0.10009779752398382</v>
      </c>
      <c r="N345" s="13">
        <f t="shared" si="40"/>
        <v>2.2715029497996837E-5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6.4035502904612027</v>
      </c>
      <c r="H346" s="10">
        <f t="shared" si="41"/>
        <v>-9.4143458531060362E-2</v>
      </c>
      <c r="I346">
        <f t="shared" si="37"/>
        <v>-1.1297215023727243</v>
      </c>
      <c r="K346">
        <f t="shared" si="38"/>
        <v>-0.21145323069874031</v>
      </c>
      <c r="M346">
        <f t="shared" si="39"/>
        <v>-9.8957459315934526E-2</v>
      </c>
      <c r="N346" s="13">
        <f t="shared" si="40"/>
        <v>2.3174603556769073E-5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6.4152570392769022</v>
      </c>
      <c r="H347" s="10">
        <f t="shared" si="41"/>
        <v>-9.2968908110815388E-2</v>
      </c>
      <c r="I347">
        <f t="shared" si="37"/>
        <v>-1.1156268973297847</v>
      </c>
      <c r="K347">
        <f t="shared" si="38"/>
        <v>-0.20920960706894809</v>
      </c>
      <c r="M347">
        <f t="shared" si="39"/>
        <v>-9.7830094665450867E-2</v>
      </c>
      <c r="N347" s="13">
        <f t="shared" si="40"/>
        <v>2.3631134718968767E-5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6.4269637880926025</v>
      </c>
      <c r="H348" s="10">
        <f t="shared" si="41"/>
        <v>-9.1807972242888683E-2</v>
      </c>
      <c r="I348">
        <f t="shared" si="37"/>
        <v>-1.1016956669146643</v>
      </c>
      <c r="K348">
        <f t="shared" si="38"/>
        <v>-0.20698979036379578</v>
      </c>
      <c r="M348">
        <f t="shared" si="39"/>
        <v>-9.6715556767975691E-2</v>
      </c>
      <c r="N348" s="13">
        <f t="shared" si="40"/>
        <v>2.4084385870873474E-5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6.4386705369083028</v>
      </c>
      <c r="H349" s="10">
        <f t="shared" si="41"/>
        <v>-9.0660506987265591E-2</v>
      </c>
      <c r="I349">
        <f t="shared" si="37"/>
        <v>-1.0879260838471871</v>
      </c>
      <c r="K349">
        <f t="shared" si="38"/>
        <v>-0.20479352958483393</v>
      </c>
      <c r="M349">
        <f t="shared" si="39"/>
        <v>-9.5613700449399819E-2</v>
      </c>
      <c r="N349" s="13">
        <f t="shared" si="40"/>
        <v>2.4534125473329263E-5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6.4503772857240014</v>
      </c>
      <c r="H350" s="10">
        <f t="shared" si="41"/>
        <v>-8.9526369779081488E-2</v>
      </c>
      <c r="I350">
        <f t="shared" si="37"/>
        <v>-1.074316437348978</v>
      </c>
      <c r="K350">
        <f t="shared" si="38"/>
        <v>-0.20262057630539526</v>
      </c>
      <c r="M350">
        <f t="shared" si="39"/>
        <v>-9.4524382149073119E-2</v>
      </c>
      <c r="N350" s="13">
        <f t="shared" si="40"/>
        <v>2.4980127650589356E-5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6.4620840345397035</v>
      </c>
      <c r="H351" s="10">
        <f t="shared" si="41"/>
        <v>-8.8405419416089398E-2</v>
      </c>
      <c r="I351">
        <f t="shared" si="37"/>
        <v>-1.0608650329930729</v>
      </c>
      <c r="K351">
        <f t="shared" si="38"/>
        <v>-0.20047068464693435</v>
      </c>
      <c r="M351">
        <f t="shared" si="39"/>
        <v>-9.3447459902952057E-2</v>
      </c>
      <c r="N351" s="13">
        <f t="shared" si="40"/>
        <v>2.5422172271162238E-5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6.473790783355402</v>
      </c>
      <c r="H352" s="10">
        <f t="shared" si="41"/>
        <v>-8.7297516046263179E-2</v>
      </c>
      <c r="I352">
        <f t="shared" si="37"/>
        <v>-1.0475701925551582</v>
      </c>
      <c r="K352">
        <f t="shared" si="38"/>
        <v>-0.19834361125549776</v>
      </c>
      <c r="M352">
        <f t="shared" si="39"/>
        <v>-9.2382793326886814E-2</v>
      </c>
      <c r="N352" s="13">
        <f t="shared" si="40"/>
        <v>2.5860045020826907E-5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6.4854975321711033</v>
      </c>
      <c r="H353" s="10">
        <f t="shared" si="41"/>
        <v>-8.6202521155532466E-2</v>
      </c>
      <c r="I353">
        <f t="shared" si="37"/>
        <v>-1.0344302538663896</v>
      </c>
      <c r="K353">
        <f t="shared" si="38"/>
        <v>-0.19623911527831669</v>
      </c>
      <c r="M353">
        <f t="shared" si="39"/>
        <v>-9.1330243600041661E-2</v>
      </c>
      <c r="N353" s="13">
        <f t="shared" si="40"/>
        <v>2.6293537467923351E-5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6.4972042809868036</v>
      </c>
      <c r="H354" s="10">
        <f t="shared" si="41"/>
        <v>-8.5120297555649718E-2</v>
      </c>
      <c r="I354">
        <f t="shared" si="37"/>
        <v>-1.0214435706677967</v>
      </c>
      <c r="K354">
        <f t="shared" si="38"/>
        <v>-0.19415695834053842</v>
      </c>
      <c r="M354">
        <f t="shared" si="39"/>
        <v>-9.0289673448457647E-2</v>
      </c>
      <c r="N354" s="13">
        <f t="shared" si="40"/>
        <v>2.6722447121143769E-5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6.5089110298025021</v>
      </c>
      <c r="H355" s="10">
        <f t="shared" si="41"/>
        <v>-8.4050709372185825E-2</v>
      </c>
      <c r="I355">
        <f t="shared" si="37"/>
        <v>-1.0086085124662298</v>
      </c>
      <c r="K355">
        <f t="shared" si="38"/>
        <v>-0.19209690452208689</v>
      </c>
      <c r="M355">
        <f t="shared" si="39"/>
        <v>-8.9260947128750309E-2</v>
      </c>
      <c r="N355" s="13">
        <f t="shared" si="40"/>
        <v>2.714657747993011E-5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6.5206177786182025</v>
      </c>
      <c r="H356" s="10">
        <f t="shared" si="41"/>
        <v>-8.299362203265391E-2</v>
      </c>
      <c r="I356">
        <f t="shared" si="37"/>
        <v>-0.99592346439184687</v>
      </c>
      <c r="K356">
        <f t="shared" si="38"/>
        <v>-0.19005872033466045</v>
      </c>
      <c r="M356">
        <f t="shared" si="39"/>
        <v>-8.8243930411946322E-2</v>
      </c>
      <c r="N356" s="13">
        <f t="shared" si="40"/>
        <v>2.7565738077668117E-5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6.5323245274339028</v>
      </c>
      <c r="H357" s="10">
        <f t="shared" si="41"/>
        <v>-8.1948902254758385E-2</v>
      </c>
      <c r="I357">
        <f t="shared" si="37"/>
        <v>-0.98338682705710068</v>
      </c>
      <c r="K357">
        <f t="shared" si="38"/>
        <v>-0.18804217469886961</v>
      </c>
      <c r="M357">
        <f t="shared" si="39"/>
        <v>-8.7238490567459179E-2</v>
      </c>
      <c r="N357" s="13">
        <f t="shared" si="40"/>
        <v>2.7979744517860829E-5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6.5440312762496022</v>
      </c>
      <c r="H358" s="10">
        <f t="shared" si="41"/>
        <v>-8.0916418034768525E-2</v>
      </c>
      <c r="I358">
        <f t="shared" si="37"/>
        <v>-0.97099701641722236</v>
      </c>
      <c r="K358">
        <f t="shared" si="38"/>
        <v>-0.18604703892151261</v>
      </c>
      <c r="M358">
        <f t="shared" si="39"/>
        <v>-8.6244496347202299E-2</v>
      </c>
      <c r="N358" s="13">
        <f t="shared" si="40"/>
        <v>2.8388418503427124E-5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6.5557380250653026</v>
      </c>
      <c r="H359" s="10">
        <f t="shared" si="41"/>
        <v>-7.9896038636014424E-2</v>
      </c>
      <c r="I359">
        <f t="shared" si="37"/>
        <v>-0.95875246363217315</v>
      </c>
      <c r="K359">
        <f t="shared" si="38"/>
        <v>-0.18407308667299263</v>
      </c>
      <c r="M359">
        <f t="shared" si="39"/>
        <v>-8.5261817969839934E-2</v>
      </c>
      <c r="N359" s="13">
        <f t="shared" si="40"/>
        <v>2.8791587859308933E-5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6.5674447738810029</v>
      </c>
      <c r="H360" s="10">
        <f t="shared" si="41"/>
        <v>-7.8887634577503085E-2</v>
      </c>
      <c r="I360">
        <f t="shared" si="37"/>
        <v>-0.94665161493003702</v>
      </c>
      <c r="K360">
        <f t="shared" si="38"/>
        <v>-0.1821200939648813</v>
      </c>
      <c r="M360">
        <f t="shared" si="39"/>
        <v>-8.4290327105177934E-2</v>
      </c>
      <c r="N360" s="13">
        <f t="shared" si="40"/>
        <v>2.9189086548593648E-5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6.5791515226967032</v>
      </c>
      <c r="H361" s="10">
        <f t="shared" si="41"/>
        <v>-7.7891077622654348E-2</v>
      </c>
      <c r="I361">
        <f t="shared" si="37"/>
        <v>-0.93469293147185217</v>
      </c>
      <c r="K361">
        <f t="shared" si="38"/>
        <v>-0.18018783912762359</v>
      </c>
      <c r="M361">
        <f t="shared" si="39"/>
        <v>-8.33298968586908E-2</v>
      </c>
      <c r="N361" s="13">
        <f t="shared" si="40"/>
        <v>2.9580754682280134E-5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6.5908582715124036</v>
      </c>
      <c r="H362" s="10">
        <f t="shared" si="41"/>
        <v>-7.6906240768152986E-2</v>
      </c>
      <c r="I362">
        <f t="shared" si="37"/>
        <v>-0.92287488921783578</v>
      </c>
      <c r="K362">
        <f t="shared" si="38"/>
        <v>-0.1782761027883917</v>
      </c>
      <c r="M362">
        <f t="shared" si="39"/>
        <v>-8.2380401756187369E-2</v>
      </c>
      <c r="N362" s="13">
        <f t="shared" si="40"/>
        <v>2.9966438522917564E-5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6.6025650203281021</v>
      </c>
      <c r="H363" s="10">
        <f t="shared" si="41"/>
        <v>-7.5932998232917437E-2</v>
      </c>
      <c r="I363">
        <f t="shared" si="37"/>
        <v>-0.91119597879500924</v>
      </c>
      <c r="K363">
        <f t="shared" si="38"/>
        <v>-0.17638466784908638</v>
      </c>
      <c r="M363">
        <f t="shared" si="39"/>
        <v>-8.1441717728614527E-2</v>
      </c>
      <c r="N363" s="13">
        <f t="shared" si="40"/>
        <v>3.0345990482273197E-5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6.6142717691438042</v>
      </c>
      <c r="H364" s="10">
        <f t="shared" si="41"/>
        <v>-7.4971225447181475E-2</v>
      </c>
      <c r="I364">
        <f t="shared" si="37"/>
        <v>-0.89965470536617764</v>
      </c>
      <c r="K364">
        <f t="shared" si="38"/>
        <v>-0.17451331946448453</v>
      </c>
      <c r="M364">
        <f t="shared" si="39"/>
        <v>-8.051372209699667E-2</v>
      </c>
      <c r="N364" s="13">
        <f t="shared" si="40"/>
        <v>3.0719269113212666E-5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6.6259785179595037</v>
      </c>
      <c r="H365" s="10">
        <f t="shared" si="41"/>
        <v>-7.4020799041688901E-2</v>
      </c>
      <c r="I365">
        <f t="shared" si="37"/>
        <v>-0.88824958850026681</v>
      </c>
      <c r="K365">
        <f t="shared" si="38"/>
        <v>-0.17266184502054341</v>
      </c>
      <c r="M365">
        <f t="shared" si="39"/>
        <v>-7.9596293557515227E-2</v>
      </c>
      <c r="N365" s="13">
        <f t="shared" si="40"/>
        <v>3.1086139096009443E-5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6.637685266775204</v>
      </c>
      <c r="H366" s="10">
        <f t="shared" si="41"/>
        <v>-7.3081596836998261E-2</v>
      </c>
      <c r="I366">
        <f t="shared" si="37"/>
        <v>-0.87697916204397908</v>
      </c>
      <c r="K366">
        <f t="shared" si="38"/>
        <v>-0.17083003411284803</v>
      </c>
      <c r="M366">
        <f t="shared" si="39"/>
        <v>-7.8689312166721037E-2</v>
      </c>
      <c r="N366" s="13">
        <f t="shared" si="40"/>
        <v>3.1446471219207822E-5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6.6493920155909043</v>
      </c>
      <c r="H367" s="10">
        <f t="shared" si="41"/>
        <v>-7.2153497832896957E-2</v>
      </c>
      <c r="I367">
        <f t="shared" si="37"/>
        <v>-0.86584197399476348</v>
      </c>
      <c r="K367">
        <f t="shared" si="38"/>
        <v>-0.16901767852521707</v>
      </c>
      <c r="M367">
        <f t="shared" si="39"/>
        <v>-7.7792659326886296E-2</v>
      </c>
      <c r="N367" s="13">
        <f t="shared" si="40"/>
        <v>3.1800142355292078E-5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6.6610987644066029</v>
      </c>
      <c r="H368" s="10">
        <f t="shared" si="41"/>
        <v>-7.1236382197922457E-2</v>
      </c>
      <c r="I368">
        <f t="shared" si="37"/>
        <v>-0.85483658637506954</v>
      </c>
      <c r="K368">
        <f t="shared" si="38"/>
        <v>-0.16722457220845913</v>
      </c>
      <c r="M368">
        <f t="shared" si="39"/>
        <v>-7.6906217771490842E-2</v>
      </c>
      <c r="N368" s="13">
        <f t="shared" si="40"/>
        <v>3.2147035431301538E-5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6.6728055132223032</v>
      </c>
      <c r="H369" s="10">
        <f t="shared" si="41"/>
        <v>-7.0330131258989487E-2</v>
      </c>
      <c r="I369">
        <f t="shared" si="37"/>
        <v>-0.84396157510787384</v>
      </c>
      <c r="K369">
        <f t="shared" si="38"/>
        <v>-0.16545051125928237</v>
      </c>
      <c r="M369">
        <f t="shared" si="39"/>
        <v>-7.6029871550843689E-2</v>
      </c>
      <c r="N369" s="13">
        <f t="shared" si="40"/>
        <v>3.2487039394586228E-5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6.6845122620380035</v>
      </c>
      <c r="H370" s="10">
        <f t="shared" si="41"/>
        <v>-6.9434627491121226E-2</v>
      </c>
      <c r="I370">
        <f t="shared" si="37"/>
        <v>-0.83321552989345471</v>
      </c>
      <c r="K370">
        <f t="shared" si="38"/>
        <v>-0.16369529389936119</v>
      </c>
      <c r="M370">
        <f t="shared" si="39"/>
        <v>-7.5163506017840609E-2</v>
      </c>
      <c r="N370" s="13">
        <f t="shared" si="40"/>
        <v>3.282004917390645E-5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6.696219010853703</v>
      </c>
      <c r="H371" s="10">
        <f t="shared" si="41"/>
        <v>-6.8549754507283608E-2</v>
      </c>
      <c r="I371">
        <f t="shared" si="37"/>
        <v>-0.82259705408740325</v>
      </c>
      <c r="K371">
        <f t="shared" si="38"/>
        <v>-0.16195872045455589</v>
      </c>
      <c r="M371">
        <f t="shared" si="39"/>
        <v>-7.4307007813855477E-2</v>
      </c>
      <c r="N371" s="13">
        <f t="shared" si="40"/>
        <v>3.3145965636032719E-5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6.7079257596694042</v>
      </c>
      <c r="H372" s="10">
        <f t="shared" si="41"/>
        <v>-6.7675397048320096E-2</v>
      </c>
      <c r="I372">
        <f t="shared" si="37"/>
        <v>-0.81210476457984115</v>
      </c>
      <c r="K372">
        <f t="shared" si="38"/>
        <v>-0.16024059333428761</v>
      </c>
      <c r="M372">
        <f t="shared" si="39"/>
        <v>-7.3460264854764618E-2</v>
      </c>
      <c r="N372" s="13">
        <f t="shared" si="40"/>
        <v>3.3464695538038247E-5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6.7196325084851036</v>
      </c>
      <c r="H373" s="10">
        <f t="shared" si="41"/>
        <v>-6.6811440972986927E-2</v>
      </c>
      <c r="I373">
        <f t="shared" si="37"/>
        <v>-0.80173729167584318</v>
      </c>
      <c r="K373">
        <f t="shared" si="38"/>
        <v>-0.15854071701107356</v>
      </c>
      <c r="M373">
        <f t="shared" si="39"/>
        <v>-7.2623166317107052E-2</v>
      </c>
      <c r="N373" s="13">
        <f t="shared" si="40"/>
        <v>3.3776151475488182E-5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6.731339257300804</v>
      </c>
      <c r="H374" s="10">
        <f t="shared" si="41"/>
        <v>-6.5957773248085771E-2</v>
      </c>
      <c r="I374">
        <f t="shared" si="37"/>
        <v>-0.79149327897702926</v>
      </c>
      <c r="K374">
        <f t="shared" si="38"/>
        <v>-0.1568588980002128</v>
      </c>
      <c r="M374">
        <f t="shared" si="39"/>
        <v>-7.1795602624373789E-2</v>
      </c>
      <c r="N374" s="13">
        <f t="shared" si="40"/>
        <v>3.4080251826651341E-5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6.7430460061165043</v>
      </c>
      <c r="H375" s="10">
        <f t="shared" si="41"/>
        <v>-6.5114281938693633E-2</v>
      </c>
      <c r="I375">
        <f t="shared" si="37"/>
        <v>-0.78137138326432365</v>
      </c>
      <c r="K375">
        <f t="shared" si="38"/>
        <v>-0.15519494483963439</v>
      </c>
      <c r="M375">
        <f t="shared" si="39"/>
        <v>-7.0977465433432529E-2</v>
      </c>
      <c r="N375" s="13">
        <f t="shared" si="40"/>
        <v>3.4376920692978621E-5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6.7547527549322037</v>
      </c>
      <c r="H376" s="10">
        <f t="shared" si="41"/>
        <v>-6.4280856198487571E-2</v>
      </c>
      <c r="I376">
        <f t="shared" si="37"/>
        <v>-0.77137027438185091</v>
      </c>
      <c r="K376">
        <f t="shared" si="38"/>
        <v>-0.15354866806990033</v>
      </c>
      <c r="M376">
        <f t="shared" si="39"/>
        <v>-7.0168647621082145E-2</v>
      </c>
      <c r="N376" s="13">
        <f t="shared" si="40"/>
        <v>3.4666087835978233E-5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6.7664595037479041</v>
      </c>
      <c r="H377" s="10">
        <f t="shared" si="41"/>
        <v>-6.3457386260163728E-2</v>
      </c>
      <c r="I377">
        <f t="shared" si="37"/>
        <v>-0.76148863512196474</v>
      </c>
      <c r="K377">
        <f t="shared" si="38"/>
        <v>-0.15191988021436512</v>
      </c>
      <c r="M377">
        <f t="shared" si="39"/>
        <v>-6.936904327073741E-2</v>
      </c>
      <c r="N377" s="13">
        <f t="shared" si="40"/>
        <v>3.4947688610664959E-5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6.7781662525636044</v>
      </c>
      <c r="H378" s="10">
        <f t="shared" si="41"/>
        <v>-6.2643763425948198E-2</v>
      </c>
      <c r="I378">
        <f t="shared" si="37"/>
        <v>-0.75172516111137844</v>
      </c>
      <c r="K378">
        <f t="shared" si="38"/>
        <v>-0.15030839575949606</v>
      </c>
      <c r="M378">
        <f t="shared" si="39"/>
        <v>-6.8578547659245634E-2</v>
      </c>
      <c r="N378" s="13">
        <f t="shared" si="40"/>
        <v>3.5221663895795828E-5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6.7898730013793047</v>
      </c>
      <c r="H379" s="10">
        <f t="shared" si="41"/>
        <v>-6.1839880058199549E-2</v>
      </c>
      <c r="I379">
        <f t="shared" si="37"/>
        <v>-0.74207856069839462</v>
      </c>
      <c r="K379">
        <f t="shared" si="38"/>
        <v>-0.1487140311353477</v>
      </c>
      <c r="M379">
        <f t="shared" si="39"/>
        <v>-6.7797057243830658E-2</v>
      </c>
      <c r="N379" s="13">
        <f t="shared" si="40"/>
        <v>3.5487960021003775E-5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6.801579750195005</v>
      </c>
      <c r="H380" s="10">
        <f t="shared" si="41"/>
        <v>-6.1045629570100492E-2</v>
      </c>
      <c r="I380">
        <f t="shared" si="37"/>
        <v>-0.73254755484120593</v>
      </c>
      <c r="K380">
        <f t="shared" si="38"/>
        <v>-0.1471366046961968</v>
      </c>
      <c r="M380">
        <f t="shared" si="39"/>
        <v>-6.7024469649166737E-2</v>
      </c>
      <c r="N380" s="13">
        <f t="shared" si="40"/>
        <v>3.5746528691048873E-5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6.8132864990107036</v>
      </c>
      <c r="H381" s="10">
        <f t="shared" si="41"/>
        <v>-6.0260906416438463E-2</v>
      </c>
      <c r="I381">
        <f t="shared" si="37"/>
        <v>-0.72313087699726153</v>
      </c>
      <c r="K381">
        <f t="shared" si="38"/>
        <v>-0.14557593670133348</v>
      </c>
      <c r="M381">
        <f t="shared" si="39"/>
        <v>-6.6260683654579738E-2</v>
      </c>
      <c r="N381" s="13">
        <f t="shared" si="40"/>
        <v>3.5997326907318152E-5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6.8249932478264039</v>
      </c>
      <c r="H382" s="10">
        <f t="shared" si="41"/>
        <v>-5.9485606084472641E-2</v>
      </c>
      <c r="I382">
        <f t="shared" si="37"/>
        <v>-0.71382727301367166</v>
      </c>
      <c r="K382">
        <f t="shared" si="38"/>
        <v>-0.14403184929601026</v>
      </c>
      <c r="M382">
        <f t="shared" si="39"/>
        <v>-6.5505599181375315E-2</v>
      </c>
      <c r="N382" s="13">
        <f t="shared" si="40"/>
        <v>3.6240316886755855E-5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6.8366999966421043</v>
      </c>
      <c r="H383" s="10">
        <f t="shared" si="41"/>
        <v>-5.8719625084887123E-2</v>
      </c>
      <c r="I383">
        <f t="shared" si="37"/>
        <v>-0.70463550101864547</v>
      </c>
      <c r="K383">
        <f t="shared" si="38"/>
        <v>-0.14250416649254991</v>
      </c>
      <c r="M383">
        <f t="shared" si="39"/>
        <v>-6.4759117280294112E-2</v>
      </c>
      <c r="N383" s="13">
        <f t="shared" si="40"/>
        <v>3.6475465978381937E-5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6.8484067454578037</v>
      </c>
      <c r="H384" s="10">
        <f t="shared" si="41"/>
        <v>-5.7962860942828653E-2</v>
      </c>
      <c r="I384">
        <f t="shared" si="37"/>
        <v>-0.69555433131394384</v>
      </c>
      <c r="K384">
        <f t="shared" si="38"/>
        <v>-0.14099271415160913</v>
      </c>
      <c r="M384">
        <f t="shared" si="39"/>
        <v>-6.4021140119091588E-2</v>
      </c>
      <c r="N384" s="13">
        <f t="shared" si="40"/>
        <v>3.6702746577541103E-5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6.8601134942735058</v>
      </c>
      <c r="H385" s="10">
        <f t="shared" si="41"/>
        <v>-5.7215212189027156E-2</v>
      </c>
      <c r="I385">
        <f t="shared" si="37"/>
        <v>-0.68658254626832593</v>
      </c>
      <c r="K385">
        <f t="shared" si="38"/>
        <v>-0.13949731996359943</v>
      </c>
      <c r="M385">
        <f t="shared" si="39"/>
        <v>-6.3291570970242614E-2</v>
      </c>
      <c r="N385" s="13">
        <f t="shared" si="40"/>
        <v>3.6922136038054197E-5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6.8718202430892044</v>
      </c>
      <c r="H386" s="10">
        <f t="shared" si="41"/>
        <v>-5.6476578350998785E-2</v>
      </c>
      <c r="I386">
        <f t="shared" si="37"/>
        <v>-0.67771894021198542</v>
      </c>
      <c r="K386">
        <f t="shared" si="38"/>
        <v>-0.13801781343026759</v>
      </c>
      <c r="M386">
        <f t="shared" si="39"/>
        <v>-6.2570314198771404E-2</v>
      </c>
      <c r="N386" s="13">
        <f t="shared" si="40"/>
        <v>3.7133616582429081E-5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6.8835269919049047</v>
      </c>
      <c r="H387" s="10">
        <f t="shared" si="41"/>
        <v>-5.5746859944329291E-2</v>
      </c>
      <c r="I387">
        <f t="shared" si="37"/>
        <v>-0.66896231933195149</v>
      </c>
      <c r="K387">
        <f t="shared" si="38"/>
        <v>-0.13655402584642809</v>
      </c>
      <c r="M387">
        <f t="shared" si="39"/>
        <v>-6.1857275250201856E-2</v>
      </c>
      <c r="N387" s="13">
        <f t="shared" si="40"/>
        <v>3.7337175210241706E-5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6.895233740720605</v>
      </c>
      <c r="H388" s="10">
        <f t="shared" si="41"/>
        <v>-5.5025958464037579E-2</v>
      </c>
      <c r="I388">
        <f t="shared" si="37"/>
        <v>-0.66031150156845098</v>
      </c>
      <c r="K388">
        <f t="shared" si="38"/>
        <v>-0.13510579028185662</v>
      </c>
      <c r="M388">
        <f t="shared" si="39"/>
        <v>-6.1152360638632615E-2</v>
      </c>
      <c r="N388" s="13">
        <f t="shared" si="40"/>
        <v>3.7532803604882784E-5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6.9069404895363045</v>
      </c>
      <c r="H389" s="10">
        <f t="shared" si="41"/>
        <v>-5.4313776376017066E-2</v>
      </c>
      <c r="I389">
        <f t="shared" si="37"/>
        <v>-0.65176531651220482</v>
      </c>
      <c r="K389">
        <f t="shared" si="38"/>
        <v>-0.13367294156333678</v>
      </c>
      <c r="M389">
        <f t="shared" si="39"/>
        <v>-6.0455477934932229E-2</v>
      </c>
      <c r="N389" s="13">
        <f t="shared" si="40"/>
        <v>3.772049803878095E-5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6.9186472383520048</v>
      </c>
      <c r="H390" s="10">
        <f t="shared" si="41"/>
        <v>-5.3610217108555153E-2</v>
      </c>
      <c r="I390">
        <f t="shared" si="37"/>
        <v>-0.64332260530266183</v>
      </c>
      <c r="K390">
        <f t="shared" si="38"/>
        <v>-0.13225531625686229</v>
      </c>
      <c r="M390">
        <f t="shared" si="39"/>
        <v>-5.9766535755054598E-2</v>
      </c>
      <c r="N390" s="13">
        <f t="shared" si="40"/>
        <v>3.7900259277236758E-5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6.9303539871677051</v>
      </c>
      <c r="H391" s="10">
        <f t="shared" si="41"/>
        <v>-5.2915185043928135E-2</v>
      </c>
      <c r="I391">
        <f t="shared" si="37"/>
        <v>-0.6349822205271376</v>
      </c>
      <c r="K391">
        <f t="shared" si="38"/>
        <v>-0.13085275264999621</v>
      </c>
      <c r="M391">
        <f t="shared" si="39"/>
        <v>-5.9085443748475103E-2</v>
      </c>
      <c r="N391" s="13">
        <f t="shared" si="40"/>
        <v>3.8072092481037616E-5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6.9420607359834037</v>
      </c>
      <c r="H392" s="10">
        <f t="shared" si="41"/>
        <v>-5.2228585510071923E-2</v>
      </c>
      <c r="I392">
        <f t="shared" si="37"/>
        <v>-0.62674302612086308</v>
      </c>
      <c r="K392">
        <f t="shared" si="38"/>
        <v>-0.12946509073438281</v>
      </c>
      <c r="M392">
        <f t="shared" si="39"/>
        <v>-5.8412112586744391E-2</v>
      </c>
      <c r="N392" s="13">
        <f t="shared" si="40"/>
        <v>3.8236007107941559E-5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6.9537674847991058</v>
      </c>
      <c r="H393" s="10">
        <f t="shared" si="41"/>
        <v>-5.1550324772326225E-2</v>
      </c>
      <c r="I393">
        <f t="shared" si="37"/>
        <v>-0.61860389726791465</v>
      </c>
      <c r="K393">
        <f t="shared" si="38"/>
        <v>-0.12809217218841354</v>
      </c>
      <c r="M393">
        <f t="shared" si="39"/>
        <v>-5.7746453952160215E-2</v>
      </c>
      <c r="N393" s="13">
        <f t="shared" si="40"/>
        <v>3.8392016813190232E-5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6.9654742336148043</v>
      </c>
      <c r="H394" s="10">
        <f t="shared" si="41"/>
        <v>-5.0880310025252395E-2</v>
      </c>
      <c r="I394">
        <f t="shared" si="37"/>
        <v>-0.61056372030302875</v>
      </c>
      <c r="K394">
        <f t="shared" si="38"/>
        <v>-0.1267338403600497</v>
      </c>
      <c r="M394">
        <f t="shared" si="39"/>
        <v>-5.7088380526557528E-2</v>
      </c>
      <c r="N394" s="13">
        <f t="shared" si="40"/>
        <v>3.8540139349174961E-5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6.9771809824305047</v>
      </c>
      <c r="H395" s="10">
        <f t="shared" si="41"/>
        <v>-5.0218449384522454E-2</v>
      </c>
      <c r="I395">
        <f t="shared" si="37"/>
        <v>-0.60262139261426939</v>
      </c>
      <c r="K395">
        <f t="shared" si="38"/>
        <v>-0.12538994024979219</v>
      </c>
      <c r="M395">
        <f t="shared" si="39"/>
        <v>-5.6437805980212051E-2</v>
      </c>
      <c r="N395" s="13">
        <f t="shared" si="40"/>
        <v>3.8680396464347696E-5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6.988887731246205</v>
      </c>
      <c r="H396" s="10">
        <f t="shared" si="41"/>
        <v>-4.9564651878879984E-2</v>
      </c>
      <c r="I396">
        <f t="shared" si="37"/>
        <v>-0.59477582254655981</v>
      </c>
      <c r="K396">
        <f t="shared" si="38"/>
        <v>-0.1240603184938103</v>
      </c>
      <c r="M396">
        <f t="shared" si="39"/>
        <v>-5.5794644960861832E-2</v>
      </c>
      <c r="N396" s="13">
        <f t="shared" si="40"/>
        <v>3.8812813801541685E-5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7.0005944800619062</v>
      </c>
      <c r="H397" s="10">
        <f t="shared" si="41"/>
        <v>-4.8918827442170097E-2</v>
      </c>
      <c r="I397">
        <f t="shared" si="37"/>
        <v>-0.58702592930604114</v>
      </c>
      <c r="K397">
        <f t="shared" si="38"/>
        <v>-0.12274482334721717</v>
      </c>
      <c r="M397">
        <f t="shared" si="39"/>
        <v>-5.5158813082841068E-2</v>
      </c>
      <c r="N397" s="13">
        <f t="shared" si="40"/>
        <v>3.8937420795779911E-5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7.0123012288776065</v>
      </c>
      <c r="H398" s="10">
        <f t="shared" si="41"/>
        <v>-4.8280886905439281E-2</v>
      </c>
      <c r="I398">
        <f t="shared" si="37"/>
        <v>-0.5793706428652714</v>
      </c>
      <c r="K398">
        <f t="shared" si="38"/>
        <v>-0.12144330466749911</v>
      </c>
      <c r="M398">
        <f t="shared" si="39"/>
        <v>-5.4530226916328292E-2</v>
      </c>
      <c r="N398" s="13">
        <f t="shared" si="40"/>
        <v>3.9054250571698267E-5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7.0240079776933051</v>
      </c>
      <c r="H399" s="10">
        <f t="shared" si="41"/>
        <v>-4.7650741989102553E-2</v>
      </c>
      <c r="I399">
        <f t="shared" si="37"/>
        <v>-0.57180890386923067</v>
      </c>
      <c r="K399">
        <f t="shared" si="38"/>
        <v>-0.12015561389809432</v>
      </c>
      <c r="M399">
        <f t="shared" si="39"/>
        <v>-5.3908803976706471E-2</v>
      </c>
      <c r="N399" s="13">
        <f t="shared" si="40"/>
        <v>3.9163339840693094E-5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7.0357147265090054</v>
      </c>
      <c r="H400" s="10">
        <f t="shared" si="41"/>
        <v>-4.702830529517834E-2</v>
      </c>
      <c r="I400">
        <f t="shared" si="37"/>
        <v>-0.56433966354214005</v>
      </c>
      <c r="K400">
        <f t="shared" si="38"/>
        <v>-0.11888160405212092</v>
      </c>
      <c r="M400">
        <f t="shared" si="39"/>
        <v>-5.3294462714034693E-2</v>
      </c>
      <c r="N400" s="13">
        <f t="shared" si="40"/>
        <v>3.9264728797888523E-5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7.0474214753247058</v>
      </c>
      <c r="H401" s="10">
        <f t="shared" si="41"/>
        <v>-4.6413490299589161E-2</v>
      </c>
      <c r="I401">
        <f t="shared" si="37"/>
        <v>-0.55696188359506993</v>
      </c>
      <c r="K401">
        <f t="shared" si="38"/>
        <v>-0.11762112969625599</v>
      </c>
      <c r="M401">
        <f t="shared" si="39"/>
        <v>-5.2687122502631051E-2</v>
      </c>
      <c r="N401" s="13">
        <f t="shared" si="40"/>
        <v>3.9358461019044241E-5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7.0591282241404052</v>
      </c>
      <c r="H402" s="10">
        <f t="shared" si="41"/>
        <v>-4.5806211344527989E-2</v>
      </c>
      <c r="I402">
        <f t="shared" si="37"/>
        <v>-0.54967453613433581</v>
      </c>
      <c r="K402">
        <f t="shared" si="38"/>
        <v>-0.11637404693476036</v>
      </c>
      <c r="M402">
        <f t="shared" si="39"/>
        <v>-5.2086703630764425E-2</v>
      </c>
      <c r="N402" s="13">
        <f t="shared" si="40"/>
        <v>3.9444583357475373E-5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7.0708349729561064</v>
      </c>
      <c r="H403" s="10">
        <f t="shared" si="41"/>
        <v>-4.520638363088883E-2</v>
      </c>
      <c r="I403">
        <f t="shared" si="37"/>
        <v>-0.54247660357066596</v>
      </c>
      <c r="K403">
        <f t="shared" si="38"/>
        <v>-0.11514021339365205</v>
      </c>
      <c r="M403">
        <f t="shared" si="39"/>
        <v>-5.1493127290455007E-2</v>
      </c>
      <c r="N403" s="13">
        <f t="shared" si="40"/>
        <v>3.9523145841095528E-5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7.0825417217718059</v>
      </c>
      <c r="H404" s="10">
        <f t="shared" si="41"/>
        <v>-4.4613923210761075E-2</v>
      </c>
      <c r="I404">
        <f t="shared" ref="I404:I467" si="44">H404*$E$6</f>
        <v>-0.5353670785291329</v>
      </c>
      <c r="K404">
        <f t="shared" ref="K404:K467" si="45">($L$9/2)*$L$4*EXP(-$L$6*(G404/$L$10-1))+($L$9/2)*$L$4*EXP(-$L$6*(($I$13/$E$4)*G404/$L$10-1))+($L$9/2)*$L$4*EXP(-$L$6*(SQRT(4/3+$H$11^2/4)*G404/$L$10-1))-SQRT(($L$9/2)*$L$5^2*EXP(-2*$L$7*(G404/$L$10-1))+($L$9/2)*$L$5^2*EXP(-2*$L$7*(($I$13/$E$4)*G404/$L$10-1))+($L$9/2)*$L$5^2*EXP(-2*$L$7*(SQRT(4/3+H396^2/4)*G404/$L$10-1)))</f>
        <v>-0.11391948820502792</v>
      </c>
      <c r="M404">
        <f t="shared" ref="M404:M467" si="46">($L$9/2)*$O$6*EXP(-$O$4*(G404/$L$10-1))+($L$9/2)*$O$6*EXP(-$O$4*(($I$13/$E$4)*G404/$L$10-1))+($L$9/2)*$O$6*EXP(-$O$4*(SQRT(4/3+$H$11^2/4)*G404/$L$10-1))-SQRT(($L$9/2)*$O$7^2*EXP(-2*$O$5*(G404/$L$10-1))+($L$9/2)*$O$7^2*EXP(-2*$O$5*(($I$13/$E$4)*G404/$L$10-1))+($L$9/2)*$O$7^2*EXP(-2*$O$5*(SQRT(4/3+$H$11^2/4)*G404/$L$10-1)))</f>
        <v>-5.0906315567383911E-2</v>
      </c>
      <c r="N404" s="13">
        <f t="shared" ref="N404:N467" si="47">(M404-H404)^2*O404</f>
        <v>3.9594201569685491E-5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7.0942484705875062</v>
      </c>
      <c r="H405" s="10">
        <f t="shared" ref="H405:H469" si="48">-(-$B$4)*(1+D405+$E$5*D405^3)*EXP(-D405)</f>
        <v>-4.4028746979986572E-2</v>
      </c>
      <c r="I405">
        <f t="shared" si="44"/>
        <v>-0.52834496375983886</v>
      </c>
      <c r="K405">
        <f t="shared" si="45"/>
        <v>-0.11271173199152773</v>
      </c>
      <c r="M405">
        <f t="shared" si="46"/>
        <v>-5.0326191430907614E-2</v>
      </c>
      <c r="N405" s="13">
        <f t="shared" si="47"/>
        <v>3.9657806612436237E-5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7.1059552194032065</v>
      </c>
      <c r="H406" s="10">
        <f t="shared" si="48"/>
        <v>-4.3450772670778716E-2</v>
      </c>
      <c r="I406">
        <f t="shared" si="44"/>
        <v>-0.52140927204934462</v>
      </c>
      <c r="K406">
        <f t="shared" si="45"/>
        <v>-0.11151680685094686</v>
      </c>
      <c r="M406">
        <f t="shared" si="46"/>
        <v>-4.9752678724180384E-2</v>
      </c>
      <c r="N406" s="13">
        <f t="shared" si="47"/>
        <v>3.9714019905900583E-5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7.1176619682189051</v>
      </c>
      <c r="H407" s="10">
        <f t="shared" si="48"/>
        <v>-4.287991884440262E-2</v>
      </c>
      <c r="I407">
        <f t="shared" si="44"/>
        <v>-0.51455902613283144</v>
      </c>
      <c r="K407">
        <f t="shared" si="45"/>
        <v>-0.11033457634099196</v>
      </c>
      <c r="M407">
        <f t="shared" si="46"/>
        <v>-4.91857021543807E-2</v>
      </c>
      <c r="N407" s="13">
        <f t="shared" si="47"/>
        <v>3.9762903152398114E-5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7.1293687170346063</v>
      </c>
      <c r="H408" s="10">
        <f t="shared" si="48"/>
        <v>-4.2316104883915823E-2</v>
      </c>
      <c r="I408">
        <f t="shared" si="44"/>
        <v>-0.50779325860698987</v>
      </c>
      <c r="K408">
        <f t="shared" si="45"/>
        <v>-0.10916490546417838</v>
      </c>
      <c r="M408">
        <f t="shared" si="46"/>
        <v>-4.8625187283041507E-2</v>
      </c>
      <c r="N408" s="13">
        <f t="shared" si="47"/>
        <v>3.9804520718957503E-5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7.1410754658503066</v>
      </c>
      <c r="H409" s="10">
        <f t="shared" si="48"/>
        <v>-4.1759250986968581E-2</v>
      </c>
      <c r="I409">
        <f t="shared" si="44"/>
        <v>-0.50111101184362294</v>
      </c>
      <c r="K409">
        <f t="shared" si="45"/>
        <v>-0.1080076606528743</v>
      </c>
      <c r="M409">
        <f t="shared" si="46"/>
        <v>-4.8071060516485159E-2</v>
      </c>
      <c r="N409" s="13">
        <f t="shared" si="47"/>
        <v>3.9838939536896288E-5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7.1527822146660052</v>
      </c>
      <c r="H410" s="10">
        <f t="shared" si="48"/>
        <v>-4.1209278158662911E-2</v>
      </c>
      <c r="I410">
        <f t="shared" si="44"/>
        <v>-0.49451133790395496</v>
      </c>
      <c r="K410">
        <f t="shared" si="45"/>
        <v>-0.10686270975448209</v>
      </c>
      <c r="M410">
        <f t="shared" si="46"/>
        <v>-4.7523249096358987E-2</v>
      </c>
      <c r="N410" s="13">
        <f t="shared" si="47"/>
        <v>3.9866229002070664E-5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7.1644889634817073</v>
      </c>
      <c r="H411" s="10">
        <f t="shared" si="48"/>
        <v>-4.0666108204470162E-2</v>
      </c>
      <c r="I411">
        <f t="shared" si="44"/>
        <v>-0.48799329845364192</v>
      </c>
      <c r="K411">
        <f t="shared" si="45"/>
        <v>-0.10572992201676297</v>
      </c>
      <c r="M411">
        <f t="shared" si="46"/>
        <v>-4.6981681090272967E-2</v>
      </c>
      <c r="N411" s="13">
        <f t="shared" si="47"/>
        <v>3.9886460875887567E-5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7.1761957122974058</v>
      </c>
      <c r="H412" s="10">
        <f t="shared" si="48"/>
        <v>-4.0129663723205485E-2</v>
      </c>
      <c r="I412">
        <f t="shared" si="44"/>
        <v>-0.48155596467846584</v>
      </c>
      <c r="K412">
        <f t="shared" si="45"/>
        <v>-0.10460916807330239</v>
      </c>
      <c r="M412">
        <f t="shared" si="46"/>
        <v>-4.6446285382538512E-2</v>
      </c>
      <c r="N412" s="13">
        <f t="shared" si="47"/>
        <v>3.9899709187155126E-5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7.1879024611131062</v>
      </c>
      <c r="H413" s="10">
        <f t="shared" si="48"/>
        <v>-3.9599868100059624E-2</v>
      </c>
      <c r="I413">
        <f t="shared" si="44"/>
        <v>-0.47519841720071548</v>
      </c>
      <c r="K413">
        <f t="shared" si="45"/>
        <v>-0.1035003199291115</v>
      </c>
      <c r="M413">
        <f t="shared" si="46"/>
        <v>-4.5916991665005132E-2</v>
      </c>
      <c r="N413" s="13">
        <f t="shared" si="47"/>
        <v>3.9906050134789841E-5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7.1996092099288065</v>
      </c>
      <c r="H414" s="10">
        <f t="shared" si="48"/>
        <v>-3.9076645499686403E-2</v>
      </c>
      <c r="I414">
        <f t="shared" si="44"/>
        <v>-0.46891974599623687</v>
      </c>
      <c r="K414">
        <f t="shared" si="45"/>
        <v>-0.10240325094637007</v>
      </c>
      <c r="M414">
        <f t="shared" si="46"/>
        <v>-4.5393730427997686E-2</v>
      </c>
      <c r="N414" s="13">
        <f t="shared" si="47"/>
        <v>3.990556199149756E-5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7.2113159587445059</v>
      </c>
      <c r="H415" s="10">
        <f t="shared" si="48"/>
        <v>-3.8559920859345835E-2</v>
      </c>
      <c r="I415">
        <f t="shared" si="44"/>
        <v>-0.46271905031214999</v>
      </c>
      <c r="K415">
        <f t="shared" si="45"/>
        <v>-0.10131783583030429</v>
      </c>
      <c r="M415">
        <f t="shared" si="46"/>
        <v>-4.4876432951349875E-2</v>
      </c>
      <c r="N415" s="13">
        <f t="shared" si="47"/>
        <v>3.9898325008433249E-5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7.2230227075602071</v>
      </c>
      <c r="H416" s="10">
        <f t="shared" si="48"/>
        <v>-3.8049619882101801E-2</v>
      </c>
      <c r="I416">
        <f t="shared" si="44"/>
        <v>-0.45659543858522161</v>
      </c>
      <c r="K416">
        <f t="shared" si="45"/>
        <v>-0.10024395061520153</v>
      </c>
      <c r="M416">
        <f t="shared" si="46"/>
        <v>-4.4365031295534908E-2</v>
      </c>
      <c r="N416" s="13">
        <f t="shared" si="47"/>
        <v>3.9884421320921158E-5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7.2347294563759066</v>
      </c>
      <c r="H417" s="10">
        <f t="shared" si="48"/>
        <v>-3.7545669030074079E-2</v>
      </c>
      <c r="I417">
        <f t="shared" si="44"/>
        <v>-0.45054802836088892</v>
      </c>
      <c r="K417">
        <f t="shared" si="45"/>
        <v>-9.9181472650561944E-2</v>
      </c>
      <c r="M417">
        <f t="shared" si="46"/>
        <v>-4.3859458292892992E-2</v>
      </c>
      <c r="N417" s="13">
        <f t="shared" si="47"/>
        <v>3.9863934855287388E-5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7.2464362051916069</v>
      </c>
      <c r="H418" s="10">
        <f t="shared" si="48"/>
        <v>-3.7047995517743695E-2</v>
      </c>
      <c r="I418">
        <f t="shared" si="44"/>
        <v>-0.44457594621292434</v>
      </c>
      <c r="K418">
        <f t="shared" si="45"/>
        <v>-9.8130280587381172E-2</v>
      </c>
      <c r="M418">
        <f t="shared" si="46"/>
        <v>-4.3359647538952155E-2</v>
      </c>
      <c r="N418" s="13">
        <f t="shared" si="47"/>
        <v>3.9836951236824833E-5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7.2581429540073072</v>
      </c>
      <c r="H419" s="10">
        <f t="shared" si="48"/>
        <v>-3.6556527305311323E-2</v>
      </c>
      <c r="I419">
        <f t="shared" si="44"/>
        <v>-0.43867832766373588</v>
      </c>
      <c r="K419">
        <f t="shared" si="45"/>
        <v>-9.7090254364570042E-2</v>
      </c>
      <c r="M419">
        <f t="shared" si="46"/>
        <v>-4.2865533383844724E-2</v>
      </c>
      <c r="N419" s="13">
        <f t="shared" si="47"/>
        <v>3.98035576989714E-5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7.2698497028230067</v>
      </c>
      <c r="H420" s="10">
        <f t="shared" si="48"/>
        <v>-3.6071193092107788E-2</v>
      </c>
      <c r="I420">
        <f t="shared" si="44"/>
        <v>-0.43285431710529343</v>
      </c>
      <c r="K420">
        <f t="shared" si="45"/>
        <v>-9.6061275195504767E-2</v>
      </c>
      <c r="M420">
        <f t="shared" si="46"/>
        <v>-4.2377050923816224E-2</v>
      </c>
      <c r="N420" s="13">
        <f t="shared" si="47"/>
        <v>3.9763842993718618E-5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7.281556451638707</v>
      </c>
      <c r="H421" s="10">
        <f t="shared" si="48"/>
        <v>-3.5591922310056659E-2</v>
      </c>
      <c r="I421">
        <f t="shared" si="44"/>
        <v>-0.42710306772067991</v>
      </c>
      <c r="K421">
        <f t="shared" si="45"/>
        <v>-9.5043225554708621E-2</v>
      </c>
      <c r="M421">
        <f t="shared" si="46"/>
        <v>-4.1894135992826452E-2</v>
      </c>
      <c r="N421" s="13">
        <f t="shared" si="47"/>
        <v>3.9717897303290799E-5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7.2932632004544073</v>
      </c>
      <c r="H422" s="10">
        <f t="shared" si="48"/>
        <v>-3.5118645117187521E-2</v>
      </c>
      <c r="I422">
        <f t="shared" si="44"/>
        <v>-0.42142374140625027</v>
      </c>
      <c r="K422">
        <f t="shared" si="45"/>
        <v>-9.403598916466549E-2</v>
      </c>
      <c r="M422">
        <f t="shared" si="46"/>
        <v>-4.141672515424287E-2</v>
      </c>
      <c r="N422" s="13">
        <f t="shared" si="47"/>
        <v>3.9665812153155112E-5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7.3049699492701059</v>
      </c>
      <c r="H423" s="10">
        <f t="shared" si="48"/>
        <v>-3.4651292391200378E-2</v>
      </c>
      <c r="I423">
        <f t="shared" si="44"/>
        <v>-0.41581550869440453</v>
      </c>
      <c r="K423">
        <f t="shared" si="45"/>
        <v>-9.3039450982761771E-2</v>
      </c>
      <c r="M423">
        <f t="shared" si="46"/>
        <v>-4.0944755692623541E-2</v>
      </c>
      <c r="N423" s="13">
        <f t="shared" si="47"/>
        <v>3.9607680326360143E-5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7.316676698085808</v>
      </c>
      <c r="H424" s="10">
        <f t="shared" si="48"/>
        <v>-3.4189795723079702E-2</v>
      </c>
      <c r="I424">
        <f t="shared" si="44"/>
        <v>-0.41027754867695643</v>
      </c>
      <c r="K424">
        <f t="shared" si="45"/>
        <v>-9.205349718835687E-2</v>
      </c>
      <c r="M424">
        <f t="shared" si="46"/>
        <v>-4.0478165605590088E-2</v>
      </c>
      <c r="N424" s="13">
        <f t="shared" si="47"/>
        <v>3.9543595779263689E-5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7.3283834469015066</v>
      </c>
      <c r="H425" s="10">
        <f t="shared" si="48"/>
        <v>-3.3734087410758333E-2</v>
      </c>
      <c r="I425">
        <f t="shared" si="44"/>
        <v>-0.40480904892909997</v>
      </c>
      <c r="K425">
        <f t="shared" si="45"/>
        <v>-9.1078015169983428E-2</v>
      </c>
      <c r="M425">
        <f t="shared" si="46"/>
        <v>-4.0016893595790248E-2</v>
      </c>
      <c r="N425" s="13">
        <f t="shared" si="47"/>
        <v>3.9473653558675291E-5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7.3400901957172069</v>
      </c>
      <c r="H426" s="10">
        <f t="shared" si="48"/>
        <v>-3.3284100452830222E-2</v>
      </c>
      <c r="I426">
        <f t="shared" si="44"/>
        <v>-0.39940920543396263</v>
      </c>
      <c r="K426">
        <f t="shared" si="45"/>
        <v>-9.0112893512670128E-2</v>
      </c>
      <c r="M426">
        <f t="shared" si="46"/>
        <v>-3.9560879062946572E-2</v>
      </c>
      <c r="N426" s="13">
        <f t="shared" si="47"/>
        <v>3.9397949720414137E-5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7.3517969445329072</v>
      </c>
      <c r="H427" s="10">
        <f t="shared" si="48"/>
        <v>-3.2839768542311853E-2</v>
      </c>
      <c r="I427">
        <f t="shared" si="44"/>
        <v>-0.39407722250774224</v>
      </c>
      <c r="K427">
        <f t="shared" si="45"/>
        <v>-8.9158021985394895E-2</v>
      </c>
      <c r="M427">
        <f t="shared" si="46"/>
        <v>-3.9110062095994269E-2</v>
      </c>
      <c r="N427" s="13">
        <f t="shared" si="47"/>
        <v>3.9316581249351257E-5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7.3635036933486067</v>
      </c>
      <c r="H428" s="10">
        <f t="shared" si="48"/>
        <v>-3.2401026060451525E-2</v>
      </c>
      <c r="I428">
        <f t="shared" si="44"/>
        <v>-0.38881231272541827</v>
      </c>
      <c r="K428">
        <f t="shared" si="45"/>
        <v>-8.8213291528659379E-2</v>
      </c>
      <c r="M428">
        <f t="shared" si="46"/>
        <v>-3.866438346530375E-2</v>
      </c>
      <c r="N428" s="13">
        <f t="shared" si="47"/>
        <v>3.9229645980917202E-5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7.3752104421643088</v>
      </c>
      <c r="H429" s="10">
        <f t="shared" si="48"/>
        <v>-3.1967808070586502E-2</v>
      </c>
      <c r="I429">
        <f t="shared" si="44"/>
        <v>-0.38361369684703805</v>
      </c>
      <c r="K429">
        <f t="shared" si="45"/>
        <v>-8.7278594242187965E-2</v>
      </c>
      <c r="M429">
        <f t="shared" si="46"/>
        <v>-3.8223784614988952E-2</v>
      </c>
      <c r="N429" s="13">
        <f t="shared" si="47"/>
        <v>3.913724252411362E-5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7.3869171909800073</v>
      </c>
      <c r="H430" s="10">
        <f t="shared" si="48"/>
        <v>-3.1540050312046812E-2</v>
      </c>
      <c r="I430">
        <f t="shared" si="44"/>
        <v>-0.37848060374456172</v>
      </c>
      <c r="K430">
        <f t="shared" si="45"/>
        <v>-8.6353823372751243E-2</v>
      </c>
      <c r="M430">
        <f t="shared" si="46"/>
        <v>-3.7788207655300922E-2</v>
      </c>
      <c r="N430" s="13">
        <f t="shared" si="47"/>
        <v>3.9039470186060256E-5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7.3986239397957076</v>
      </c>
      <c r="H431" s="10">
        <f t="shared" si="48"/>
        <v>-3.111768919410618E-2</v>
      </c>
      <c r="I431">
        <f t="shared" si="44"/>
        <v>-0.37341227032927415</v>
      </c>
      <c r="K431">
        <f t="shared" si="45"/>
        <v>-8.543887330210781E-2</v>
      </c>
      <c r="M431">
        <f t="shared" si="46"/>
        <v>-3.7357595355103419E-2</v>
      </c>
      <c r="N431" s="13">
        <f t="shared" si="47"/>
        <v>3.8936428898051312E-5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7.410330688611408</v>
      </c>
      <c r="H432" s="10">
        <f t="shared" si="48"/>
        <v>-3.0700661789978725E-2</v>
      </c>
      <c r="I432">
        <f t="shared" si="44"/>
        <v>-0.3684079414797447</v>
      </c>
      <c r="K432">
        <f t="shared" si="45"/>
        <v>-8.4533639535070426E-2</v>
      </c>
      <c r="M432">
        <f t="shared" si="46"/>
        <v>-3.6931891134433223E-2</v>
      </c>
      <c r="N432" s="13">
        <f t="shared" si="47"/>
        <v>3.8828219143190826E-5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7.4220374374271074</v>
      </c>
      <c r="H433" s="10">
        <f t="shared" si="48"/>
        <v>-3.0288905830861648E-2</v>
      </c>
      <c r="I433">
        <f t="shared" si="44"/>
        <v>-0.36346686997033978</v>
      </c>
      <c r="K433">
        <f t="shared" si="45"/>
        <v>-8.3638018687689358E-2</v>
      </c>
      <c r="M433">
        <f t="shared" si="46"/>
        <v>-3.6511039057141141E-2</v>
      </c>
      <c r="N433" s="13">
        <f t="shared" si="47"/>
        <v>3.8714941885571249E-5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7.4337441862428077</v>
      </c>
      <c r="H434" s="10">
        <f t="shared" si="48"/>
        <v>-2.9882359700023224E-2</v>
      </c>
      <c r="I434">
        <f t="shared" si="44"/>
        <v>-0.35858831640027866</v>
      </c>
      <c r="K434">
        <f t="shared" si="45"/>
        <v>-8.2751908475555108E-2</v>
      </c>
      <c r="M434">
        <f t="shared" si="46"/>
        <v>-3.6094983823614361E-2</v>
      </c>
      <c r="N434" s="13">
        <f t="shared" si="47"/>
        <v>3.8596698501026545E-5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7.4454509350585081</v>
      </c>
      <c r="H435" s="10">
        <f t="shared" si="48"/>
        <v>-2.948096242693558E-2</v>
      </c>
      <c r="I435">
        <f t="shared" si="44"/>
        <v>-0.35377154912322695</v>
      </c>
      <c r="K435">
        <f t="shared" si="45"/>
        <v>-8.1875207702220135E-2</v>
      </c>
      <c r="M435">
        <f t="shared" si="46"/>
        <v>-3.5683670763579936E-2</v>
      </c>
      <c r="N435" s="13">
        <f t="shared" si="47"/>
        <v>3.8473590709477395E-5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7.4571576838742066</v>
      </c>
      <c r="H436" s="10">
        <f t="shared" si="48"/>
        <v>-2.9084653681452115E-2</v>
      </c>
      <c r="I436">
        <f t="shared" si="44"/>
        <v>-0.34901584417742537</v>
      </c>
      <c r="K436">
        <f t="shared" si="45"/>
        <v>-8.1007816247735495E-2</v>
      </c>
      <c r="M436">
        <f t="shared" si="46"/>
        <v>-3.5277045828986803E-2</v>
      </c>
      <c r="N436" s="13">
        <f t="shared" si="47"/>
        <v>3.8345720508849259E-5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7.4688644326899087</v>
      </c>
      <c r="H437" s="10">
        <f t="shared" si="48"/>
        <v>-2.8693373768028878E-2</v>
      </c>
      <c r="I437">
        <f t="shared" si="44"/>
        <v>-0.34432048521634651</v>
      </c>
      <c r="K437">
        <f t="shared" si="45"/>
        <v>-8.0149635057303992E-2</v>
      </c>
      <c r="M437">
        <f t="shared" si="46"/>
        <v>-3.487505558696688E-2</v>
      </c>
      <c r="N437" s="13">
        <f t="shared" si="47"/>
        <v>3.8213190110588643E-5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7.4805711815056073</v>
      </c>
      <c r="H438" s="10">
        <f t="shared" si="48"/>
        <v>-2.8307063619989813E-2</v>
      </c>
      <c r="I438">
        <f t="shared" si="44"/>
        <v>-0.33968476343987775</v>
      </c>
      <c r="K438">
        <f t="shared" si="45"/>
        <v>-7.9300566130049502E-2</v>
      </c>
      <c r="M438">
        <f t="shared" si="46"/>
        <v>-3.4477647212874725E-2</v>
      </c>
      <c r="N438" s="13">
        <f t="shared" si="47"/>
        <v>3.8076101876780462E-5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7.4922779303213076</v>
      </c>
      <c r="H439" s="10">
        <f t="shared" si="48"/>
        <v>-2.7925664793835136E-2</v>
      </c>
      <c r="I439">
        <f t="shared" si="44"/>
        <v>-0.33510797752602162</v>
      </c>
      <c r="K439">
        <f t="shared" si="45"/>
        <v>-7.8460512507896957E-2</v>
      </c>
      <c r="M439">
        <f t="shared" si="46"/>
        <v>-3.408476848340284E-2</v>
      </c>
      <c r="N439" s="13">
        <f t="shared" si="47"/>
        <v>3.7934558258846505E-5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7.5039846791370088</v>
      </c>
      <c r="H440" s="10">
        <f t="shared" si="48"/>
        <v>-2.7549119463592908E-2</v>
      </c>
      <c r="I440">
        <f t="shared" si="44"/>
        <v>-0.33058943356311488</v>
      </c>
      <c r="K440">
        <f t="shared" si="45"/>
        <v>-7.7629378264568769E-2</v>
      </c>
      <c r="M440">
        <f t="shared" si="46"/>
        <v>-3.3696367769774915E-2</v>
      </c>
      <c r="N440" s="13">
        <f t="shared" si="47"/>
        <v>3.7788661737857562E-5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7.5156914279527074</v>
      </c>
      <c r="H441" s="10">
        <f t="shared" si="48"/>
        <v>-2.7177370415212888E-2</v>
      </c>
      <c r="I441">
        <f t="shared" si="44"/>
        <v>-0.32612844498255467</v>
      </c>
      <c r="K441">
        <f t="shared" si="45"/>
        <v>-7.6807068494690559E-2</v>
      </c>
      <c r="M441">
        <f t="shared" si="46"/>
        <v>-3.3312394031013631E-2</v>
      </c>
      <c r="N441" s="13">
        <f t="shared" si="47"/>
        <v>3.763851476643283E-5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7.5273981767684077</v>
      </c>
      <c r="H442" s="10">
        <f t="shared" si="48"/>
        <v>-2.6810361041002977E-2</v>
      </c>
      <c r="I442">
        <f t="shared" si="44"/>
        <v>-0.32172433249203569</v>
      </c>
      <c r="K442">
        <f t="shared" si="45"/>
        <v>-7.5993489303008518E-2</v>
      </c>
      <c r="M442">
        <f t="shared" si="46"/>
        <v>-3.2932796807283206E-2</v>
      </c>
      <c r="N442" s="13">
        <f t="shared" si="47"/>
        <v>3.7484219712227377E-5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7.5391049255841081</v>
      </c>
      <c r="H443" s="10">
        <f t="shared" si="48"/>
        <v>-2.644803533410716E-2</v>
      </c>
      <c r="I443">
        <f t="shared" si="44"/>
        <v>-0.3173764240092859</v>
      </c>
      <c r="K443">
        <f t="shared" si="45"/>
        <v>-7.5188547793717309E-2</v>
      </c>
      <c r="M443">
        <f t="shared" si="46"/>
        <v>-3.2557526213306515E-2</v>
      </c>
      <c r="N443" s="13">
        <f t="shared" si="47"/>
        <v>3.73258788030201E-5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7.5508116743998075</v>
      </c>
      <c r="H444" s="10">
        <f t="shared" si="48"/>
        <v>-2.609033788302538E-2</v>
      </c>
      <c r="I444">
        <f t="shared" si="44"/>
        <v>-0.31308405459630456</v>
      </c>
      <c r="K444">
        <f t="shared" si="45"/>
        <v>-7.439215205989598E-2</v>
      </c>
      <c r="M444">
        <f t="shared" si="46"/>
        <v>-3.2186532931854889E-2</v>
      </c>
      <c r="N444" s="13">
        <f t="shared" si="47"/>
        <v>3.7163594073373417E-5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7.5625184232155087</v>
      </c>
      <c r="H445" s="10">
        <f t="shared" si="48"/>
        <v>-2.5737213866174197E-2</v>
      </c>
      <c r="I445">
        <f t="shared" si="44"/>
        <v>-0.30884656639409036</v>
      </c>
      <c r="K445">
        <f t="shared" si="45"/>
        <v>-7.3604211173052062E-2</v>
      </c>
      <c r="M445">
        <f t="shared" si="46"/>
        <v>-3.1819768207310466E-2</v>
      </c>
      <c r="N445" s="13">
        <f t="shared" si="47"/>
        <v>3.6997467312875671E-5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7.5742251720312082</v>
      </c>
      <c r="H446" s="10">
        <f t="shared" si="48"/>
        <v>-2.5388609046488785E-2</v>
      </c>
      <c r="I446">
        <f t="shared" si="44"/>
        <v>-0.30466330855786539</v>
      </c>
      <c r="K446">
        <f t="shared" si="45"/>
        <v>-7.2824635172773572E-2</v>
      </c>
      <c r="M446">
        <f t="shared" si="46"/>
        <v>-3.1457183839300608E-2</v>
      </c>
      <c r="N446" s="13">
        <f t="shared" si="47"/>
        <v>3.6827600015951067E-5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7.5859319208469085</v>
      </c>
      <c r="H447" s="10">
        <f t="shared" si="48"/>
        <v>-2.5044469766064999E-2</v>
      </c>
      <c r="I447">
        <f t="shared" si="44"/>
        <v>-0.30053363719277998</v>
      </c>
      <c r="K447">
        <f t="shared" si="45"/>
        <v>-7.2053335056485146E-2</v>
      </c>
      <c r="M447">
        <f t="shared" si="46"/>
        <v>-3.1098732176402442E-2</v>
      </c>
      <c r="N447" s="13">
        <f t="shared" si="47"/>
        <v>3.6654093333224936E-5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7.5976386696626088</v>
      </c>
      <c r="H448" s="10">
        <f t="shared" si="48"/>
        <v>-2.4704742940842163E-2</v>
      </c>
      <c r="I448">
        <f t="shared" si="44"/>
        <v>-0.29645691529010598</v>
      </c>
      <c r="K448">
        <f t="shared" si="45"/>
        <v>-7.1290222769311545E-2</v>
      </c>
      <c r="M448">
        <f t="shared" si="46"/>
        <v>-3.0744366109918545E-2</v>
      </c>
      <c r="N448" s="13">
        <f t="shared" si="47"/>
        <v>3.647704802444424E-5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7.6093454184783091</v>
      </c>
      <c r="H449" s="10">
        <f t="shared" si="48"/>
        <v>-2.4369376055325333E-2</v>
      </c>
      <c r="I449">
        <f t="shared" si="44"/>
        <v>-0.29243251266390402</v>
      </c>
      <c r="K449">
        <f t="shared" si="45"/>
        <v>-7.0535211194043532E-2</v>
      </c>
      <c r="M449">
        <f t="shared" si="46"/>
        <v>-3.0394039067721389E-2</v>
      </c>
      <c r="N449" s="13">
        <f t="shared" si="47"/>
        <v>3.6296564412933118E-5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7.6210521672940095</v>
      </c>
      <c r="H450" s="10">
        <f t="shared" si="48"/>
        <v>-2.4038317157347621E-2</v>
      </c>
      <c r="I450">
        <f t="shared" si="44"/>
        <v>-0.28845980588817144</v>
      </c>
      <c r="K450">
        <f t="shared" si="45"/>
        <v>-6.9788214141207713E-2</v>
      </c>
      <c r="M450">
        <f t="shared" si="46"/>
        <v>-3.0047705008166913E-2</v>
      </c>
      <c r="N450" s="13">
        <f t="shared" si="47"/>
        <v>3.6112742341574505E-5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7.6327589161097089</v>
      </c>
      <c r="H451" s="10">
        <f t="shared" si="48"/>
        <v>-2.3711514852871488E-2</v>
      </c>
      <c r="I451">
        <f t="shared" si="44"/>
        <v>-0.28453817823445787</v>
      </c>
      <c r="K451">
        <f t="shared" si="45"/>
        <v>-6.9049146339238629E-2</v>
      </c>
      <c r="M451">
        <f t="shared" si="46"/>
        <v>-2.9705318414075775E-2</v>
      </c>
      <c r="N451" s="13">
        <f t="shared" si="47"/>
        <v>3.5925681130305192E-5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7.6444656649254092</v>
      </c>
      <c r="H452" s="10">
        <f t="shared" si="48"/>
        <v>-2.338891830082938E-2</v>
      </c>
      <c r="I452">
        <f t="shared" si="44"/>
        <v>-0.28066701960995255</v>
      </c>
      <c r="K452">
        <f t="shared" si="45"/>
        <v>-6.8317923424751473E-2</v>
      </c>
      <c r="M452">
        <f t="shared" si="46"/>
        <v>-2.9366834286781954E-2</v>
      </c>
      <c r="N452" s="13">
        <f t="shared" si="47"/>
        <v>3.5735479535107324E-5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7.6561724137411096</v>
      </c>
      <c r="H453" s="10">
        <f t="shared" si="48"/>
        <v>-2.3070477208002881E-2</v>
      </c>
      <c r="I453">
        <f t="shared" si="44"/>
        <v>-0.27684572649603456</v>
      </c>
      <c r="K453">
        <f t="shared" si="45"/>
        <v>-6.7594461932916558E-2</v>
      </c>
      <c r="M453">
        <f t="shared" si="46"/>
        <v>-2.9032208140248303E-2</v>
      </c>
      <c r="N453" s="13">
        <f t="shared" si="47"/>
        <v>3.5542235708491861E-5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7.6678791625568081</v>
      </c>
      <c r="H454" s="10">
        <f t="shared" si="48"/>
        <v>-2.2756141823940562E-2</v>
      </c>
      <c r="I454">
        <f t="shared" si="44"/>
        <v>-0.27307370188728675</v>
      </c>
      <c r="K454">
        <f t="shared" si="45"/>
        <v>-6.6878679287931619E-2</v>
      </c>
      <c r="M454">
        <f t="shared" si="46"/>
        <v>-2.8701395995247445E-2</v>
      </c>
      <c r="N454" s="13">
        <f t="shared" si="47"/>
        <v>3.5346047161441883E-5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7.6795859113725102</v>
      </c>
      <c r="H455" s="10">
        <f t="shared" si="48"/>
        <v>-2.2445862935913885E-2</v>
      </c>
      <c r="I455">
        <f t="shared" si="44"/>
        <v>-0.26935035523096662</v>
      </c>
      <c r="K455">
        <f t="shared" si="45"/>
        <v>-6.6170493793593382E-2</v>
      </c>
      <c r="M455">
        <f t="shared" si="46"/>
        <v>-2.8374354373607826E-2</v>
      </c>
      <c r="N455" s="13">
        <f t="shared" si="47"/>
        <v>3.5147010726810371E-5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7.6912926601882088</v>
      </c>
      <c r="H456" s="10">
        <f t="shared" si="48"/>
        <v>-2.2139591863911155E-2</v>
      </c>
      <c r="I456">
        <f t="shared" si="44"/>
        <v>-0.26567510236693387</v>
      </c>
      <c r="K456">
        <f t="shared" si="45"/>
        <v>-6.5469824623967596E-2</v>
      </c>
      <c r="M456">
        <f t="shared" si="46"/>
        <v>-2.8051040292524997E-2</v>
      </c>
      <c r="N456" s="13">
        <f t="shared" si="47"/>
        <v>3.4945222524161063E-5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7.7029994090039082</v>
      </c>
      <c r="H457" s="10">
        <f t="shared" si="48"/>
        <v>-2.1837280455669072E-2</v>
      </c>
      <c r="I457">
        <f t="shared" si="44"/>
        <v>-0.26204736546802887</v>
      </c>
      <c r="K457">
        <f t="shared" si="45"/>
        <v>-6.4776591814153364E-2</v>
      </c>
      <c r="M457">
        <f t="shared" si="46"/>
        <v>-2.7731411258935315E-2</v>
      </c>
      <c r="N457" s="13">
        <f t="shared" si="47"/>
        <v>3.4740777926011961E-5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7.7147061578196094</v>
      </c>
      <c r="H458" s="10">
        <f t="shared" si="48"/>
        <v>-2.1538881081741748E-2</v>
      </c>
      <c r="I458">
        <f t="shared" si="44"/>
        <v>-0.25846657298090098</v>
      </c>
      <c r="K458">
        <f t="shared" si="45"/>
        <v>-6.4090716251145846E-2</v>
      </c>
      <c r="M458">
        <f t="shared" si="46"/>
        <v>-2.7415425263954043E-2</v>
      </c>
      <c r="N458" s="13">
        <f t="shared" si="47"/>
        <v>3.4533771525493168E-5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7.7264129066353089</v>
      </c>
      <c r="H459" s="10">
        <f t="shared" si="48"/>
        <v>-2.1244346630606942E-2</v>
      </c>
      <c r="I459">
        <f t="shared" si="44"/>
        <v>-0.25493215956728332</v>
      </c>
      <c r="K459">
        <f t="shared" si="45"/>
        <v>-6.3412119664792613E-2</v>
      </c>
      <c r="M459">
        <f t="shared" si="46"/>
        <v>-2.7103040777375301E-2</v>
      </c>
      <c r="N459" s="13">
        <f t="shared" si="47"/>
        <v>3.4324297105377829E-5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7.7381196554510092</v>
      </c>
      <c r="H460" s="10">
        <f t="shared" si="48"/>
        <v>-2.0953630503809065E-2</v>
      </c>
      <c r="I460">
        <f t="shared" si="44"/>
        <v>-0.25144356604570878</v>
      </c>
      <c r="K460">
        <f t="shared" si="45"/>
        <v>-6.2740724618843308E-2</v>
      </c>
      <c r="M460">
        <f t="shared" si="46"/>
        <v>-2.6794216742233319E-2</v>
      </c>
      <c r="N460" s="13">
        <f t="shared" si="47"/>
        <v>3.4112447608470784E-5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7.7498264042667095</v>
      </c>
      <c r="H461" s="10">
        <f t="shared" si="48"/>
        <v>-2.0666686611139067E-2</v>
      </c>
      <c r="I461">
        <f t="shared" si="44"/>
        <v>-0.2480002393336688</v>
      </c>
      <c r="K461">
        <f t="shared" si="45"/>
        <v>-6.207645450209387E-2</v>
      </c>
      <c r="M461">
        <f t="shared" si="46"/>
        <v>-2.6488912569425746E-2</v>
      </c>
      <c r="N461" s="13">
        <f t="shared" si="47"/>
        <v>3.3898315109347245E-5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7.7615331530824081</v>
      </c>
      <c r="H462" s="10">
        <f t="shared" si="48"/>
        <v>-2.0383469365850528E-2</v>
      </c>
      <c r="I462">
        <f t="shared" si="44"/>
        <v>-0.24460163239020632</v>
      </c>
      <c r="K462">
        <f t="shared" si="45"/>
        <v>-6.141923351962169E-2</v>
      </c>
      <c r="M462">
        <f t="shared" si="46"/>
        <v>-2.6187088132396535E-2</v>
      </c>
      <c r="N462" s="13">
        <f t="shared" si="47"/>
        <v>3.3681990787404999E-5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7.7732399018981102</v>
      </c>
      <c r="H463" s="10">
        <f t="shared" si="48"/>
        <v>-2.0103933679912166E-2</v>
      </c>
      <c r="I463">
        <f t="shared" si="44"/>
        <v>-0.24124720415894599</v>
      </c>
      <c r="K463">
        <f t="shared" si="45"/>
        <v>-6.0768986684112541E-2</v>
      </c>
      <c r="M463">
        <f t="shared" si="46"/>
        <v>-2.5888703761878823E-2</v>
      </c>
      <c r="N463" s="13">
        <f t="shared" si="47"/>
        <v>3.3463564901216524E-5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7.7849466507138096</v>
      </c>
      <c r="H464" s="10">
        <f t="shared" si="48"/>
        <v>-1.982803495929612E-2</v>
      </c>
      <c r="I464">
        <f t="shared" si="44"/>
        <v>-0.23793641951155342</v>
      </c>
      <c r="K464">
        <f t="shared" si="45"/>
        <v>-6.012563980727844E-2</v>
      </c>
      <c r="M464">
        <f t="shared" si="46"/>
        <v>-2.559372024069733E-2</v>
      </c>
      <c r="N464" s="13">
        <f t="shared" si="47"/>
        <v>3.324312676416656E-5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7.79665339952951</v>
      </c>
      <c r="H465" s="10">
        <f t="shared" si="48"/>
        <v>-1.955572909930214E-2</v>
      </c>
      <c r="I465">
        <f t="shared" si="44"/>
        <v>-0.23466874919162567</v>
      </c>
      <c r="K465">
        <f t="shared" si="45"/>
        <v>-5.948911949136361E-2</v>
      </c>
      <c r="M465">
        <f t="shared" si="46"/>
        <v>-2.530209879862844E-2</v>
      </c>
      <c r="N465" s="13">
        <f t="shared" si="47"/>
        <v>3.3020764721335422E-5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7.8083601483452103</v>
      </c>
      <c r="H466" s="10">
        <f t="shared" si="48"/>
        <v>-1.9286972479917095E-2</v>
      </c>
      <c r="I466">
        <f t="shared" si="44"/>
        <v>-0.23144366975900516</v>
      </c>
      <c r="K466">
        <f t="shared" si="45"/>
        <v>-5.8859353120740907E-2</v>
      </c>
      <c r="M466">
        <f t="shared" si="46"/>
        <v>-2.5013801107319013E-2</v>
      </c>
      <c r="N466" s="13">
        <f t="shared" si="47"/>
        <v>3.2796566127630143E-5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7.8200668971609089</v>
      </c>
      <c r="H467" s="10">
        <f t="shared" si="48"/>
        <v>-1.9021721961209975E-2</v>
      </c>
      <c r="I467">
        <f t="shared" si="44"/>
        <v>-0.22826066353451968</v>
      </c>
      <c r="K467">
        <f t="shared" si="45"/>
        <v>-5.8236268853594703E-2</v>
      </c>
      <c r="M467">
        <f t="shared" si="46"/>
        <v>-2.4728789275261728E-2</v>
      </c>
      <c r="N467" s="13">
        <f t="shared" si="47"/>
        <v>3.2570617327117893E-5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7.831773645976611</v>
      </c>
      <c r="H468" s="10">
        <f t="shared" si="48"/>
        <v>-1.8759934878761774E-2</v>
      </c>
      <c r="I468">
        <f t="shared" ref="I468:I469" si="50">H468*$E$6</f>
        <v>-0.22511921854514128</v>
      </c>
      <c r="K468">
        <f t="shared" ref="K468:K469" si="51">($L$9/2)*$L$4*EXP(-$L$6*(G468/$L$10-1))+($L$9/2)*$L$4*EXP(-$L$6*(($I$13/$E$4)*G468/$L$10-1))+($L$9/2)*$L$4*EXP(-$L$6*(SQRT(4/3+$H$11^2/4)*G468/$L$10-1))-SQRT(($L$9/2)*$L$5^2*EXP(-2*$L$7*(G468/$L$10-1))+($L$9/2)*$L$5^2*EXP(-2*$L$7*(($I$13/$E$4)*G468/$L$10-1))+($L$9/2)*$L$5^2*EXP(-2*$L$7*(SQRT(4/3+H460^2/4)*G468/$L$10-1)))</f>
        <v>-5.7619795613691058E-2</v>
      </c>
      <c r="M468">
        <f t="shared" ref="M468:M469" si="52">($L$9/2)*$O$6*EXP(-$O$4*(G468/$L$10-1))+($L$9/2)*$O$6*EXP(-$O$4*(($I$13/$E$4)*G468/$L$10-1))+($L$9/2)*$O$6*EXP(-$O$4*(SQRT(4/3+$H$11^2/4)*G468/$L$10-1))-SQRT(($L$9/2)*$O$7^2*EXP(-2*$O$5*(G468/$L$10-1))+($L$9/2)*$O$7^2*EXP(-2*$O$5*(($I$13/$E$4)*G468/$L$10-1))+($L$9/2)*$O$7^2*EXP(-2*$O$5*(SQRT(4/3+$H$11^2/4)*G468/$L$10-1)))</f>
        <v>-2.4447025842827142E-2</v>
      </c>
      <c r="N468" s="13">
        <f t="shared" ref="N468:N469" si="53">(M468-H468)^2*O468</f>
        <v>3.234300363355396E-5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7.8434803947923095</v>
      </c>
      <c r="H469" s="10">
        <f t="shared" si="48"/>
        <v>-1.8501569039130361E-2</v>
      </c>
      <c r="I469">
        <f t="shared" si="50"/>
        <v>-0.22201882846956433</v>
      </c>
      <c r="K469">
        <f t="shared" si="51"/>
        <v>-5.7009863082235074E-2</v>
      </c>
      <c r="M469">
        <f t="shared" si="52"/>
        <v>-2.4168473777352376E-2</v>
      </c>
      <c r="N469" s="13">
        <f t="shared" si="53"/>
        <v>3.2113809312083125E-5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2024-11-22T05:01:48Z</dcterms:modified>
</cp:coreProperties>
</file>