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61740118-8002-4F8C-AEEB-01EEED795C6A}" xr6:coauthVersionLast="47" xr6:coauthVersionMax="47" xr10:uidLastSave="{00000000-0000-0000-0000-000000000000}"/>
  <bookViews>
    <workbookView xWindow="2610" yWindow="0" windowWidth="26190" windowHeight="15480" xr2:uid="{B1CE91EC-0DE3-4F38-BC70-60547E21D489}"/>
  </bookViews>
  <sheets>
    <sheet name="fit" sheetId="2" r:id="rId1"/>
  </sheets>
  <definedNames>
    <definedName name="solver_adj" localSheetId="0" hidden="1">fit!$O$4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fit!$O$7</definedName>
    <definedName name="solver_lhs2" localSheetId="0" hidden="1">fit!$O$6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2" l="1"/>
  <c r="Z9" i="2"/>
  <c r="AA5" i="2"/>
  <c r="Z5" i="2"/>
  <c r="O7" i="2"/>
  <c r="Y27" i="2"/>
  <c r="W25" i="2"/>
  <c r="W30" i="2" s="1"/>
  <c r="E12" i="2"/>
  <c r="B14" i="2" s="1"/>
  <c r="R29" i="2"/>
  <c r="E33" i="2"/>
  <c r="T21" i="2"/>
  <c r="N3" i="2"/>
  <c r="L3" i="2"/>
  <c r="O3" i="2" s="1"/>
  <c r="K3" i="2"/>
  <c r="E3" i="2"/>
  <c r="W24" i="2" s="1"/>
  <c r="D3" i="2"/>
  <c r="V24" i="2" s="1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H400" i="2"/>
  <c r="I400" i="2" s="1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H313" i="2"/>
  <c r="I313" i="2" s="1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H302" i="2"/>
  <c r="I302" i="2" s="1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H253" i="2"/>
  <c r="I253" i="2" s="1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H230" i="2"/>
  <c r="I230" i="2" s="1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H179" i="2"/>
  <c r="I179" i="2" s="1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H157" i="2"/>
  <c r="I157" i="2" s="1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H65" i="2"/>
  <c r="I65" i="2" s="1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B12" i="2"/>
  <c r="B11" i="2"/>
  <c r="T9" i="2"/>
  <c r="V5" i="2"/>
  <c r="U5" i="2"/>
  <c r="T5" i="2"/>
  <c r="S5" i="2"/>
  <c r="W28" i="2" l="1"/>
  <c r="W29" i="2" s="1"/>
  <c r="E11" i="2"/>
  <c r="G308" i="2" s="1"/>
  <c r="L10" i="2"/>
  <c r="G155" i="2"/>
  <c r="G148" i="2"/>
  <c r="G27" i="2"/>
  <c r="G43" i="2"/>
  <c r="K43" i="2" s="1"/>
  <c r="G366" i="2"/>
  <c r="G75" i="2"/>
  <c r="G149" i="2"/>
  <c r="G255" i="2"/>
  <c r="G85" i="2"/>
  <c r="G364" i="2"/>
  <c r="G184" i="2"/>
  <c r="G164" i="2"/>
  <c r="G351" i="2"/>
  <c r="G348" i="2"/>
  <c r="G268" i="2"/>
  <c r="G191" i="2"/>
  <c r="G188" i="2"/>
  <c r="G342" i="2"/>
  <c r="G386" i="2"/>
  <c r="K386" i="2" s="1"/>
  <c r="G362" i="2"/>
  <c r="G332" i="2"/>
  <c r="G275" i="2"/>
  <c r="K275" i="2" s="1"/>
  <c r="G226" i="2"/>
  <c r="K226" i="2" s="1"/>
  <c r="G216" i="2"/>
  <c r="G341" i="2"/>
  <c r="G322" i="2"/>
  <c r="G219" i="2"/>
  <c r="K219" i="2" s="1"/>
  <c r="G212" i="2"/>
  <c r="K212" i="2" s="1"/>
  <c r="G293" i="2"/>
  <c r="K293" i="2" s="1"/>
  <c r="G241" i="2"/>
  <c r="G223" i="2"/>
  <c r="G58" i="2"/>
  <c r="G234" i="2"/>
  <c r="K234" i="2" s="1"/>
  <c r="G135" i="2"/>
  <c r="G19" i="2"/>
  <c r="G465" i="2"/>
  <c r="G251" i="2"/>
  <c r="G104" i="2"/>
  <c r="G310" i="2"/>
  <c r="G42" i="2"/>
  <c r="G39" i="2"/>
  <c r="G36" i="2"/>
  <c r="G33" i="2"/>
  <c r="E4" i="2"/>
  <c r="E13" i="2" s="1"/>
  <c r="G260" i="2"/>
  <c r="G243" i="2"/>
  <c r="G210" i="2"/>
  <c r="K210" i="2" s="1"/>
  <c r="G334" i="2"/>
  <c r="G23" i="2"/>
  <c r="G80" i="2"/>
  <c r="K80" i="2" s="1"/>
  <c r="G454" i="2"/>
  <c r="G249" i="2"/>
  <c r="G205" i="2"/>
  <c r="G128" i="2"/>
  <c r="G69" i="2"/>
  <c r="G50" i="2"/>
  <c r="G297" i="2"/>
  <c r="G30" i="2"/>
  <c r="G337" i="2"/>
  <c r="G72" i="2"/>
  <c r="G363" i="2"/>
  <c r="G305" i="2"/>
  <c r="G207" i="2"/>
  <c r="G110" i="2"/>
  <c r="G21" i="2"/>
  <c r="G106" i="2"/>
  <c r="G385" i="2"/>
  <c r="G340" i="2"/>
  <c r="G181" i="2"/>
  <c r="G165" i="2"/>
  <c r="G460" i="2"/>
  <c r="G51" i="2"/>
  <c r="G417" i="2"/>
  <c r="G24" i="2"/>
  <c r="K24" i="2" s="1"/>
  <c r="G168" i="2"/>
  <c r="G352" i="2"/>
  <c r="G328" i="2"/>
  <c r="G250" i="2"/>
  <c r="G93" i="2"/>
  <c r="G134" i="2"/>
  <c r="G294" i="2"/>
  <c r="G87" i="2" l="1"/>
  <c r="K87" i="2" s="1"/>
  <c r="G54" i="2"/>
  <c r="K54" i="2" s="1"/>
  <c r="G261" i="2"/>
  <c r="G126" i="2"/>
  <c r="R19" i="2"/>
  <c r="R25" i="2"/>
  <c r="O8" i="2"/>
  <c r="O6" i="2" s="1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155" i="2"/>
  <c r="G391" i="2"/>
  <c r="K391" i="2" s="1"/>
  <c r="G380" i="2"/>
  <c r="K380" i="2" s="1"/>
  <c r="G204" i="2"/>
  <c r="K204" i="2" s="1"/>
  <c r="G242" i="2"/>
  <c r="G461" i="2"/>
  <c r="K461" i="2" s="1"/>
  <c r="G335" i="2"/>
  <c r="K335" i="2" s="1"/>
  <c r="G71" i="2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G295" i="2"/>
  <c r="K295" i="2" s="1"/>
  <c r="G468" i="2"/>
  <c r="K468" i="2" s="1"/>
  <c r="G61" i="2"/>
  <c r="K61" i="2" s="1"/>
  <c r="G111" i="2"/>
  <c r="K111" i="2" s="1"/>
  <c r="G318" i="2"/>
  <c r="G424" i="2"/>
  <c r="K424" i="2" s="1"/>
  <c r="G31" i="2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K250" i="2"/>
  <c r="K342" i="2"/>
  <c r="G94" i="2"/>
  <c r="K94" i="2" s="1"/>
  <c r="G32" i="2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K134" i="2"/>
  <c r="K51" i="2"/>
  <c r="K42" i="2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K294" i="2"/>
  <c r="K337" i="2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K308" i="2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K27" i="2"/>
  <c r="K341" i="2"/>
  <c r="K85" i="2"/>
  <c r="K460" i="2"/>
  <c r="K30" i="2"/>
  <c r="K243" i="2"/>
  <c r="K328" i="2"/>
  <c r="K110" i="2"/>
  <c r="K310" i="2"/>
  <c r="K348" i="2"/>
  <c r="K207" i="2"/>
  <c r="K352" i="2"/>
  <c r="K218" i="2"/>
  <c r="K297" i="2"/>
  <c r="K148" i="2"/>
  <c r="K36" i="2"/>
  <c r="K72" i="2"/>
  <c r="K39" i="2"/>
  <c r="K332" i="2"/>
  <c r="K33" i="2"/>
  <c r="K19" i="2"/>
  <c r="K351" i="2"/>
  <c r="K364" i="2"/>
  <c r="K366" i="2"/>
  <c r="K255" i="2"/>
  <c r="K223" i="2"/>
  <c r="K191" i="2"/>
  <c r="K149" i="2"/>
  <c r="K454" i="2"/>
  <c r="K241" i="2"/>
  <c r="K318" i="2"/>
  <c r="K75" i="2"/>
  <c r="K388" i="2"/>
  <c r="R5" i="2"/>
  <c r="R9" i="2"/>
  <c r="K21" i="2"/>
  <c r="K260" i="2"/>
  <c r="K268" i="2"/>
  <c r="K164" i="2"/>
  <c r="K93" i="2"/>
  <c r="K249" i="2"/>
  <c r="K188" i="2"/>
  <c r="K168" i="2"/>
  <c r="K184" i="2"/>
  <c r="K340" i="2"/>
  <c r="K71" i="2"/>
  <c r="K385" i="2"/>
  <c r="K216" i="2"/>
  <c r="E14" i="2"/>
  <c r="E15" i="2"/>
  <c r="E16" i="2" s="1"/>
  <c r="K23" i="2"/>
  <c r="K465" i="2"/>
  <c r="K165" i="2"/>
  <c r="K50" i="2"/>
  <c r="K417" i="2"/>
  <c r="K135" i="2"/>
  <c r="K444" i="2"/>
  <c r="K181" i="2"/>
  <c r="K106" i="2"/>
  <c r="K69" i="2"/>
  <c r="K58" i="2"/>
  <c r="K419" i="2"/>
  <c r="K32" i="2"/>
  <c r="K242" i="2"/>
  <c r="K31" i="2"/>
  <c r="K128" i="2"/>
  <c r="K251" i="2"/>
  <c r="K322" i="2"/>
  <c r="K362" i="2"/>
  <c r="K334" i="2"/>
  <c r="K305" i="2"/>
  <c r="K363" i="2"/>
  <c r="K205" i="2"/>
  <c r="K104" i="2"/>
  <c r="K261" i="2"/>
  <c r="K126" i="2"/>
  <c r="R21" i="2" l="1"/>
  <c r="V21" i="2" s="1"/>
  <c r="R17" i="2"/>
  <c r="S9" i="2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<sst xmlns="http://schemas.openxmlformats.org/spreadsheetml/2006/main" count="150" uniqueCount="127">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</sst>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fit!$H$19:$H$469</c:f>
              <c:numCache>
                <c:formatCode>0.0000</c:formatCode>
                <c:ptCount val="451"/>
                <c:pt idx="0">
                  <c:v>0.55643229028556662</c:v>
                </c:pt>
                <c:pt idx="1">
                  <c:v>0.29517379778811947</c:v>
                </c:pt>
                <c:pt idx="2">
                  <c:v>4.5301074622544193E-2</c:v>
                </c:pt>
                <c:pt idx="3">
                  <c:v>-0.19358440017618342</c:v>
                </c:pt>
                <c:pt idx="4">
                  <c:v>-0.42186834019894665</c:v>
                </c:pt>
                <c:pt idx="5">
                  <c:v>-0.63992404196121466</c:v>
                </c:pt>
                <c:pt idx="6">
                  <c:v>-0.84811276379209877</c:v>
                </c:pt>
                <c:pt idx="7">
                  <c:v>-1.0467840936357471</c:v>
                </c:pt>
                <c:pt idx="8">
                  <c:v>-1.236276306078226</c:v>
                </c:pt>
                <c:pt idx="9">
                  <c:v>-1.4169167089044907</c:v>
                </c:pt>
                <c:pt idx="10">
                  <c:v>-1.5890219794816793</c:v>
                </c:pt>
                <c:pt idx="11">
                  <c:v>-1.7528984912568566</c:v>
                </c:pt>
                <c:pt idx="12">
                  <c:v>-1.9088426306493984</c:v>
                </c:pt>
                <c:pt idx="13">
                  <c:v>-2.057141104610539</c:v>
                </c:pt>
                <c:pt idx="14">
                  <c:v>-2.1980712391150896</c:v>
                </c:pt>
                <c:pt idx="15">
                  <c:v>-2.331901268843052</c:v>
                </c:pt>
                <c:pt idx="16">
                  <c:v>-2.4588906183017545</c:v>
                </c:pt>
                <c:pt idx="17">
                  <c:v>-2.5792901746322374</c:v>
                </c:pt>
                <c:pt idx="18">
                  <c:v>-2.6933425523368713</c:v>
                </c:pt>
                <c:pt idx="19">
                  <c:v>-2.8012823501586817</c:v>
                </c:pt>
                <c:pt idx="20">
                  <c:v>-2.9033364003364714</c:v>
                </c:pt>
                <c:pt idx="21">
                  <c:v>-2.9997240104536229</c:v>
                </c:pt>
                <c:pt idx="22">
                  <c:v>-3.0906571980924684</c:v>
                </c:pt>
                <c:pt idx="23">
                  <c:v>-3.1763409185002263</c:v>
                </c:pt>
                <c:pt idx="24">
                  <c:v>-3.2569732854667897</c:v>
                </c:pt>
                <c:pt idx="25">
                  <c:v>-3.3327457856091232</c:v>
                </c:pt>
                <c:pt idx="26">
                  <c:v>-3.4038434862515934</c:v>
                </c:pt>
                <c:pt idx="27">
                  <c:v>-3.470445237086321</c:v>
                </c:pt>
                <c:pt idx="28">
                  <c:v>-3.5327238657924984</c:v>
                </c:pt>
                <c:pt idx="29">
                  <c:v>-3.5908463677886835</c:v>
                </c:pt>
                <c:pt idx="30">
                  <c:v>-3.6449740902871604</c:v>
                </c:pt>
                <c:pt idx="31">
                  <c:v>-3.6952629108148596</c:v>
                </c:pt>
                <c:pt idx="32">
                  <c:v>-3.7418634103605992</c:v>
                </c:pt>
                <c:pt idx="33">
                  <c:v>-3.7849210413040852</c:v>
                </c:pt>
                <c:pt idx="34">
                  <c:v>-3.824576290277673</c:v>
                </c:pt>
                <c:pt idx="35">
                  <c:v>-3.8609648361077205</c:v>
                </c:pt>
                <c:pt idx="36">
                  <c:v>-3.8942177029782208</c:v>
                </c:pt>
                <c:pt idx="37">
                  <c:v>-3.9244614089554548</c:v>
                </c:pt>
                <c:pt idx="38">
                  <c:v>-3.9518181100084302</c:v>
                </c:pt>
                <c:pt idx="39">
                  <c:v>-3.9764057396562094</c:v>
                </c:pt>
                <c:pt idx="40">
                  <c:v>-3.9983381443694261</c:v>
                </c:pt>
                <c:pt idx="41">
                  <c:v>-4.017725214849813</c:v>
                </c:pt>
                <c:pt idx="42">
                  <c:v>-4.0346730133080007</c:v>
                </c:pt>
                <c:pt idx="43">
                  <c:v>-4.0492838968565392</c:v>
                </c:pt>
                <c:pt idx="44">
                  <c:v>-4.0616566371317138</c:v>
                </c:pt>
                <c:pt idx="45">
                  <c:v>-4.0718865362546017</c:v>
                </c:pt>
                <c:pt idx="46">
                  <c:v>-4.0800655392386496</c:v>
                </c:pt>
                <c:pt idx="47">
                  <c:v>-4.0862823429480288</c:v>
                </c:pt>
                <c:pt idx="48">
                  <c:v>-4.0906225017081015</c:v>
                </c:pt>
                <c:pt idx="49">
                  <c:v>-4.0931685296664337</c:v>
                </c:pt>
                <c:pt idx="50">
                  <c:v>-4.0940000000000003</c:v>
                </c:pt>
                <c:pt idx="51">
                  <c:v>-4.0931936410615615</c:v>
                </c:pt>
                <c:pt idx="52">
                  <c:v>-4.0908234295554804</c:v>
                </c:pt>
                <c:pt idx="53">
                  <c:v>-4.0869606808307548</c:v>
                </c:pt>
                <c:pt idx="54">
                  <c:v>-4.0816741363764839</c:v>
                </c:pt>
                <c:pt idx="55">
                  <c:v>-4.0750300486026134</c:v>
                </c:pt>
                <c:pt idx="56">
                  <c:v>-4.0670922629863968</c:v>
                </c:pt>
                <c:pt idx="57">
                  <c:v>-4.0579222976627687</c:v>
                </c:pt>
                <c:pt idx="58">
                  <c:v>-4.0475794205345279</c:v>
                </c:pt>
                <c:pt idx="59">
                  <c:v>-4.0361207239761354</c:v>
                </c:pt>
                <c:pt idx="60">
                  <c:v>-4.0236011972027494</c:v>
                </c:pt>
                <c:pt idx="61">
                  <c:v>-4.0100737963741278</c:v>
                </c:pt>
                <c:pt idx="62">
                  <c:v>-3.9955895125009908</c:v>
                </c:pt>
                <c:pt idx="63">
                  <c:v>-3.9801974372195237</c:v>
                </c:pt>
                <c:pt idx="64">
                  <c:v>-3.9639448264978099</c:v>
                </c:pt>
                <c:pt idx="65">
                  <c:v>-3.9468771623361247</c:v>
                </c:pt>
                <c:pt idx="66">
                  <c:v>-3.9290382125212986</c:v>
                </c:pt>
                <c:pt idx="67">
                  <c:v>-3.9104700884935393</c:v>
                </c:pt>
                <c:pt idx="68">
                  <c:v>-3.8912133013825088</c:v>
                </c:pt>
                <c:pt idx="69">
                  <c:v>-3.8713068162677491</c:v>
                </c:pt>
                <c:pt idx="70">
                  <c:v>-3.8507881047169743</c:v>
                </c:pt>
                <c:pt idx="71">
                  <c:v>-3.8296931956542237</c:v>
                </c:pt>
                <c:pt idx="72">
                  <c:v>-3.8080567246083374</c:v>
                </c:pt>
                <c:pt idx="73">
                  <c:v>-3.7859119813907505</c:v>
                </c:pt>
                <c:pt idx="74">
                  <c:v>-3.7632909562502226</c:v>
                </c:pt>
                <c:pt idx="75">
                  <c:v>-3.7402243845506797</c:v>
                </c:pt>
                <c:pt idx="76">
                  <c:v>-3.7167417900170445</c:v>
                </c:pt>
                <c:pt idx="77">
                  <c:v>-3.6928715265926142</c:v>
                </c:pt>
                <c:pt idx="78">
                  <c:v>-3.6686408189502675</c:v>
                </c:pt>
                <c:pt idx="79">
                  <c:v>-3.6440758016985542</c:v>
                </c:pt>
                <c:pt idx="80">
                  <c:v>-3.6192015573225356</c:v>
                </c:pt>
                <c:pt idx="81">
                  <c:v>-3.5940421528980595</c:v>
                </c:pt>
                <c:pt idx="82">
                  <c:v>-3.5686206756170229</c:v>
                </c:pt>
                <c:pt idx="83">
                  <c:v>-3.5429592671600996</c:v>
                </c:pt>
                <c:pt idx="84">
                  <c:v>-3.5170791569523101</c:v>
                </c:pt>
                <c:pt idx="85">
                  <c:v>-3.491000694335785</c:v>
                </c:pt>
                <c:pt idx="86">
                  <c:v>-3.464743379693076</c:v>
                </c:pt>
                <c:pt idx="87">
                  <c:v>-3.4383258945533637</c:v>
                </c:pt>
                <c:pt idx="88">
                  <c:v>-3.4117661307129779</c:v>
                </c:pt>
                <c:pt idx="89">
                  <c:v>-3.3850812184007064</c:v>
                </c:pt>
                <c:pt idx="90">
                  <c:v>-3.358287553517485</c:v>
                </c:pt>
                <c:pt idx="91">
                  <c:v>-3.3314008239791582</c:v>
                </c:pt>
                <c:pt idx="92">
                  <c:v>-3.3044360351901916</c:v>
                </c:pt>
                <c:pt idx="93">
                  <c:v>-3.27740753467535</c:v>
                </c:pt>
                <c:pt idx="94">
                  <c:v>-3.2503290358955859</c:v>
                </c:pt>
                <c:pt idx="95">
                  <c:v>-3.2232136412735728</c:v>
                </c:pt>
                <c:pt idx="96">
                  <c:v>-3.1960738644536062</c:v>
                </c:pt>
                <c:pt idx="97">
                  <c:v>-3.1689216518198045</c:v>
                </c:pt>
                <c:pt idx="98">
                  <c:v>-3.1417684032958699</c:v>
                </c:pt>
                <c:pt idx="99">
                  <c:v>-3.1146249924489617</c:v>
                </c:pt>
                <c:pt idx="100">
                  <c:v>-3.0875017859195641</c:v>
                </c:pt>
                <c:pt idx="101">
                  <c:v>-3.0604086621985505</c:v>
                </c:pt>
                <c:pt idx="102">
                  <c:v>-3.0333550297720624</c:v>
                </c:pt>
                <c:pt idx="103">
                  <c:v>-3.0063498446541592</c:v>
                </c:pt>
                <c:pt idx="104">
                  <c:v>-2.9794016273266055</c:v>
                </c:pt>
                <c:pt idx="105">
                  <c:v>-2.952518479104588</c:v>
                </c:pt>
                <c:pt idx="106">
                  <c:v>-2.9257080979465964</c:v>
                </c:pt>
                <c:pt idx="107">
                  <c:v>-2.8989777937261239</c:v>
                </c:pt>
                <c:pt idx="108">
                  <c:v>-2.8723345029823375</c:v>
                </c:pt>
                <c:pt idx="109">
                  <c:v>-2.8457848031663406</c:v>
                </c:pt>
                <c:pt idx="110">
                  <c:v>-2.8193349263991454</c:v>
                </c:pt>
                <c:pt idx="111">
                  <c:v>-2.7929907727569754</c:v>
                </c:pt>
                <c:pt idx="112">
                  <c:v>-2.7667579230990813</c:v>
                </c:pt>
                <c:pt idx="113">
                  <c:v>-2.7406416514527301</c:v>
                </c:pt>
                <c:pt idx="114">
                  <c:v>-2.7146469369696469</c:v>
                </c:pt>
                <c:pt idx="115">
                  <c:v>-2.6887784754677044</c:v>
                </c:pt>
                <c:pt idx="116">
                  <c:v>-2.6630406905712647</c:v>
                </c:pt>
                <c:pt idx="117">
                  <c:v>-2.6374377444631421</c:v>
                </c:pt>
                <c:pt idx="118">
                  <c:v>-2.6119735482607984</c:v>
                </c:pt>
                <c:pt idx="119">
                  <c:v>-2.5866517720289379</c:v>
                </c:pt>
                <c:pt idx="120">
                  <c:v>-2.5614758544403644</c:v>
                </c:pt>
                <c:pt idx="121">
                  <c:v>-2.5364490120965284</c:v>
                </c:pt>
                <c:pt idx="122">
                  <c:v>-2.5115742485189045</c:v>
                </c:pt>
                <c:pt idx="123">
                  <c:v>-2.4868543628219451</c:v>
                </c:pt>
                <c:pt idx="124">
                  <c:v>-2.4622919580780596</c:v>
                </c:pt>
                <c:pt idx="125">
                  <c:v>-2.4378894493847239</c:v>
                </c:pt>
                <c:pt idx="126">
                  <c:v>-2.413649071643523</c:v>
                </c:pt>
                <c:pt idx="127">
                  <c:v>-2.3895728870606252</c:v>
                </c:pt>
                <c:pt idx="128">
                  <c:v>-2.365662792377881</c:v>
                </c:pt>
                <c:pt idx="129">
                  <c:v>-2.3419205258434737</c:v>
                </c:pt>
                <c:pt idx="130">
                  <c:v>-2.3183476739307505</c:v>
                </c:pt>
                <c:pt idx="131">
                  <c:v>-2.2949456778135993</c:v>
                </c:pt>
                <c:pt idx="132">
                  <c:v>-2.2717158396064923</c:v>
                </c:pt>
                <c:pt idx="133">
                  <c:v>-2.2486593283770318</c:v>
                </c:pt>
                <c:pt idx="134">
                  <c:v>-2.2257771859386146</c:v>
                </c:pt>
                <c:pt idx="135">
                  <c:v>-2.2030703324305896</c:v>
                </c:pt>
                <c:pt idx="136">
                  <c:v>-2.1805395716930227</c:v>
                </c:pt>
                <c:pt idx="137">
                  <c:v>-2.1581855964430083</c:v>
                </c:pt>
                <c:pt idx="138">
                  <c:v>-2.1360089932591997</c:v>
                </c:pt>
                <c:pt idx="139">
                  <c:v>-2.1140102473810543</c:v>
                </c:pt>
                <c:pt idx="140">
                  <c:v>-2.092189747329058</c:v>
                </c:pt>
                <c:pt idx="141">
                  <c:v>-2.0705477893520241</c:v>
                </c:pt>
                <c:pt idx="142">
                  <c:v>-2.0490845817073291</c:v>
                </c:pt>
                <c:pt idx="143">
                  <c:v>-2.0278002487798084</c:v>
                </c:pt>
                <c:pt idx="144">
                  <c:v>-2.0066948350448062</c:v>
                </c:pt>
                <c:pt idx="145">
                  <c:v>-1.9857683088807339</c:v>
                </c:pt>
                <c:pt idx="146">
                  <c:v>-1.9650205662363012</c:v>
                </c:pt>
                <c:pt idx="147">
                  <c:v>-1.9444514341574231</c:v>
                </c:pt>
                <c:pt idx="148">
                  <c:v>-1.9240606741786492</c:v>
                </c:pt>
                <c:pt idx="149">
                  <c:v>-1.9038479855838015</c:v>
                </c:pt>
                <c:pt idx="150">
                  <c:v>-1.8838130085403544</c:v>
                </c:pt>
                <c:pt idx="151">
                  <c:v>-1.8639553271119531</c:v>
                </c:pt>
                <c:pt idx="152">
                  <c:v>-1.844274472153316</c:v>
                </c:pt>
                <c:pt idx="153">
                  <c:v>-1.8247699240916282</c:v>
                </c:pt>
                <c:pt idx="154">
                  <c:v>-1.80544111559841</c:v>
                </c:pt>
                <c:pt idx="155">
                  <c:v>-1.7862874341557069</c:v>
                </c:pt>
                <c:pt idx="156">
                  <c:v>-1.7673082245203184</c:v>
                </c:pt>
                <c:pt idx="157">
                  <c:v>-1.7485027910896755</c:v>
                </c:pt>
                <c:pt idx="158">
                  <c:v>-1.7298704001728449</c:v>
                </c:pt>
                <c:pt idx="159">
                  <c:v>-1.711410282170029</c:v>
                </c:pt>
                <c:pt idx="160">
                  <c:v>-1.693121633663828</c:v>
                </c:pt>
                <c:pt idx="161">
                  <c:v>-1.675003619425403</c:v>
                </c:pt>
                <c:pt idx="162">
                  <c:v>-1.6570553743386021</c:v>
                </c:pt>
                <c:pt idx="163">
                  <c:v>-1.6392760052449851</c:v>
                </c:pt>
                <c:pt idx="164">
                  <c:v>-1.6216645927126057</c:v>
                </c:pt>
                <c:pt idx="165">
                  <c:v>-1.604220192731298</c:v>
                </c:pt>
                <c:pt idx="166">
                  <c:v>-1.5869418383371381</c:v>
                </c:pt>
                <c:pt idx="167">
                  <c:v>-1.5698285411686517</c:v>
                </c:pt>
                <c:pt idx="168">
                  <c:v>-1.5528792929572568</c:v>
                </c:pt>
                <c:pt idx="169">
                  <c:v>-1.5360930669543498</c:v>
                </c:pt>
                <c:pt idx="170">
                  <c:v>-1.5194688192973564</c:v>
                </c:pt>
                <c:pt idx="171">
                  <c:v>-1.5030054903170011</c:v>
                </c:pt>
                <c:pt idx="172">
                  <c:v>-1.4867020057879545</c:v>
                </c:pt>
                <c:pt idx="173">
                  <c:v>-1.4705572781249714</c:v>
                </c:pt>
                <c:pt idx="174">
                  <c:v>-1.4545702075265354</c:v>
                </c:pt>
                <c:pt idx="175">
                  <c:v>-1.4387396830679724</c:v>
                </c:pt>
                <c:pt idx="176">
                  <c:v>-1.4230645837459277</c:v>
                </c:pt>
                <c:pt idx="177">
                  <c:v>-1.407543779476029</c:v>
                </c:pt>
                <c:pt idx="178">
                  <c:v>-1.3921761320455031</c:v>
                </c:pt>
                <c:pt idx="179">
                  <c:v>-1.376960496022452</c:v>
                </c:pt>
                <c:pt idx="180">
                  <c:v>-1.3618957196234323</c:v>
                </c:pt>
                <c:pt idx="181">
                  <c:v>-1.3469806455409272</c:v>
                </c:pt>
                <c:pt idx="182">
                  <c:v>-1.3322141117322504</c:v>
                </c:pt>
                <c:pt idx="183">
                  <c:v>-1.3175949521713566</c:v>
                </c:pt>
                <c:pt idx="184">
                  <c:v>-1.3031219975649957</c:v>
                </c:pt>
                <c:pt idx="185">
                  <c:v>-1.288794076034586</c:v>
                </c:pt>
                <c:pt idx="186">
                  <c:v>-1.2746100137651437</c:v>
                </c:pt>
                <c:pt idx="187">
                  <c:v>-1.2605686356225501</c:v>
                </c:pt>
                <c:pt idx="188">
                  <c:v>-1.2466687657404032</c:v>
                </c:pt>
                <c:pt idx="189">
                  <c:v>-1.2329092280776435</c:v>
                </c:pt>
                <c:pt idx="190">
                  <c:v>-1.2192888469481173</c:v>
                </c:pt>
                <c:pt idx="191">
                  <c:v>-1.2058064475231889</c:v>
                </c:pt>
                <c:pt idx="192">
                  <c:v>-1.1924608563084718</c:v>
                </c:pt>
                <c:pt idx="193">
                  <c:v>-1.1792509015957255</c:v>
                </c:pt>
                <c:pt idx="194">
                  <c:v>-1.1661754138909104</c:v>
                </c:pt>
                <c:pt idx="195">
                  <c:v>-1.153233226319367</c:v>
                </c:pt>
                <c:pt idx="196">
                  <c:v>-1.1404231750090497</c:v>
                </c:pt>
                <c:pt idx="197">
                  <c:v>-1.1277440994527141</c:v>
                </c:pt>
                <c:pt idx="198">
                  <c:v>-1.1151948428499152</c:v>
                </c:pt>
                <c:pt idx="199">
                  <c:v>-1.1027742524296564</c:v>
                </c:pt>
                <c:pt idx="200">
                  <c:v>-1.0904811797544871</c:v>
                </c:pt>
                <c:pt idx="201">
                  <c:v>-1.0783144810068261</c:v>
                </c:pt>
                <c:pt idx="202">
                  <c:v>-1.0662730172582515</c:v>
                </c:pt>
                <c:pt idx="203">
                  <c:v>-1.0543556547224806</c:v>
                </c:pt>
                <c:pt idx="204">
                  <c:v>-1.0425612649927267</c:v>
                </c:pt>
                <c:pt idx="205">
                  <c:v>-1.0308887252641017</c:v>
                </c:pt>
                <c:pt idx="206">
                  <c:v>-1.0193369185417047</c:v>
                </c:pt>
                <c:pt idx="207">
                  <c:v>-1.0079047338350149</c:v>
                </c:pt>
                <c:pt idx="208">
                  <c:v>-0.99659106633918282</c:v>
                </c:pt>
                <c:pt idx="209">
                  <c:v>-0.98539481760379477</c:v>
                </c:pt>
                <c:pt idx="210">
                  <c:v>-0.9743148956896589</c:v>
                </c:pt>
                <c:pt idx="211">
                  <c:v>-0.963350215314142</c:v>
                </c:pt>
                <c:pt idx="212">
                  <c:v>-0.95249969798557366</c:v>
                </c:pt>
                <c:pt idx="213">
                  <c:v>-0.94176227212720165</c:v>
                </c:pt>
                <c:pt idx="214">
                  <c:v>-0.931136873191174</c:v>
                </c:pt>
                <c:pt idx="215">
                  <c:v>-0.92062244376300439</c:v>
                </c:pt>
                <c:pt idx="216">
                  <c:v>-0.91021793365695092</c:v>
                </c:pt>
                <c:pt idx="217">
                  <c:v>-0.89992230000273798</c:v>
                </c:pt>
                <c:pt idx="218">
                  <c:v>-0.88973450732401471</c:v>
                </c:pt>
                <c:pt idx="219">
                  <c:v>-0.87965352760894666</c:v>
                </c:pt>
                <c:pt idx="220">
                  <c:v>-0.86967834037330816</c:v>
                </c:pt>
                <c:pt idx="221">
                  <c:v>-0.85980793271643796</c:v>
                </c:pt>
                <c:pt idx="222">
                  <c:v>-0.85004129937039719</c:v>
                </c:pt>
                <c:pt idx="223">
                  <c:v>-0.84037744274266946</c:v>
                </c:pt>
                <c:pt idx="224">
                  <c:v>-0.83081537295270724</c:v>
                </c:pt>
                <c:pt idx="225">
                  <c:v>-0.82135410786264496</c:v>
                </c:pt>
                <c:pt idx="226">
                  <c:v>-0.81199267310245904</c:v>
                </c:pt>
                <c:pt idx="227">
                  <c:v>-0.80273010208986284</c:v>
                </c:pt>
                <c:pt idx="228">
                  <c:v>-0.79356543604520413</c:v>
                </c:pt>
                <c:pt idx="229">
                  <c:v>-0.78449772400162332</c:v>
                </c:pt>
                <c:pt idx="230">
                  <c:v>-0.77552602281072291</c:v>
                </c:pt>
                <c:pt idx="231">
                  <c:v>-0.76664939714398272</c:v>
                </c:pt>
                <c:pt idx="232">
                  <c:v>-0.75786691949015228</c:v>
                </c:pt>
                <c:pt idx="233">
                  <c:v>-0.74917767014883774</c:v>
                </c:pt>
                <c:pt idx="234">
                  <c:v>-0.740580737220493</c:v>
                </c:pt>
                <c:pt idx="235">
                  <c:v>-0.73207521659301655</c:v>
                </c:pt>
                <c:pt idx="236">
                  <c:v>-0.72366021192514518</c:v>
                </c:pt>
                <c:pt idx="237">
                  <c:v>-0.71533483462683067</c:v>
                </c:pt>
                <c:pt idx="238">
                  <c:v>-0.70709820383677469</c:v>
                </c:pt>
                <c:pt idx="239">
                  <c:v>-0.69894944639729062</c:v>
                </c:pt>
                <c:pt idx="240">
                  <c:v>-0.69088769682665541</c:v>
                </c:pt>
                <c:pt idx="241">
                  <c:v>-0.68291209728910374</c:v>
                </c:pt>
                <c:pt idx="242">
                  <c:v>-0.67502179756261482</c:v>
                </c:pt>
                <c:pt idx="243">
                  <c:v>-0.6672159550046316</c:v>
                </c:pt>
                <c:pt idx="244">
                  <c:v>-0.65949373451584725</c:v>
                </c:pt>
                <c:pt idx="245">
                  <c:v>-0.65185430850218995</c:v>
                </c:pt>
                <c:pt idx="246">
                  <c:v>-0.6442968568351275</c:v>
                </c:pt>
                <c:pt idx="247">
                  <c:v>-0.63682056681040944</c:v>
                </c:pt>
                <c:pt idx="248">
                  <c:v>-0.62942463310536101</c:v>
                </c:pt>
                <c:pt idx="249">
                  <c:v>-0.62210825773483402</c:v>
                </c:pt>
                <c:pt idx="250">
                  <c:v>-0.61487065000591734</c:v>
                </c:pt>
                <c:pt idx="251">
                  <c:v>-0.6077110264715071</c:v>
                </c:pt>
                <c:pt idx="252">
                  <c:v>-0.6006286108828236</c:v>
                </c:pt>
                <c:pt idx="253">
                  <c:v>-0.59362263414097305</c:v>
                </c:pt>
                <c:pt idx="254">
                  <c:v>-0.5866923342476259</c:v>
                </c:pt>
                <c:pt idx="255">
                  <c:v>-0.57983695625490594</c:v>
                </c:pt>
                <c:pt idx="256">
                  <c:v>-0.57305575221455329</c:v>
                </c:pt>
                <c:pt idx="257">
                  <c:v>-0.56634798112644569</c:v>
                </c:pt>
                <c:pt idx="258">
                  <c:v>-0.55971290888653658</c:v>
                </c:pt>
                <c:pt idx="259">
                  <c:v>-0.5531498082342815</c:v>
                </c:pt>
                <c:pt idx="260">
                  <c:v>-0.54665795869963141</c:v>
                </c:pt>
                <c:pt idx="261">
                  <c:v>-0.54023664654958581</c:v>
                </c:pt>
                <c:pt idx="262">
                  <c:v>-0.53388516473447711</c:v>
                </c:pt>
                <c:pt idx="263">
                  <c:v>-0.52760281283392196</c:v>
                </c:pt>
                <c:pt idx="264">
                  <c:v>-0.52138889700257407</c:v>
                </c:pt>
                <c:pt idx="265">
                  <c:v>-0.51524272991565068</c:v>
                </c:pt>
                <c:pt idx="266">
                  <c:v>-0.50916363071437432</c:v>
                </c:pt>
                <c:pt idx="267">
                  <c:v>-0.50315092495127567</c:v>
                </c:pt>
                <c:pt idx="268">
                  <c:v>-0.4972039445354699</c:v>
                </c:pt>
                <c:pt idx="269">
                  <c:v>-0.49132202767787447</c:v>
                </c:pt>
                <c:pt idx="270">
                  <c:v>-0.4855045188364962</c:v>
                </c:pt>
                <c:pt idx="271">
                  <c:v>-0.47975076866172867</c:v>
                </c:pt>
                <c:pt idx="272">
                  <c:v>-0.47406013394176238</c:v>
                </c:pt>
                <c:pt idx="273">
                  <c:v>-0.46843197754806698</c:v>
                </c:pt>
                <c:pt idx="274">
                  <c:v>-0.46286566838106591</c:v>
                </c:pt>
                <c:pt idx="275">
                  <c:v>-0.45736058131593788</c:v>
                </c:pt>
                <c:pt idx="276">
                  <c:v>-0.45191609714863862</c:v>
                </c:pt>
                <c:pt idx="277">
                  <c:v>-0.44653160254209689</c:v>
                </c:pt>
                <c:pt idx="278">
                  <c:v>-0.44120648997270112</c:v>
                </c:pt>
                <c:pt idx="279">
                  <c:v>-0.43594015767699484</c:v>
                </c:pt>
                <c:pt idx="280">
                  <c:v>-0.4307320095986848</c:v>
                </c:pt>
                <c:pt idx="281">
                  <c:v>-0.42558145533589398</c:v>
                </c:pt>
                <c:pt idx="282">
                  <c:v>-0.42048791008877684</c:v>
                </c:pt>
                <c:pt idx="283">
                  <c:v>-0.41545079460742806</c:v>
                </c:pt>
                <c:pt idx="284">
                  <c:v>-0.41046953514011975</c:v>
                </c:pt>
                <c:pt idx="285">
                  <c:v>-0.40554356338191427</c:v>
                </c:pt>
                <c:pt idx="286">
                  <c:v>-0.40067231642360851</c:v>
                </c:pt>
                <c:pt idx="287">
                  <c:v>-0.39585523670109218</c:v>
                </c:pt>
                <c:pt idx="288">
                  <c:v>-0.39109177194503519</c:v>
                </c:pt>
                <c:pt idx="289">
                  <c:v>-0.38638137513100712</c:v>
                </c:pt>
                <c:pt idx="290">
                  <c:v>-0.38172350442996539</c:v>
                </c:pt>
                <c:pt idx="291">
                  <c:v>-0.37711762315918446</c:v>
                </c:pt>
                <c:pt idx="292">
                  <c:v>-0.37256319973355312</c:v>
                </c:pt>
                <c:pt idx="293">
                  <c:v>-0.36805970761732282</c:v>
                </c:pt>
                <c:pt idx="294">
                  <c:v>-0.36360662527625487</c:v>
                </c:pt>
                <c:pt idx="295">
                  <c:v>-0.35920343613022498</c:v>
                </c:pt>
                <c:pt idx="296">
                  <c:v>-0.35484962850621887</c:v>
                </c:pt>
                <c:pt idx="297">
                  <c:v>-0.35054469559179174</c:v>
                </c:pt>
                <c:pt idx="298">
                  <c:v>-0.34628813538894193</c:v>
                </c:pt>
                <c:pt idx="299">
                  <c:v>-0.34207945066845241</c:v>
                </c:pt>
                <c:pt idx="300">
                  <c:v>-0.33791814892463279</c:v>
                </c:pt>
                <c:pt idx="301">
                  <c:v>-0.33380374233053289</c:v>
                </c:pt>
                <c:pt idx="302">
                  <c:v>-0.32973574769357378</c:v>
                </c:pt>
                <c:pt idx="303">
                  <c:v>-0.32571368641165332</c:v>
                </c:pt>
                <c:pt idx="304">
                  <c:v>-0.32173708442965065</c:v>
                </c:pt>
                <c:pt idx="305">
                  <c:v>-0.31780547219640365</c:v>
                </c:pt>
                <c:pt idx="306">
                  <c:v>-0.31391838462210403</c:v>
                </c:pt>
                <c:pt idx="307">
                  <c:v>-0.31007536103616018</c:v>
                </c:pt>
                <c:pt idx="308">
                  <c:v>-0.30627594514545925</c:v>
                </c:pt>
                <c:pt idx="309">
                  <c:v>-0.30251968499309168</c:v>
                </c:pt>
                <c:pt idx="310">
                  <c:v>-0.29880613291750019</c:v>
                </c:pt>
                <c:pt idx="311">
                  <c:v>-0.29513484551205804</c:v>
                </c:pt>
                <c:pt idx="312">
                  <c:v>-0.29150538358507833</c:v>
                </c:pt>
                <c:pt idx="313">
                  <c:v>-0.28791731212024696</c:v>
                </c:pt>
                <c:pt idx="314">
                  <c:v>-0.28437020023747889</c:v>
                </c:pt>
                <c:pt idx="315">
                  <c:v>-0.28086362115419411</c:v>
                </c:pt>
                <c:pt idx="316">
                  <c:v>-0.27739715214700883</c:v>
                </c:pt>
                <c:pt idx="317">
                  <c:v>-0.27397037451384065</c:v>
                </c:pt>
                <c:pt idx="318">
                  <c:v>-0.27058287353642102</c:v>
                </c:pt>
                <c:pt idx="319">
                  <c:v>-0.26723423844321581</c:v>
                </c:pt>
                <c:pt idx="320">
                  <c:v>-0.26392406237274418</c:v>
                </c:pt>
                <c:pt idx="321">
                  <c:v>-0.26065194233729888</c:v>
                </c:pt>
                <c:pt idx="322">
                  <c:v>-0.25741747918705621</c:v>
                </c:pt>
                <c:pt idx="323">
                  <c:v>-0.25422027757457943</c:v>
                </c:pt>
                <c:pt idx="324">
                  <c:v>-0.2510599459197041</c:v>
                </c:pt>
                <c:pt idx="325">
                  <c:v>-0.24793609637480757</c:v>
                </c:pt>
                <c:pt idx="326">
                  <c:v>-0.24484834479045264</c:v>
                </c:pt>
                <c:pt idx="327">
                  <c:v>-0.24179631068140597</c:v>
                </c:pt>
                <c:pt idx="328">
                  <c:v>-0.23877961719302274</c:v>
                </c:pt>
                <c:pt idx="329">
                  <c:v>-0.23579789106799642</c:v>
                </c:pt>
                <c:pt idx="330">
                  <c:v>-0.23285076261346635</c:v>
                </c:pt>
                <c:pt idx="331">
                  <c:v>-0.22993786566848157</c:v>
                </c:pt>
                <c:pt idx="332">
                  <c:v>-0.22705883757181305</c:v>
                </c:pt>
                <c:pt idx="333">
                  <c:v>-0.22421331913011389</c:v>
                </c:pt>
                <c:pt idx="334">
                  <c:v>-0.22140095458641776</c:v>
                </c:pt>
                <c:pt idx="335">
                  <c:v>-0.21862139158897737</c:v>
                </c:pt>
                <c:pt idx="336">
                  <c:v>-0.21587428116043209</c:v>
                </c:pt>
                <c:pt idx="337">
                  <c:v>-0.21315927766730561</c:v>
                </c:pt>
                <c:pt idx="338">
                  <c:v>-0.21047603878982488</c:v>
                </c:pt>
                <c:pt idx="339">
                  <c:v>-0.2078242254920592</c:v>
                </c:pt>
                <c:pt idx="340">
                  <c:v>-0.20520350199237331</c:v>
                </c:pt>
                <c:pt idx="341">
                  <c:v>-0.20261353573418925</c:v>
                </c:pt>
                <c:pt idx="342">
                  <c:v>-0.20005399735705576</c:v>
                </c:pt>
                <c:pt idx="343">
                  <c:v>-0.19752456066801652</c:v>
                </c:pt>
                <c:pt idx="344">
                  <c:v>-0.19502490261327732</c:v>
                </c:pt>
                <c:pt idx="345">
                  <c:v>-0.19255470325016372</c:v>
                </c:pt>
                <c:pt idx="346">
                  <c:v>-0.19011364571936912</c:v>
                </c:pt>
                <c:pt idx="347">
                  <c:v>-0.18770141621748487</c:v>
                </c:pt>
                <c:pt idx="348">
                  <c:v>-0.18531770396981193</c:v>
                </c:pt>
                <c:pt idx="349">
                  <c:v>-0.18296220120344706</c:v>
                </c:pt>
                <c:pt idx="350">
                  <c:v>-0.18063460312064172</c:v>
                </c:pt>
                <c:pt idx="351">
                  <c:v>-0.17833460787242805</c:v>
                </c:pt>
                <c:pt idx="352">
                  <c:v>-0.17606191653250886</c:v>
                </c:pt>
                <c:pt idx="353">
                  <c:v>-0.17381623307140681</c:v>
                </c:pt>
                <c:pt idx="354">
                  <c:v>-0.17159726433087105</c:v>
                </c:pt>
                <c:pt idx="355">
                  <c:v>-0.16940471999853396</c:v>
                </c:pt>
                <c:pt idx="356">
                  <c:v>-0.16723831258281791</c:v>
                </c:pt>
                <c:pt idx="357">
                  <c:v>-0.16509775738808541</c:v>
                </c:pt>
                <c:pt idx="358">
                  <c:v>-0.16298277249003157</c:v>
                </c:pt>
                <c:pt idx="359">
                  <c:v>-0.16089307871131237</c:v>
                </c:pt>
                <c:pt idx="360">
                  <c:v>-0.15882839959740838</c:v>
                </c:pt>
                <c:pt idx="361">
                  <c:v>-0.15678846139271735</c:v>
                </c:pt>
                <c:pt idx="362">
                  <c:v>-0.15477299301687522</c:v>
                </c:pt>
                <c:pt idx="363">
                  <c:v>-0.15278172604129922</c:v>
                </c:pt>
                <c:pt idx="364">
                  <c:v>-0.15081439466595223</c:v>
                </c:pt>
                <c:pt idx="365">
                  <c:v>-0.14887073569632403</c:v>
                </c:pt>
                <c:pt idx="366">
                  <c:v>-0.14695048852062559</c:v>
                </c:pt>
                <c:pt idx="367">
                  <c:v>-0.14505339508719514</c:v>
                </c:pt>
                <c:pt idx="368">
                  <c:v>-0.1431791998821105</c:v>
                </c:pt>
                <c:pt idx="369">
                  <c:v>-0.14132764990700741</c:v>
                </c:pt>
                <c:pt idx="370">
                  <c:v>-0.13949849465709779</c:v>
                </c:pt>
                <c:pt idx="371">
                  <c:v>-0.13769148609938822</c:v>
                </c:pt>
                <c:pt idx="372">
                  <c:v>-0.1359063786510927</c:v>
                </c:pt>
                <c:pt idx="373">
                  <c:v>-0.13414292915823994</c:v>
                </c:pt>
                <c:pt idx="374">
                  <c:v>-0.13240089687446902</c:v>
                </c:pt>
                <c:pt idx="375">
                  <c:v>-0.13068004344001463</c:v>
                </c:pt>
                <c:pt idx="376">
                  <c:v>-0.12898013286087512</c:v>
                </c:pt>
                <c:pt idx="377">
                  <c:v>-0.12730093148816476</c:v>
                </c:pt>
                <c:pt idx="378">
                  <c:v>-0.12564220799764392</c:v>
                </c:pt>
                <c:pt idx="379">
                  <c:v>-0.12400373336942813</c:v>
                </c:pt>
                <c:pt idx="380">
                  <c:v>-0.12238528086787068</c:v>
                </c:pt>
                <c:pt idx="381">
                  <c:v>-0.12078662602161865</c:v>
                </c:pt>
                <c:pt idx="382">
                  <c:v>-0.11920754660383814</c:v>
                </c:pt>
                <c:pt idx="383">
                  <c:v>-0.11764782261260828</c:v>
                </c:pt>
                <c:pt idx="384">
                  <c:v>-0.11610723625147985</c:v>
                </c:pt>
                <c:pt idx="385">
                  <c:v>-0.11458557191019816</c:v>
                </c:pt>
                <c:pt idx="386">
                  <c:v>-0.1130826161455866</c:v>
                </c:pt>
                <c:pt idx="387">
                  <c:v>-0.11159815766258978</c:v>
                </c:pt>
                <c:pt idx="388">
                  <c:v>-0.11013198729547323</c:v>
                </c:pt>
                <c:pt idx="389">
                  <c:v>-0.10868389798917902</c:v>
                </c:pt>
                <c:pt idx="390">
                  <c:v>-0.10725368478083397</c:v>
                </c:pt>
                <c:pt idx="391">
                  <c:v>-0.10584114478140902</c:v>
                </c:pt>
                <c:pt idx="392">
                  <c:v>-0.10444607715752877</c:v>
                </c:pt>
                <c:pt idx="393">
                  <c:v>-0.10306828311342738</c:v>
                </c:pt>
                <c:pt idx="394">
                  <c:v>-0.10170756587305151</c:v>
                </c:pt>
                <c:pt idx="395">
                  <c:v>-0.10036373066230622</c:v>
                </c:pt>
                <c:pt idx="396">
                  <c:v>-9.9036584691444093E-2</c:v>
                </c:pt>
                <c:pt idx="397">
                  <c:v>-9.7725937137593963E-2</c:v>
                </c:pt>
                <c:pt idx="398">
                  <c:v>-9.6431599127429921E-2</c:v>
                </c:pt>
                <c:pt idx="399">
                  <c:v>-9.51533837199766E-2</c:v>
                </c:pt>
                <c:pt idx="400">
                  <c:v>-9.3891105889551171E-2</c:v>
                </c:pt>
                <c:pt idx="401">
                  <c:v>-9.264458250883896E-2</c:v>
                </c:pt>
                <c:pt idx="402">
                  <c:v>-9.1413632332102854E-2</c:v>
                </c:pt>
                <c:pt idx="403">
                  <c:v>-9.0198075978523029E-2</c:v>
                </c:pt>
                <c:pt idx="404">
                  <c:v>-8.8997735915667731E-2</c:v>
                </c:pt>
                <c:pt idx="405">
                  <c:v>-8.7812436443091779E-2</c:v>
                </c:pt>
                <c:pt idx="406">
                  <c:v>-8.6642003676063131E-2</c:v>
                </c:pt>
                <c:pt idx="407">
                  <c:v>-8.5486265529414643E-2</c:v>
                </c:pt>
                <c:pt idx="408">
                  <c:v>-8.4345051701521151E-2</c:v>
                </c:pt>
                <c:pt idx="409">
                  <c:v>-8.3218193658399359E-2</c:v>
                </c:pt>
                <c:pt idx="410">
                  <c:v>-8.2105524617930456E-2</c:v>
                </c:pt>
                <c:pt idx="411">
                  <c:v>-8.1006879534203047E-2</c:v>
                </c:pt>
                <c:pt idx="412">
                  <c:v>-7.9922095081976591E-2</c:v>
                </c:pt>
                <c:pt idx="413">
                  <c:v>-7.8851009641262806E-2</c:v>
                </c:pt>
                <c:pt idx="414">
                  <c:v>-7.7793463282024841E-2</c:v>
                </c:pt>
                <c:pt idx="415">
                  <c:v>-7.6749297748993153E-2</c:v>
                </c:pt>
                <c:pt idx="416">
                  <c:v>-7.5718356446596163E-2</c:v>
                </c:pt>
                <c:pt idx="417">
                  <c:v>-7.470048442400562E-2</c:v>
                </c:pt>
                <c:pt idx="418">
                  <c:v>-7.3695528360295012E-2</c:v>
                </c:pt>
                <c:pt idx="419">
                  <c:v>-7.270333654971034E-2</c:v>
                </c:pt>
                <c:pt idx="420">
                  <c:v>-7.1723758887052097E-2</c:v>
                </c:pt>
                <c:pt idx="421">
                  <c:v>-7.0756646853167737E-2</c:v>
                </c:pt>
                <c:pt idx="422">
                  <c:v>-6.9801853500553054E-2</c:v>
                </c:pt>
                <c:pt idx="423">
                  <c:v>-6.8859233439062847E-2</c:v>
                </c:pt>
                <c:pt idx="424">
                  <c:v>-6.7928642821728183E-2</c:v>
                </c:pt>
                <c:pt idx="425">
                  <c:v>-6.7009939330681237E-2</c:v>
                </c:pt>
                <c:pt idx="426">
                  <c:v>-6.6102982163185178E-2</c:v>
                </c:pt>
                <c:pt idx="427">
                  <c:v>-6.5207632017769815E-2</c:v>
                </c:pt>
                <c:pt idx="428">
                  <c:v>-6.4323751080470587E-2</c:v>
                </c:pt>
                <c:pt idx="429">
                  <c:v>-6.345120301117177E-2</c:v>
                </c:pt>
                <c:pt idx="430">
                  <c:v>-6.2589852930051385E-2</c:v>
                </c:pt>
                <c:pt idx="431">
                  <c:v>-6.1739567404128719E-2</c:v>
                </c:pt>
                <c:pt idx="432">
                  <c:v>-6.0900214433912095E-2</c:v>
                </c:pt>
                <c:pt idx="433">
                  <c:v>-6.0071663440147735E-2</c:v>
                </c:pt>
                <c:pt idx="434">
                  <c:v>-5.9253785250667372E-2</c:v>
                </c:pt>
                <c:pt idx="435">
                  <c:v>-5.844645208733542E-2</c:v>
                </c:pt>
                <c:pt idx="436">
                  <c:v>-5.7649537553093752E-2</c:v>
                </c:pt>
                <c:pt idx="437">
                  <c:v>-5.6862916619104309E-2</c:v>
                </c:pt>
                <c:pt idx="438">
                  <c:v>-5.6086465611988191E-2</c:v>
                </c:pt>
                <c:pt idx="439">
                  <c:v>-5.5320062201161049E-2</c:v>
                </c:pt>
                <c:pt idx="440">
                  <c:v>-5.4563585386264005E-2</c:v>
                </c:pt>
                <c:pt idx="441">
                  <c:v>-5.3816915484689025E-2</c:v>
                </c:pt>
                <c:pt idx="442">
                  <c:v>-5.3079934119199083E-2</c:v>
                </c:pt>
                <c:pt idx="443">
                  <c:v>-5.2352524205641189E-2</c:v>
                </c:pt>
                <c:pt idx="444">
                  <c:v>-5.1634569940753078E-2</c:v>
                </c:pt>
                <c:pt idx="445">
                  <c:v>-5.0925956790061684E-2</c:v>
                </c:pt>
                <c:pt idx="446">
                  <c:v>-5.0226571475873873E-2</c:v>
                </c:pt>
                <c:pt idx="447">
                  <c:v>-4.9536301965357951E-2</c:v>
                </c:pt>
                <c:pt idx="448">
                  <c:v>-4.8855037458716215E-2</c:v>
                </c:pt>
                <c:pt idx="449">
                  <c:v>-4.818266837744712E-2</c:v>
                </c:pt>
                <c:pt idx="450">
                  <c:v>-4.7519086352697422E-2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fit!$K$19:$K$469</c:f>
              <c:numCache>
                <c:formatCode>General</c:formatCode>
                <c:ptCount val="451"/>
                <c:pt idx="0">
                  <c:v>3.7351353859919225</c:v>
                </c:pt>
                <c:pt idx="1">
                  <c:v>3.3163075318045943</c:v>
                </c:pt>
                <c:pt idx="2">
                  <c:v>2.9190122616105807</c:v>
                </c:pt>
                <c:pt idx="3">
                  <c:v>2.5422427470414863</c:v>
                </c:pt>
                <c:pt idx="4">
                  <c:v>2.185038376401379</c:v>
                </c:pt>
                <c:pt idx="5">
                  <c:v>1.8464826413068085</c:v>
                </c:pt>
                <c:pt idx="6">
                  <c:v>1.5257011198868105</c:v>
                </c:pt>
                <c:pt idx="7">
                  <c:v>1.2218595521314173</c:v>
                </c:pt>
                <c:pt idx="8">
                  <c:v>0.93416200317945552</c:v>
                </c:pt>
                <c:pt idx="9">
                  <c:v>0.66184911052808992</c:v>
                </c:pt>
                <c:pt idx="10">
                  <c:v>0.40419641133049122</c:v>
                </c:pt>
                <c:pt idx="11">
                  <c:v>0.16051274612297028</c:v>
                </c:pt>
                <c:pt idx="12">
                  <c:v>-6.9861264510029386E-2</c:v>
                </c:pt>
                <c:pt idx="13">
                  <c:v>-0.28755467366491594</c:v>
                </c:pt>
                <c:pt idx="14">
                  <c:v>-0.49316759542193012</c:v>
                </c:pt>
                <c:pt idx="15">
                  <c:v>-0.68727252875643519</c:v>
                </c:pt>
                <c:pt idx="16">
                  <c:v>-0.87041562095469516</c:v>
                </c:pt>
                <c:pt idx="17">
                  <c:v>-1.0431178732975335</c:v>
                </c:pt>
                <c:pt idx="18">
                  <c:v>-1.2058762916494787</c:v>
                </c:pt>
                <c:pt idx="19">
                  <c:v>-1.3591649844701603</c:v>
                </c:pt>
                <c:pt idx="20">
                  <c:v>-1.5034362106499932</c:v>
                </c:pt>
                <c:pt idx="21">
                  <c:v>-1.6391213794622894</c:v>
                </c:pt>
                <c:pt idx="22">
                  <c:v>-1.7666320048193884</c:v>
                </c:pt>
                <c:pt idx="23">
                  <c:v>-1.8863606159202959</c:v>
                </c:pt>
                <c:pt idx="24">
                  <c:v>-1.9986816262821399</c:v>
                </c:pt>
                <c:pt idx="25">
                  <c:v>-2.1039521630565488</c:v>
                </c:pt>
                <c:pt idx="26">
                  <c:v>-2.2025128584454263</c:v>
                </c:pt>
                <c:pt idx="27">
                  <c:v>-2.2946886049475022</c:v>
                </c:pt>
                <c:pt idx="28">
                  <c:v>-2.3807892760881106</c:v>
                </c:pt>
                <c:pt idx="29">
                  <c:v>-2.4611104142090499</c:v>
                </c:pt>
                <c:pt idx="30">
                  <c:v>-2.5359338868234058</c:v>
                </c:pt>
                <c:pt idx="31">
                  <c:v>-2.6055285129714969</c:v>
                </c:pt>
                <c:pt idx="32">
                  <c:v>-2.6701506609483641</c:v>
                </c:pt>
                <c:pt idx="33">
                  <c:v>-2.7300448187108235</c:v>
                </c:pt>
                <c:pt idx="34">
                  <c:v>-2.785444138212168</c:v>
                </c:pt>
                <c:pt idx="35">
                  <c:v>-2.8365709548556821</c:v>
                </c:pt>
                <c:pt idx="36">
                  <c:v>-2.8836372832037411</c:v>
                </c:pt>
                <c:pt idx="37">
                  <c:v>-2.9268452900272237</c:v>
                </c:pt>
                <c:pt idx="38">
                  <c:v>-2.9663877457305614</c:v>
                </c:pt>
                <c:pt idx="39">
                  <c:v>-3.002448455140323</c:v>
                </c:pt>
                <c:pt idx="40">
                  <c:v>-3.0352026686002023</c:v>
                </c:pt>
                <c:pt idx="41">
                  <c:v>-3.0648174742721279</c:v>
                </c:pt>
                <c:pt idx="42">
                  <c:v>-3.0914521725021809</c:v>
                </c:pt>
                <c:pt idx="43">
                  <c:v>-3.115258633070721</c:v>
                </c:pt>
                <c:pt idx="44">
                  <c:v>-3.1363816361087284</c:v>
                </c:pt>
                <c:pt idx="45">
                  <c:v>-3.1549591974266393</c:v>
                </c:pt>
                <c:pt idx="46">
                  <c:v>-3.1711228789678358</c:v>
                </c:pt>
                <c:pt idx="47">
                  <c:v>-3.1849980850664572</c:v>
                </c:pt>
                <c:pt idx="48">
                  <c:v>-3.1967043451581239</c:v>
                </c:pt>
                <c:pt idx="49">
                  <c:v>-3.2063555835625266</c:v>
                </c:pt>
                <c:pt idx="50">
                  <c:v>-3.2140603769286118</c:v>
                </c:pt>
                <c:pt idx="51">
                  <c:v>-3.2199221999060361</c:v>
                </c:pt>
                <c:pt idx="52">
                  <c:v>-3.2240396595808614</c:v>
                </c:pt>
                <c:pt idx="53">
                  <c:v>-3.2265067191888765</c:v>
                </c:pt>
                <c:pt idx="54">
                  <c:v>-3.2274129115964652</c:v>
                </c:pt>
                <c:pt idx="55">
                  <c:v>-3.2268435430165843</c:v>
                </c:pt>
                <c:pt idx="56">
                  <c:v>-3.2248798874060158</c:v>
                </c:pt>
                <c:pt idx="57">
                  <c:v>-3.2215993719697282</c:v>
                </c:pt>
                <c:pt idx="58">
                  <c:v>-3.2170757541786759</c:v>
                </c:pt>
                <c:pt idx="59">
                  <c:v>-3.2113792906888401</c:v>
                </c:pt>
                <c:pt idx="60">
                  <c:v>-3.2045768985315881</c:v>
                </c:pt>
                <c:pt idx="61">
                  <c:v>-3.1967323089285045</c:v>
                </c:pt>
                <c:pt idx="62">
                  <c:v>-3.1879062140677501</c:v>
                </c:pt>
                <c:pt idx="63">
                  <c:v>-3.1781564071635637</c:v>
                </c:pt>
                <c:pt idx="64">
                  <c:v>-3.1675379161058692</c:v>
                </c:pt>
                <c:pt idx="65">
                  <c:v>-3.1561031309928946</c:v>
                </c:pt>
                <c:pt idx="66">
                  <c:v>-3.1439019258263605</c:v>
                </c:pt>
                <c:pt idx="67">
                  <c:v>-3.1309817746359818</c:v>
                </c:pt>
                <c:pt idx="68">
                  <c:v>-3.1173878622878908</c:v>
                </c:pt>
                <c:pt idx="69">
                  <c:v>-3.1031631902199148</c:v>
                </c:pt>
                <c:pt idx="70">
                  <c:v>-3.0883486773355711</c:v>
                </c:pt>
                <c:pt idx="71">
                  <c:v>-3.0729832562780306</c:v>
                </c:pt>
                <c:pt idx="72">
                  <c:v>-3.0571039652952097</c:v>
                </c:pt>
                <c:pt idx="73">
                  <c:v>-3.0407460358974947</c:v>
                </c:pt>
                <c:pt idx="74">
                  <c:v>-3.0239429765003925</c:v>
                </c:pt>
                <c:pt idx="75">
                  <c:v>-3.0067266522356277</c:v>
                </c:pt>
                <c:pt idx="76">
                  <c:v>-2.9891273611058153</c:v>
                </c:pt>
                <c:pt idx="77">
                  <c:v>-2.9711739066498319</c:v>
                </c:pt>
                <c:pt idx="78">
                  <c:v>-2.9528936672783948</c:v>
                </c:pt>
                <c:pt idx="79">
                  <c:v>-2.9343126624320375</c:v>
                </c:pt>
                <c:pt idx="80">
                  <c:v>-2.9154556157067422</c:v>
                </c:pt>
                <c:pt idx="81">
                  <c:v>-2.8963460150858547</c:v>
                </c:pt>
                <c:pt idx="82">
                  <c:v>-2.877006170410549</c:v>
                </c:pt>
                <c:pt idx="83">
                  <c:v>-2.8574572682151036</c:v>
                </c:pt>
                <c:pt idx="84">
                  <c:v>-2.8377194240474362</c:v>
                </c:pt>
                <c:pt idx="85">
                  <c:v>-2.8178117323898841</c:v>
                </c:pt>
                <c:pt idx="86">
                  <c:v>-2.7977523142899465</c:v>
                </c:pt>
                <c:pt idx="87">
                  <c:v>-2.7775583628056775</c:v>
                </c:pt>
                <c:pt idx="88">
                  <c:v>-2.7572461863656677</c:v>
                </c:pt>
                <c:pt idx="89">
                  <c:v>-2.7368312501389438</c:v>
                </c:pt>
                <c:pt idx="90">
                  <c:v>-2.7163282155058117</c:v>
                </c:pt>
                <c:pt idx="91">
                  <c:v>-2.6957509777164708</c:v>
                </c:pt>
                <c:pt idx="92">
                  <c:v>-2.675112701820253</c:v>
                </c:pt>
                <c:pt idx="93">
                  <c:v>-2.6544258569446089</c:v>
                </c:pt>
                <c:pt idx="94">
                  <c:v>-2.6337022489992825</c:v>
                </c:pt>
                <c:pt idx="95">
                  <c:v>-2.6129530518777111</c:v>
                </c:pt>
                <c:pt idx="96">
                  <c:v>-2.5921888372243855</c:v>
                </c:pt>
                <c:pt idx="97">
                  <c:v>-2.5714196028337475</c:v>
                </c:pt>
                <c:pt idx="98">
                  <c:v>-2.5506547997432443</c:v>
                </c:pt>
                <c:pt idx="99">
                  <c:v>-2.5299033580802468</c:v>
                </c:pt>
                <c:pt idx="100">
                  <c:v>-2.5091737117198663</c:v>
                </c:pt>
                <c:pt idx="101">
                  <c:v>-2.4884738218080411</c:v>
                </c:pt>
                <c:pt idx="102">
                  <c:v>-2.4678111992018295</c:v>
                </c:pt>
                <c:pt idx="103">
                  <c:v>-2.4471929258764411</c:v>
                </c:pt>
                <c:pt idx="104">
                  <c:v>-2.4266256753462967</c:v>
                </c:pt>
                <c:pt idx="105">
                  <c:v>-2.4061157321452082</c:v>
                </c:pt>
                <c:pt idx="106">
                  <c:v>-2.3856690104087712</c:v>
                </c:pt>
                <c:pt idx="107">
                  <c:v>-2.365291071600029</c:v>
                </c:pt>
                <c:pt idx="108">
                  <c:v>-2.3449871414176391</c:v>
                </c:pt>
                <c:pt idx="109">
                  <c:v>-2.3247621259239475</c:v>
                </c:pt>
                <c:pt idx="110">
                  <c:v>-2.3046206269286857</c:v>
                </c:pt>
                <c:pt idx="111">
                  <c:v>-2.2845669566623736</c:v>
                </c:pt>
                <c:pt idx="112">
                  <c:v>-2.2646051517719359</c:v>
                </c:pt>
                <c:pt idx="113">
                  <c:v>-2.2447389866695757</c:v>
                </c:pt>
                <c:pt idx="114">
                  <c:v>-2.224971986264515</c:v>
                </c:pt>
                <c:pt idx="115">
                  <c:v>-2.2053074381058653</c:v>
                </c:pt>
                <c:pt idx="116">
                  <c:v>-2.1857484039636037</c:v>
                </c:pt>
                <c:pt idx="117">
                  <c:v>-2.1662977308733828</c:v>
                </c:pt>
                <c:pt idx="118">
                  <c:v>-2.1469580616697375</c:v>
                </c:pt>
                <c:pt idx="119">
                  <c:v>-2.1277318450311364</c:v>
                </c:pt>
                <c:pt idx="120">
                  <c:v>-2.1086213450592322</c:v>
                </c:pt>
                <c:pt idx="121">
                  <c:v>-2.089628650413665</c:v>
                </c:pt>
                <c:pt idx="122">
                  <c:v>-2.0707556830227829</c:v>
                </c:pt>
                <c:pt idx="123">
                  <c:v>-2.052004206389717</c:v>
                </c:pt>
                <c:pt idx="124">
                  <c:v>-2.0333758335123644</c:v>
                </c:pt>
                <c:pt idx="125">
                  <c:v>-2.0148720344349811</c:v>
                </c:pt>
                <c:pt idx="126">
                  <c:v>-1.9964941434482655</c:v>
                </c:pt>
                <c:pt idx="127">
                  <c:v>-1.9782433659540726</c:v>
                </c:pt>
                <c:pt idx="128">
                  <c:v>-1.9601207850101188</c:v>
                </c:pt>
                <c:pt idx="129">
                  <c:v>-1.9421273675693789</c:v>
                </c:pt>
                <c:pt idx="130">
                  <c:v>-1.9242639704281672</c:v>
                </c:pt>
                <c:pt idx="131">
                  <c:v>-1.906531345896276</c:v>
                </c:pt>
                <c:pt idx="132">
                  <c:v>-1.888930147201934</c:v>
                </c:pt>
                <c:pt idx="133">
                  <c:v>-1.871460933643748</c:v>
                </c:pt>
                <c:pt idx="134">
                  <c:v>-1.8541241755012534</c:v>
                </c:pt>
                <c:pt idx="135">
                  <c:v>-1.8369202587151556</c:v>
                </c:pt>
                <c:pt idx="136">
                  <c:v>-1.8198494893478343</c:v>
                </c:pt>
                <c:pt idx="137">
                  <c:v>-1.8029120978342175</c:v>
                </c:pt>
                <c:pt idx="138">
                  <c:v>-1.7861082430326567</c:v>
                </c:pt>
                <c:pt idx="139">
                  <c:v>-1.7694380160849768</c:v>
                </c:pt>
                <c:pt idx="140">
                  <c:v>-1.7529014440945039</c:v>
                </c:pt>
                <c:pt idx="141">
                  <c:v>-1.7364984936304155</c:v>
                </c:pt>
                <c:pt idx="142">
                  <c:v>-1.720229074066413</c:v>
                </c:pt>
                <c:pt idx="143">
                  <c:v>-1.7040930407613417</c:v>
                </c:pt>
                <c:pt idx="144">
                  <c:v>-1.6880901980890171</c:v>
                </c:pt>
                <c:pt idx="145">
                  <c:v>-1.6722203023242173</c:v>
                </c:pt>
                <c:pt idx="146">
                  <c:v>-1.6564830643914552</c:v>
                </c:pt>
                <c:pt idx="147">
                  <c:v>-1.6408781524828455</c:v>
                </c:pt>
                <c:pt idx="148">
                  <c:v>-1.6254051945511103</c:v>
                </c:pt>
                <c:pt idx="149">
                  <c:v>-1.6100637806834697</c:v>
                </c:pt>
                <c:pt idx="150">
                  <c:v>-1.5948534653619091</c:v>
                </c:pt>
                <c:pt idx="151">
                  <c:v>-1.5797737696150722</c:v>
                </c:pt>
                <c:pt idx="152">
                  <c:v>-1.5648241830667626</c:v>
                </c:pt>
                <c:pt idx="153">
                  <c:v>-1.5500041658858486</c:v>
                </c:pt>
                <c:pt idx="154">
                  <c:v>-1.5353131506421052</c:v>
                </c:pt>
                <c:pt idx="155">
                  <c:v>-1.5207505440723472</c:v>
                </c:pt>
                <c:pt idx="156">
                  <c:v>-1.5063157287609963</c:v>
                </c:pt>
                <c:pt idx="157">
                  <c:v>-1.4920080647390401</c:v>
                </c:pt>
                <c:pt idx="158">
                  <c:v>-1.4778268910051575</c:v>
                </c:pt>
                <c:pt idx="159">
                  <c:v>-1.4637715269726097</c:v>
                </c:pt>
                <c:pt idx="160">
                  <c:v>-1.4498412738453328</c:v>
                </c:pt>
                <c:pt idx="161">
                  <c:v>-1.4360354159265216</c:v>
                </c:pt>
                <c:pt idx="162">
                  <c:v>-1.4223532218628196</c:v>
                </c:pt>
                <c:pt idx="163">
                  <c:v>-1.4087939458271095</c:v>
                </c:pt>
                <c:pt idx="164">
                  <c:v>-1.3953568286427525</c:v>
                </c:pt>
                <c:pt idx="165">
                  <c:v>-1.3820410988519929</c:v>
                </c:pt>
                <c:pt idx="166">
                  <c:v>-1.3688459737311214</c:v>
                </c:pt>
                <c:pt idx="167">
                  <c:v>-1.3557706602548771</c:v>
                </c:pt>
                <c:pt idx="168">
                  <c:v>-1.3428143560124395</c:v>
                </c:pt>
                <c:pt idx="169">
                  <c:v>-1.3299762500772778</c:v>
                </c:pt>
                <c:pt idx="170">
                  <c:v>-1.3172555238329906</c:v>
                </c:pt>
                <c:pt idx="171">
                  <c:v>-1.304651351757202</c:v>
                </c:pt>
                <c:pt idx="172">
                  <c:v>-1.2921629021654679</c:v>
                </c:pt>
                <c:pt idx="173">
                  <c:v>-1.2797893379170471</c:v>
                </c:pt>
                <c:pt idx="174">
                  <c:v>-1.2675298170843374</c:v>
                </c:pt>
                <c:pt idx="175">
                  <c:v>-1.25538349358767</c:v>
                </c:pt>
                <c:pt idx="176">
                  <c:v>-1.2433495177970686</c:v>
                </c:pt>
                <c:pt idx="177">
                  <c:v>-1.2314270371025529</c:v>
                </c:pt>
                <c:pt idx="178">
                  <c:v>-1.2196151964544295</c:v>
                </c:pt>
                <c:pt idx="179">
                  <c:v>-1.2079131388749982</c:v>
                </c:pt>
                <c:pt idx="180">
                  <c:v>-1.196320005943015</c:v>
                </c:pt>
                <c:pt idx="181">
                  <c:v>-1.1848349382521866</c:v>
                </c:pt>
                <c:pt idx="182">
                  <c:v>-1.173457075844927</c:v>
                </c:pt>
                <c:pt idx="183">
                  <c:v>-1.1621855586225389</c:v>
                </c:pt>
                <c:pt idx="184">
                  <c:v>-1.1510195267329388</c:v>
                </c:pt>
                <c:pt idx="185">
                  <c:v>-1.1399581209369747</c:v>
                </c:pt>
                <c:pt idx="186">
                  <c:v>-1.1290004829543683</c:v>
                </c:pt>
                <c:pt idx="187">
                  <c:v>-1.1181457557902303</c:v>
                </c:pt>
                <c:pt idx="188">
                  <c:v>-1.1073930840430866</c:v>
                </c:pt>
                <c:pt idx="189">
                  <c:v>-1.0967416141952753</c:v>
                </c:pt>
                <c:pt idx="190">
                  <c:v>-1.0861904948865833</c:v>
                </c:pt>
                <c:pt idx="191">
                  <c:v>-1.0757388771718859</c:v>
                </c:pt>
                <c:pt idx="192">
                  <c:v>-1.0653859147635865</c:v>
                </c:pt>
                <c:pt idx="193">
                  <c:v>-1.0551307642595613</c:v>
                </c:pt>
                <c:pt idx="194">
                  <c:v>-1.0449725853573189</c:v>
                </c:pt>
                <c:pt idx="195">
                  <c:v>-1.0349105410550266</c:v>
                </c:pt>
                <c:pt idx="196">
                  <c:v>-1.0249437978400453</c:v>
                </c:pt>
                <c:pt idx="197">
                  <c:v>-1.0150715258655609</c:v>
                </c:pt>
                <c:pt idx="198">
                  <c:v>-1.005292899115914</c:v>
                </c:pt>
                <c:pt idx="199">
                  <c:v>-0.99560709556114013</c:v>
                </c:pt>
                <c:pt idx="200">
                  <c:v>-0.98601329730127774</c:v>
                </c:pt>
                <c:pt idx="201">
                  <c:v>-0.97651069070091834</c:v>
                </c:pt>
                <c:pt idx="202">
                  <c:v>-0.96709846651449149</c:v>
                </c:pt>
                <c:pt idx="203">
                  <c:v>-0.95777582000272732</c:v>
                </c:pt>
                <c:pt idx="204">
                  <c:v>-0.94854195104073336</c:v>
                </c:pt>
                <c:pt idx="205">
                  <c:v>-0.93939606421810051</c:v>
                </c:pt>
                <c:pt idx="206">
                  <c:v>-0.9303373689314276</c:v>
                </c:pt>
                <c:pt idx="207">
                  <c:v>-0.92136507946964141</c:v>
                </c:pt>
                <c:pt idx="208">
                  <c:v>-0.91247841509247263</c:v>
                </c:pt>
                <c:pt idx="209">
                  <c:v>-0.90367660010242667</c:v>
                </c:pt>
                <c:pt idx="210">
                  <c:v>-0.89495886391057078</c:v>
                </c:pt>
                <c:pt idx="211">
                  <c:v>-0.88632444109645681</c:v>
                </c:pt>
                <c:pt idx="212">
                  <c:v>-0.87777257146246823</c:v>
                </c:pt>
                <c:pt idx="213">
                  <c:v>-0.86930250008287624</c:v>
                </c:pt>
                <c:pt idx="214">
                  <c:v>-0.86091347734787194</c:v>
                </c:pt>
                <c:pt idx="215">
                  <c:v>-0.85260475900283217</c:v>
                </c:pt>
                <c:pt idx="216">
                  <c:v>-0.84437560618306673</c:v>
                </c:pt>
                <c:pt idx="217">
                  <c:v>-0.83622528544427499</c:v>
                </c:pt>
                <c:pt idx="218">
                  <c:v>-0.82815306878892736</c:v>
                </c:pt>
                <c:pt idx="219">
                  <c:v>-0.82015823368881047</c:v>
                </c:pt>
                <c:pt idx="220">
                  <c:v>-0.81224006310389785</c:v>
                </c:pt>
                <c:pt idx="221">
                  <c:v>-0.80439784549777382</c:v>
                </c:pt>
                <c:pt idx="222">
                  <c:v>-0.79663087484977224</c:v>
                </c:pt>
                <c:pt idx="223">
                  <c:v>-0.78893845066401191</c:v>
                </c:pt>
                <c:pt idx="224">
                  <c:v>-0.7813198779755044</c:v>
                </c:pt>
                <c:pt idx="225">
                  <c:v>-0.773774467353467</c:v>
                </c:pt>
                <c:pt idx="226">
                  <c:v>-0.76630153490202457</c:v>
                </c:pt>
                <c:pt idx="227">
                  <c:v>-0.75890040225841626</c:v>
                </c:pt>
                <c:pt idx="228">
                  <c:v>-0.75157039658886304</c:v>
                </c:pt>
                <c:pt idx="229">
                  <c:v>-0.74431085058221702</c:v>
                </c:pt>
                <c:pt idx="230">
                  <c:v>-0.73712110244152074</c:v>
                </c:pt>
                <c:pt idx="231">
                  <c:v>-0.73000049587358884</c:v>
                </c:pt>
                <c:pt idx="232">
                  <c:v>-0.72294838007674278</c:v>
                </c:pt>
                <c:pt idx="233">
                  <c:v>-0.7159641097267766</c:v>
                </c:pt>
                <c:pt idx="234">
                  <c:v>-0.70904704496128745</c:v>
                </c:pt>
                <c:pt idx="235">
                  <c:v>-0.70219655136244452</c:v>
                </c:pt>
                <c:pt idx="236">
                  <c:v>-0.6954119999383036</c:v>
                </c:pt>
                <c:pt idx="237">
                  <c:v>-0.68869276710274929</c:v>
                </c:pt>
                <c:pt idx="238">
                  <c:v>-0.68203823465415137</c:v>
                </c:pt>
                <c:pt idx="239">
                  <c:v>-0.67544778975280872</c:v>
                </c:pt>
                <c:pt idx="240">
                  <c:v>-0.66892082489727533</c:v>
                </c:pt>
                <c:pt idx="241">
                  <c:v>-0.66245673789961268</c:v>
                </c:pt>
                <c:pt idx="242">
                  <c:v>-0.65605493185966646</c:v>
                </c:pt>
                <c:pt idx="243">
                  <c:v>-0.64971481513841123</c:v>
                </c:pt>
                <c:pt idx="244">
                  <c:v>-0.64343580133043765</c:v>
                </c:pt>
                <c:pt idx="245">
                  <c:v>-0.63721730923564157</c:v>
                </c:pt>
                <c:pt idx="246">
                  <c:v>-0.63105876283016138</c:v>
                </c:pt>
                <c:pt idx="247">
                  <c:v>-0.62495959123662925</c:v>
                </c:pt>
                <c:pt idx="248">
                  <c:v>-0.61891922869378058</c:v>
                </c:pt>
                <c:pt idx="249">
                  <c:v>-0.61293711452547195</c:v>
                </c:pt>
                <c:pt idx="250">
                  <c:v>-0.60701269310915451</c:v>
                </c:pt>
                <c:pt idx="251">
                  <c:v>-0.60114541384384645</c:v>
                </c:pt>
                <c:pt idx="252">
                  <c:v>-0.5953347311176409</c:v>
                </c:pt>
                <c:pt idx="253">
                  <c:v>-0.5895801042748039</c:v>
                </c:pt>
                <c:pt idx="254">
                  <c:v>-0.58388099758247669</c:v>
                </c:pt>
                <c:pt idx="255">
                  <c:v>-0.57823688019704456</c:v>
                </c:pt>
                <c:pt idx="256">
                  <c:v>-0.57264722613017838</c:v>
                </c:pt>
                <c:pt idx="257">
                  <c:v>-0.5671115142146117</c:v>
                </c:pt>
                <c:pt idx="258">
                  <c:v>-0.56162922806965188</c:v>
                </c:pt>
                <c:pt idx="259">
                  <c:v>-0.55619985606647993</c:v>
                </c:pt>
                <c:pt idx="260">
                  <c:v>-0.5508228912932629</c:v>
                </c:pt>
                <c:pt idx="261">
                  <c:v>-0.54549783152006603</c:v>
                </c:pt>
                <c:pt idx="262">
                  <c:v>-0.54022417916367016</c:v>
                </c:pt>
                <c:pt idx="263">
                  <c:v>-0.53500144125223048</c:v>
                </c:pt>
                <c:pt idx="264">
                  <c:v>-0.52982912938986515</c:v>
                </c:pt>
                <c:pt idx="265">
                  <c:v>-0.52470675972113279</c:v>
                </c:pt>
                <c:pt idx="266">
                  <c:v>-0.5196338528954968</c:v>
                </c:pt>
                <c:pt idx="267">
                  <c:v>-0.51460993403171706</c:v>
                </c:pt>
                <c:pt idx="268">
                  <c:v>-0.50963453268225023</c:v>
                </c:pt>
                <c:pt idx="269">
                  <c:v>-0.50470718279760485</c:v>
                </c:pt>
                <c:pt idx="270">
                  <c:v>-0.49982742269076408</c:v>
                </c:pt>
                <c:pt idx="271">
                  <c:v>-0.49499479500159033</c:v>
                </c:pt>
                <c:pt idx="272">
                  <c:v>-0.49020884666130432</c:v>
                </c:pt>
                <c:pt idx="273">
                  <c:v>-0.48546912885698529</c:v>
                </c:pt>
                <c:pt idx="274">
                  <c:v>-0.48077519699617766</c:v>
                </c:pt>
                <c:pt idx="275">
                  <c:v>-0.47612661067154732</c:v>
                </c:pt>
                <c:pt idx="276">
                  <c:v>-0.47152293362565534</c:v>
                </c:pt>
                <c:pt idx="277">
                  <c:v>-0.46696373371579292</c:v>
                </c:pt>
                <c:pt idx="278">
                  <c:v>-0.46244858287898089</c:v>
                </c:pt>
                <c:pt idx="279">
                  <c:v>-0.45797705709704639</c:v>
                </c:pt>
                <c:pt idx="280">
                  <c:v>-0.45354873636185961</c:v>
                </c:pt>
                <c:pt idx="281">
                  <c:v>-0.44916320464067516</c:v>
                </c:pt>
                <c:pt idx="282">
                  <c:v>-0.44482004984165879</c:v>
                </c:pt>
                <c:pt idx="283">
                  <c:v>-0.44051886377954258</c:v>
                </c:pt>
                <c:pt idx="284">
                  <c:v>-0.43625924214143563</c:v>
                </c:pt>
                <c:pt idx="285">
                  <c:v>-0.43204078445282251</c:v>
                </c:pt>
                <c:pt idx="286">
                  <c:v>-0.42786309404370498</c:v>
                </c:pt>
                <c:pt idx="287">
                  <c:v>-0.42372577801496014</c:v>
                </c:pt>
                <c:pt idx="288">
                  <c:v>-0.41962844720483872</c:v>
                </c:pt>
                <c:pt idx="289">
                  <c:v>-0.4155707161556802</c:v>
                </c:pt>
                <c:pt idx="290">
                  <c:v>-0.41155220308080054</c:v>
                </c:pt>
                <c:pt idx="291">
                  <c:v>-0.40757252983160341</c:v>
                </c:pt>
                <c:pt idx="292">
                  <c:v>-0.40363132186485456</c:v>
                </c:pt>
                <c:pt idx="293">
                  <c:v>-0.39972820821018767</c:v>
                </c:pt>
                <c:pt idx="294">
                  <c:v>-0.39586282143779711</c:v>
                </c:pt>
                <c:pt idx="295">
                  <c:v>-0.39203479762636817</c:v>
                </c:pt>
                <c:pt idx="296">
                  <c:v>-0.38824377633117974</c:v>
                </c:pt>
                <c:pt idx="297">
                  <c:v>-0.38448940055245717</c:v>
                </c:pt>
                <c:pt idx="298">
                  <c:v>-0.3807713167039129</c:v>
                </c:pt>
                <c:pt idx="299">
                  <c:v>-0.37708917458153857</c:v>
                </c:pt>
                <c:pt idx="300">
                  <c:v>-0.37344262733258199</c:v>
                </c:pt>
                <c:pt idx="301">
                  <c:v>-0.36983133142477331</c:v>
                </c:pt>
                <c:pt idx="302">
                  <c:v>-0.36625494661575153</c:v>
                </c:pt>
                <c:pt idx="303">
                  <c:v>-0.36271313592274823</c:v>
                </c:pt>
                <c:pt idx="304">
                  <c:v>-0.35920556559246036</c:v>
                </c:pt>
                <c:pt idx="305">
                  <c:v>-0.35573190507117353</c:v>
                </c:pt>
                <c:pt idx="306">
                  <c:v>-0.3522918269750987</c:v>
                </c:pt>
                <c:pt idx="307">
                  <c:v>-0.34888500706095843</c:v>
                </c:pt>
                <c:pt idx="308">
                  <c:v>-0.34551112419677277</c:v>
                </c:pt>
                <c:pt idx="309">
                  <c:v>-0.34216986033289321</c:v>
                </c:pt>
                <c:pt idx="310">
                  <c:v>-0.33886090047326228</c:v>
                </c:pt>
                <c:pt idx="311">
                  <c:v>-0.33558393264689917</c:v>
                </c:pt>
                <c:pt idx="312">
                  <c:v>-0.33233864787961553</c:v>
                </c:pt>
                <c:pt idx="313">
                  <c:v>-0.3291247401659636</c:v>
                </c:pt>
                <c:pt idx="314">
                  <c:v>-0.32594190644140753</c:v>
                </c:pt>
                <c:pt idx="315">
                  <c:v>-0.32278984655472936</c:v>
                </c:pt>
                <c:pt idx="316">
                  <c:v>-0.31966826324065784</c:v>
                </c:pt>
                <c:pt idx="317">
                  <c:v>-0.316576862092731</c:v>
                </c:pt>
                <c:pt idx="318">
                  <c:v>-0.31351535153637944</c:v>
                </c:pt>
                <c:pt idx="319">
                  <c:v>-0.31048344280224099</c:v>
                </c:pt>
                <c:pt idx="320">
                  <c:v>-0.30748084989970142</c:v>
                </c:pt>
                <c:pt idx="321">
                  <c:v>-0.30450728959065759</c:v>
                </c:pt>
                <c:pt idx="322">
                  <c:v>-0.3015624813635065</c:v>
                </c:pt>
                <c:pt idx="323">
                  <c:v>-0.29864614740736001</c:v>
                </c:pt>
                <c:pt idx="324">
                  <c:v>-0.2957580125864801</c:v>
                </c:pt>
                <c:pt idx="325">
                  <c:v>-0.29289780441493507</c:v>
                </c:pt>
                <c:pt idx="326">
                  <c:v>-0.29006525303148062</c:v>
                </c:pt>
                <c:pt idx="327">
                  <c:v>-0.28726009117465739</c:v>
                </c:pt>
                <c:pt idx="328">
                  <c:v>-0.28448205415810723</c:v>
                </c:pt>
                <c:pt idx="329">
                  <c:v>-0.28173087984611023</c:v>
                </c:pt>
                <c:pt idx="330">
                  <c:v>-0.27900630862933529</c:v>
                </c:pt>
                <c:pt idx="331">
                  <c:v>-0.27630808340080659</c:v>
                </c:pt>
                <c:pt idx="332">
                  <c:v>-0.27363594953208487</c:v>
                </c:pt>
                <c:pt idx="333">
                  <c:v>-0.27098965484966353</c:v>
                </c:pt>
                <c:pt idx="334">
                  <c:v>-0.26836894961157082</c:v>
                </c:pt>
                <c:pt idx="335">
                  <c:v>-0.26577358648418792</c:v>
                </c:pt>
                <c:pt idx="336">
                  <c:v>-0.26320332051927464</c:v>
                </c:pt>
                <c:pt idx="337">
                  <c:v>-0.26065790913120113</c:v>
                </c:pt>
                <c:pt idx="338">
                  <c:v>-0.25813711207438694</c:v>
                </c:pt>
                <c:pt idx="339">
                  <c:v>-0.25564069142094548</c:v>
                </c:pt>
                <c:pt idx="340">
                  <c:v>-0.25316841153853359</c:v>
                </c:pt>
                <c:pt idx="341">
                  <c:v>-0.25072003906839874</c:v>
                </c:pt>
                <c:pt idx="342">
                  <c:v>-0.24829534290363253</c:v>
                </c:pt>
                <c:pt idx="343">
                  <c:v>-0.24589409416761918</c:v>
                </c:pt>
                <c:pt idx="344">
                  <c:v>-0.24351606619268551</c:v>
                </c:pt>
                <c:pt idx="345">
                  <c:v>-0.24116103449894397</c:v>
                </c:pt>
                <c:pt idx="346">
                  <c:v>-0.23882877677333547</c:v>
                </c:pt>
                <c:pt idx="347">
                  <c:v>-0.23651907284885987</c:v>
                </c:pt>
                <c:pt idx="348">
                  <c:v>-0.23423170468400337</c:v>
                </c:pt>
                <c:pt idx="349">
                  <c:v>-0.2319664563423556</c:v>
                </c:pt>
                <c:pt idx="350">
                  <c:v>-0.22972311397241463</c:v>
                </c:pt>
                <c:pt idx="351">
                  <c:v>-0.22750146578758018</c:v>
                </c:pt>
                <c:pt idx="352">
                  <c:v>-0.22530130204633461</c:v>
                </c:pt>
                <c:pt idx="353">
                  <c:v>-0.22312241503260749</c:v>
                </c:pt>
                <c:pt idx="354">
                  <c:v>-0.22096459903632265</c:v>
                </c:pt>
                <c:pt idx="355">
                  <c:v>-0.21882765033412885</c:v>
                </c:pt>
                <c:pt idx="356">
                  <c:v>-0.21671136717031145</c:v>
                </c:pt>
                <c:pt idx="357">
                  <c:v>-0.21461554973787922</c:v>
                </c:pt>
                <c:pt idx="358">
                  <c:v>-0.21254000015983365</c:v>
                </c:pt>
                <c:pt idx="359">
                  <c:v>-0.21048452247060989</c:v>
                </c:pt>
                <c:pt idx="360">
                  <c:v>-0.20844892259769551</c:v>
                </c:pt>
                <c:pt idx="361">
                  <c:v>-0.20643300834341963</c:v>
                </c:pt>
                <c:pt idx="362">
                  <c:v>-0.2044365893669168</c:v>
                </c:pt>
                <c:pt idx="363">
                  <c:v>-0.2024594771662572</c:v>
                </c:pt>
                <c:pt idx="364">
                  <c:v>-0.2005014850607485</c:v>
                </c:pt>
                <c:pt idx="365">
                  <c:v>-0.19856242817340455</c:v>
                </c:pt>
                <c:pt idx="366">
                  <c:v>-0.19664212341357876</c:v>
                </c:pt>
                <c:pt idx="367">
                  <c:v>-0.19474038945976227</c:v>
                </c:pt>
                <c:pt idx="368">
                  <c:v>-0.19285704674254542</c:v>
                </c:pt>
                <c:pt idx="369">
                  <c:v>-0.19099191742774213</c:v>
                </c:pt>
                <c:pt idx="370">
                  <c:v>-0.18914482539967045</c:v>
                </c:pt>
                <c:pt idx="371">
                  <c:v>-0.18731559624459629</c:v>
                </c:pt>
                <c:pt idx="372">
                  <c:v>-0.18550405723433133</c:v>
                </c:pt>
                <c:pt idx="373">
                  <c:v>-0.18371003730998911</c:v>
                </c:pt>
                <c:pt idx="374">
                  <c:v>-0.18193336706589305</c:v>
                </c:pt>
                <c:pt idx="375">
                  <c:v>-0.18017387873364166</c:v>
                </c:pt>
                <c:pt idx="376">
                  <c:v>-0.17843140616632011</c:v>
                </c:pt>
                <c:pt idx="377">
                  <c:v>-0.176705784822867</c:v>
                </c:pt>
                <c:pt idx="378">
                  <c:v>-0.17499685175258817</c:v>
                </c:pt>
                <c:pt idx="379">
                  <c:v>-0.17330444557981844</c:v>
                </c:pt>
                <c:pt idx="380">
                  <c:v>-0.17162840648872904</c:v>
                </c:pt>
                <c:pt idx="381">
                  <c:v>-0.16996857620828215</c:v>
                </c:pt>
                <c:pt idx="382">
                  <c:v>-0.168324797997327</c:v>
                </c:pt>
                <c:pt idx="383">
                  <c:v>-0.16669691662983932</c:v>
                </c:pt>
                <c:pt idx="384">
                  <c:v>-0.16508477838030206</c:v>
                </c:pt>
                <c:pt idx="385">
                  <c:v>-0.16348823100922666</c:v>
                </c:pt>
                <c:pt idx="386">
                  <c:v>-0.16190712374881044</c:v>
                </c:pt>
                <c:pt idx="387">
                  <c:v>-0.16034130728873466</c:v>
                </c:pt>
                <c:pt idx="388">
                  <c:v>-0.15879063376209526</c:v>
                </c:pt>
                <c:pt idx="389">
                  <c:v>-0.15725495673147144</c:v>
                </c:pt>
                <c:pt idx="390">
                  <c:v>-0.15573413117512497</c:v>
                </c:pt>
                <c:pt idx="391">
                  <c:v>-0.15422801347333423</c:v>
                </c:pt>
                <c:pt idx="392">
                  <c:v>-0.15273646139485803</c:v>
                </c:pt>
                <c:pt idx="393">
                  <c:v>-0.1512593340835286</c:v>
                </c:pt>
                <c:pt idx="394">
                  <c:v>-0.14979649204497547</c:v>
                </c:pt>
                <c:pt idx="395">
                  <c:v>-0.14834779713347457</c:v>
                </c:pt>
                <c:pt idx="396">
                  <c:v>-0.14691311253892447</c:v>
                </c:pt>
                <c:pt idx="397">
                  <c:v>-0.14549230277394778</c:v>
                </c:pt>
                <c:pt idx="398">
                  <c:v>-0.14408523366111731</c:v>
                </c:pt>
                <c:pt idx="399">
                  <c:v>-0.14269177232030245</c:v>
                </c:pt>
                <c:pt idx="400">
                  <c:v>-0.14131178715613948</c:v>
                </c:pt>
                <c:pt idx="401">
                  <c:v>-0.13994514784562204</c:v>
                </c:pt>
                <c:pt idx="402">
                  <c:v>-0.13859172532581007</c:v>
                </c:pt>
                <c:pt idx="403">
                  <c:v>-0.13725139178165693</c:v>
                </c:pt>
                <c:pt idx="404">
                  <c:v>-0.1359240206339549</c:v>
                </c:pt>
                <c:pt idx="405">
                  <c:v>-0.13460948652739549</c:v>
                </c:pt>
                <c:pt idx="406">
                  <c:v>-0.13330766531874447</c:v>
                </c:pt>
                <c:pt idx="407">
                  <c:v>-0.132018434065132</c:v>
                </c:pt>
                <c:pt idx="408">
                  <c:v>-0.13074167101245424</c:v>
                </c:pt>
                <c:pt idx="409">
                  <c:v>-0.12947725558388695</c:v>
                </c:pt>
                <c:pt idx="410">
                  <c:v>-0.12822506836851044</c:v>
                </c:pt>
                <c:pt idx="411">
                  <c:v>-0.12698499111004297</c:v>
                </c:pt>
                <c:pt idx="412">
                  <c:v>-0.12575690669568312</c:v>
                </c:pt>
                <c:pt idx="413">
                  <c:v>-0.12454069914505994</c:v>
                </c:pt>
                <c:pt idx="414">
                  <c:v>-0.12333625359928947</c:v>
                </c:pt>
                <c:pt idx="415">
                  <c:v>-0.1221434563101364</c:v>
                </c:pt>
                <c:pt idx="416">
                  <c:v>-0.12096219462928005</c:v>
                </c:pt>
                <c:pt idx="417">
                  <c:v>-0.11979235699768495</c:v>
                </c:pt>
                <c:pt idx="418">
                  <c:v>-0.11863383293507244</c:v>
                </c:pt>
                <c:pt idx="419">
                  <c:v>-0.11748651302949437</c:v>
                </c:pt>
                <c:pt idx="420">
                  <c:v>-0.11635028892700788</c:v>
                </c:pt>
                <c:pt idx="421">
                  <c:v>-0.11522505332144914</c:v>
                </c:pt>
                <c:pt idx="422">
                  <c:v>-0.11411069994430524</c:v>
                </c:pt>
                <c:pt idx="423">
                  <c:v>-0.1130071235546852</c:v>
                </c:pt>
                <c:pt idx="424">
                  <c:v>-0.11191421992938654</c:v>
                </c:pt>
                <c:pt idx="425">
                  <c:v>-0.11083188585305778</c:v>
                </c:pt>
                <c:pt idx="426">
                  <c:v>-0.10976001910845619</c:v>
                </c:pt>
                <c:pt idx="427">
                  <c:v>-0.1086985184668004</c:v>
                </c:pt>
                <c:pt idx="428">
                  <c:v>-0.10764728367821363</c:v>
                </c:pt>
                <c:pt idx="429">
                  <c:v>-0.10660621546226161</c:v>
                </c:pt>
                <c:pt idx="430">
                  <c:v>-0.10557521549858084</c:v>
                </c:pt>
                <c:pt idx="431">
                  <c:v>-0.10455418641759737</c:v>
                </c:pt>
                <c:pt idx="432">
                  <c:v>-0.10354303179133466</c:v>
                </c:pt>
                <c:pt idx="433">
                  <c:v>-0.10254165612431143</c:v>
                </c:pt>
                <c:pt idx="434">
                  <c:v>-0.10154996484452627</c:v>
                </c:pt>
                <c:pt idx="435">
                  <c:v>-0.10056786429452931</c:v>
                </c:pt>
                <c:pt idx="436">
                  <c:v>-9.9595261722581083E-2</c:v>
                </c:pt>
                <c:pt idx="437">
                  <c:v>-9.8632065273895841E-2</c:v>
                </c:pt>
                <c:pt idx="438">
                  <c:v>-9.7678183981969494E-2</c:v>
                </c:pt>
                <c:pt idx="439">
                  <c:v>-9.6733527759991514E-2</c:v>
                </c:pt>
                <c:pt idx="440">
                  <c:v>-9.5798007392340651E-2</c:v>
                </c:pt>
                <c:pt idx="441">
                  <c:v>-9.4871534526160456E-2</c:v>
                </c:pt>
                <c:pt idx="442">
                  <c:v>-9.3954021663018542E-2</c:v>
                </c:pt>
                <c:pt idx="443">
                  <c:v>-9.3045382150645367E-2</c:v>
                </c:pt>
                <c:pt idx="444">
                  <c:v>-9.2145530174752979E-2</c:v>
                </c:pt>
                <c:pt idx="445">
                  <c:v>-9.1254380750932201E-2</c:v>
                </c:pt>
                <c:pt idx="446">
                  <c:v>-9.0371849716629371E-2</c:v>
                </c:pt>
                <c:pt idx="447">
                  <c:v>-8.9497853723199433E-2</c:v>
                </c:pt>
                <c:pt idx="448">
                  <c:v>-8.863231022803611E-2</c:v>
                </c:pt>
                <c:pt idx="449">
                  <c:v>-8.7775137486778551E-2</c:v>
                </c:pt>
                <c:pt idx="450">
                  <c:v>-8.6926254545592926E-2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fit!$M$19:$M$469</c:f>
              <c:numCache>
                <c:formatCode>General</c:formatCode>
                <c:ptCount val="451"/>
                <c:pt idx="0">
                  <c:v>0.57508901947196378</c:v>
                </c:pt>
                <c:pt idx="1">
                  <c:v>0.31067328023152463</c:v>
                </c:pt>
                <c:pt idx="2">
                  <c:v>5.7993697795627241E-2</c:v>
                </c:pt>
                <c:pt idx="3">
                  <c:v>-0.18337771958431759</c:v>
                </c:pt>
                <c:pt idx="4">
                  <c:v>-0.41385417004353542</c:v>
                </c:pt>
                <c:pt idx="5">
                  <c:v>-0.63383456076251221</c:v>
                </c:pt>
                <c:pt idx="6">
                  <c:v>-0.84370399364392767</c:v>
                </c:pt>
                <c:pt idx="7">
                  <c:v>-1.0438342345805527</c:v>
                </c:pt>
                <c:pt idx="8">
                  <c:v>-1.2345841668673785</c:v>
                </c:pt>
                <c:pt idx="9">
                  <c:v>-1.416300229292645</c:v>
                </c:pt>
                <c:pt idx="10">
                  <c:v>-1.5893168394243631</c:v>
                </c:pt>
                <c:pt idx="11">
                  <c:v>-1.7539568025915546</c:v>
                </c:pt>
                <c:pt idx="12">
                  <c:v>-1.9105317070426846</c:v>
                </c:pt>
                <c:pt idx="13">
                  <c:v>-2.0593423057472968</c:v>
                </c:pt>
                <c:pt idx="14">
                  <c:v>-2.2006788852914454</c:v>
                </c:pt>
                <c:pt idx="15">
                  <c:v>-2.3348216223020195</c:v>
                </c:pt>
                <c:pt idx="16">
                  <c:v>-2.4620409278207172</c:v>
                </c:pt>
                <c:pt idx="17">
                  <c:v>-2.5825977800339359</c:v>
                </c:pt>
                <c:pt idx="18">
                  <c:v>-2.6967440457514229</c:v>
                </c:pt>
                <c:pt idx="19">
                  <c:v>-2.8047227910130736</c:v>
                </c:pt>
                <c:pt idx="20">
                  <c:v>-2.9067685811906863</c:v>
                </c:pt>
                <c:pt idx="21">
                  <c:v>-3.0031077709388994</c:v>
                </c:pt>
                <c:pt idx="22">
                  <c:v>-3.0939587843378158</c:v>
                </c:pt>
                <c:pt idx="23">
                  <c:v>-3.1795323855580966</c:v>
                </c:pt>
                <c:pt idx="24">
                  <c:v>-3.2600319403683056</c:v>
                </c:pt>
                <c:pt idx="25">
                  <c:v>-3.3356536687933813</c:v>
                </c:pt>
                <c:pt idx="26">
                  <c:v>-3.4065868892228011</c:v>
                </c:pt>
                <c:pt idx="27">
                  <c:v>-3.4730142542569018</c:v>
                </c:pt>
                <c:pt idx="28">
                  <c:v>-3.53511197857007</c:v>
                </c:pt>
                <c:pt idx="29">
                  <c:v>-3.5930500590602001</c:v>
                </c:pt>
                <c:pt idx="30">
                  <c:v>-3.6469924875446251</c:v>
                </c:pt>
                <c:pt idx="31">
                  <c:v>-3.6970974562541139</c:v>
                </c:pt>
                <c:pt idx="32">
                  <c:v>-3.7435175563678427</c:v>
                </c:pt>
                <c:pt idx="33">
                  <c:v>-3.7863999698242776</c:v>
                </c:pt>
                <c:pt idx="34">
                  <c:v>-3.8258866546348251</c:v>
                </c:pt>
                <c:pt idx="35">
                  <c:v>-3.8621145239195234</c:v>
                </c:pt>
                <c:pt idx="36">
                  <c:v>-3.8952156188766898</c:v>
                </c:pt>
                <c:pt idx="37">
                  <c:v>-3.9253172758912158</c:v>
                </c:pt>
                <c:pt idx="38">
                  <c:v>-3.9525422879793743</c:v>
                </c:pt>
                <c:pt idx="39">
                  <c:v>-3.9770090607612936</c:v>
                </c:pt>
                <c:pt idx="40">
                  <c:v>-3.9988317631458359</c:v>
                </c:pt>
                <c:pt idx="41">
                  <c:v>-4.0181204729063449</c:v>
                </c:pt>
                <c:pt idx="42">
                  <c:v>-4.0349813173197973</c:v>
                </c:pt>
                <c:pt idx="43">
                  <c:v>-4.0495166090359547</c:v>
                </c:pt>
                <c:pt idx="44">
                  <c:v>-4.061824977337622</c:v>
                </c:pt>
                <c:pt idx="45">
                  <c:v>-4.0720014949476093</c:v>
                </c:pt>
                <c:pt idx="46">
                  <c:v>-4.08013780053275</c:v>
                </c:pt>
                <c:pt idx="47">
                  <c:v>-4.0863222170503164</c:v>
                </c:pt>
                <c:pt idx="48">
                  <c:v>-4.0906398660772005</c:v>
                </c:pt>
                <c:pt idx="49">
                  <c:v>-4.0931727782575589</c:v>
                </c:pt>
                <c:pt idx="50">
                  <c:v>-4.0939999999999985</c:v>
                </c:pt>
                <c:pt idx="51">
                  <c:v>-4.0931976965509964</c:v>
                </c:pt>
                <c:pt idx="52">
                  <c:v>-4.0908392515669467</c:v>
                </c:pt>
                <c:pt idx="53">
                  <c:v>-4.0869953633031155</c:v>
                </c:pt>
                <c:pt idx="54">
                  <c:v>-4.0817341375338083</c:v>
                </c:pt>
                <c:pt idx="55">
                  <c:v>-4.075121177314168</c:v>
                </c:pt>
                <c:pt idx="56">
                  <c:v>-4.0672196696903296</c:v>
                </c:pt>
                <c:pt idx="57">
                  <c:v>-4.0580904694610469</c:v>
                </c:pt>
                <c:pt idx="58">
                  <c:v>-4.0477921800904184</c:v>
                </c:pt>
                <c:pt idx="59">
                  <c:v>-4.0363812318680043</c:v>
                </c:pt>
                <c:pt idx="60">
                  <c:v>-4.0239119574093589</c:v>
                </c:pt>
                <c:pt idx="61">
                  <c:v>-4.0104366645868748</c:v>
                </c:pt>
                <c:pt idx="62">
                  <c:v>-3.9960057069778063</c:v>
                </c:pt>
                <c:pt idx="63">
                  <c:v>-3.9806675519133869</c:v>
                </c:pt>
                <c:pt idx="64">
                  <c:v>-3.9644688462101745</c:v>
                </c:pt>
                <c:pt idx="65">
                  <c:v>-3.9474544796619648</c:v>
                </c:pt>
                <c:pt idx="66">
                  <c:v>-3.9296676463680162</c:v>
                </c:pt>
                <c:pt idx="67">
                  <c:v>-3.911149903970732</c:v>
                </c:pt>
                <c:pt idx="68">
                  <c:v>-3.8919412308735364</c:v>
                </c:pt>
                <c:pt idx="69">
                  <c:v>-3.8720800815072351</c:v>
                </c:pt>
                <c:pt idx="70">
                  <c:v>-3.8516034397108871</c:v>
                </c:pt>
                <c:pt idx="71">
                  <c:v>-3.8305468702909575</c:v>
                </c:pt>
                <c:pt idx="72">
                  <c:v>-3.8089445688204142</c:v>
                </c:pt>
                <c:pt idx="73">
                  <c:v>-3.7868294097372996</c:v>
                </c:pt>
                <c:pt idx="74">
                  <c:v>-3.7642329928003244</c:v>
                </c:pt>
                <c:pt idx="75">
                  <c:v>-3.7411856879571186</c:v>
                </c:pt>
                <c:pt idx="76">
                  <c:v>-3.7177166786788134</c:v>
                </c:pt>
                <c:pt idx="77">
                  <c:v>-3.6938540038129291</c:v>
                </c:pt>
                <c:pt idx="78">
                  <c:v>-3.66962459800469</c:v>
                </c:pt>
                <c:pt idx="79">
                  <c:v>-3.6450543307352667</c:v>
                </c:pt>
                <c:pt idx="80">
                  <c:v>-3.620168044023758</c:v>
                </c:pt>
                <c:pt idx="81">
                  <c:v>-3.5949895888381853</c:v>
                </c:pt>
                <c:pt idx="82">
                  <c:v>-3.569541860259219</c:v>
                </c:pt>
                <c:pt idx="83">
                  <c:v>-3.543846831438902</c:v>
                </c:pt>
                <c:pt idx="84">
                  <c:v>-3.5179255863951711</c:v>
                </c:pt>
                <c:pt idx="85">
                  <c:v>-3.4917983516816546</c:v>
                </c:pt>
                <c:pt idx="86">
                  <c:v>-3.4654845269708465</c:v>
                </c:pt>
                <c:pt idx="87">
                  <c:v>-3.4390027145874891</c:v>
                </c:pt>
                <c:pt idx="88">
                  <c:v>-3.4123707480277607</c:v>
                </c:pt>
                <c:pt idx="89">
                  <c:v>-3.3856057194986349</c:v>
                </c:pt>
                <c:pt idx="90">
                  <c:v>-3.3587240065106636</c:v>
                </c:pt>
                <c:pt idx="91">
                  <c:v>-3.3317412975562668</c:v>
                </c:pt>
                <c:pt idx="92">
                  <c:v>-3.3046726169045515</c:v>
                </c:pt>
                <c:pt idx="93">
                  <c:v>-3.2775323485426449</c:v>
                </c:pt>
                <c:pt idx="94">
                  <c:v>-3.2503342592924831</c:v>
                </c:pt>
                <c:pt idx="95">
                  <c:v>-3.223091521131054</c:v>
                </c:pt>
                <c:pt idx="96">
                  <c:v>-3.1958167327411275</c:v>
                </c:pt>
                <c:pt idx="97">
                  <c:v>-3.1685219403185818</c:v>
                </c:pt>
                <c:pt idx="98">
                  <c:v>-3.1412186576615997</c:v>
                </c:pt>
                <c:pt idx="99">
                  <c:v>-3.1139178855660847</c:v>
                </c:pt>
                <c:pt idx="100">
                  <c:v>-3.0866301305509118</c:v>
                </c:pt>
                <c:pt idx="101">
                  <c:v>-3.0593654229357186</c:v>
                </c:pt>
                <c:pt idx="102">
                  <c:v>-3.0321333342932983</c:v>
                </c:pt>
                <c:pt idx="103">
                  <c:v>-3.0049429942978199</c:v>
                </c:pt>
                <c:pt idx="104">
                  <c:v>-2.9778031069894171</c:v>
                </c:pt>
                <c:pt idx="105">
                  <c:v>-2.9507219664749922</c:v>
                </c:pt>
                <c:pt idx="106">
                  <c:v>-2.9237074720844158</c:v>
                </c:pt>
                <c:pt idx="107">
                  <c:v>-2.8967671430006408</c:v>
                </c:pt>
                <c:pt idx="108">
                  <c:v>-2.8699081323816369</c:v>
                </c:pt>
                <c:pt idx="109">
                  <c:v>-2.8431372409914331</c:v>
                </c:pt>
                <c:pt idx="110">
                  <c:v>-2.816460930356981</c:v>
                </c:pt>
                <c:pt idx="111">
                  <c:v>-2.7898853354669959</c:v>
                </c:pt>
                <c:pt idx="112">
                  <c:v>-2.7634162770283601</c:v>
                </c:pt>
                <c:pt idx="113">
                  <c:v>-2.7370592732951637</c:v>
                </c:pt>
                <c:pt idx="114">
                  <c:v>-2.7108195514849527</c:v>
                </c:pt>
                <c:pt idx="115">
                  <c:v>-2.6847020587962507</c:v>
                </c:pt>
                <c:pt idx="116">
                  <c:v>-2.6587114730409458</c:v>
                </c:pt>
                <c:pt idx="117">
                  <c:v>-2.6328522129046843</c:v>
                </c:pt>
                <c:pt idx="118">
                  <c:v>-2.6071284478479484</c:v>
                </c:pt>
                <c:pt idx="119">
                  <c:v>-2.581544107660096</c:v>
                </c:pt>
                <c:pt idx="120">
                  <c:v>-2.5561028916781945</c:v>
                </c:pt>
                <c:pt idx="121">
                  <c:v>-2.5308082776821044</c:v>
                </c:pt>
                <c:pt idx="122">
                  <c:v>-2.5056635304768622</c:v>
                </c:pt>
                <c:pt idx="123">
                  <c:v>-2.4806717101730489</c:v>
                </c:pt>
                <c:pt idx="124">
                  <c:v>-2.4558356801754684</c:v>
                </c:pt>
                <c:pt idx="125">
                  <c:v>-2.4311581148901165</c:v>
                </c:pt>
                <c:pt idx="126">
                  <c:v>-2.4066415071590486</c:v>
                </c:pt>
                <c:pt idx="127">
                  <c:v>-2.3822881754324885</c:v>
                </c:pt>
                <c:pt idx="128">
                  <c:v>-2.3581002706871503</c:v>
                </c:pt>
                <c:pt idx="129">
                  <c:v>-2.3340797830994684</c:v>
                </c:pt>
                <c:pt idx="130">
                  <c:v>-2.3102285484821357</c:v>
                </c:pt>
                <c:pt idx="131">
                  <c:v>-2.2865482544920477</c:v>
                </c:pt>
                <c:pt idx="132">
                  <c:v>-2.2630404466175005</c:v>
                </c:pt>
                <c:pt idx="133">
                  <c:v>-2.2397065339522113</c:v>
                </c:pt>
                <c:pt idx="134">
                  <c:v>-2.2165477947634615</c:v>
                </c:pt>
                <c:pt idx="135">
                  <c:v>-2.1935653818614553</c:v>
                </c:pt>
                <c:pt idx="136">
                  <c:v>-2.1707603277766836</c:v>
                </c:pt>
                <c:pt idx="137">
                  <c:v>-2.1481335497519209</c:v>
                </c:pt>
                <c:pt idx="138">
                  <c:v>-2.1256858545552144</c:v>
                </c:pt>
                <c:pt idx="139">
                  <c:v>-2.1034179431200051</c:v>
                </c:pt>
                <c:pt idx="140">
                  <c:v>-2.0813304150183574</c:v>
                </c:pt>
                <c:pt idx="141">
                  <c:v>-2.0594237727730151</c:v>
                </c:pt>
                <c:pt idx="142">
                  <c:v>-2.0376984260138467</c:v>
                </c:pt>
                <c:pt idx="143">
                  <c:v>-2.0161546954840444</c:v>
                </c:pt>
                <c:pt idx="144">
                  <c:v>-1.9947928169012361</c:v>
                </c:pt>
                <c:pt idx="145">
                  <c:v>-1.9736129446785435</c:v>
                </c:pt>
                <c:pt idx="146">
                  <c:v>-1.9526151555103981</c:v>
                </c:pt>
                <c:pt idx="147">
                  <c:v>-1.9317994518277868</c:v>
                </c:pt>
                <c:pt idx="148">
                  <c:v>-1.9111657651274501</c:v>
                </c:pt>
                <c:pt idx="149">
                  <c:v>-1.8907139591793782</c:v>
                </c:pt>
                <c:pt idx="150">
                  <c:v>-1.8704438331168203</c:v>
                </c:pt>
                <c:pt idx="151">
                  <c:v>-1.8503551244128742</c:v>
                </c:pt>
                <c:pt idx="152">
                  <c:v>-1.8304475117475782</c:v>
                </c:pt>
                <c:pt idx="153">
                  <c:v>-1.8107206177693069</c:v>
                </c:pt>
                <c:pt idx="154">
                  <c:v>-1.791174011754141</c:v>
                </c:pt>
                <c:pt idx="155">
                  <c:v>-1.7718072121667301</c:v>
                </c:pt>
                <c:pt idx="156">
                  <c:v>-1.7526196891260992</c:v>
                </c:pt>
                <c:pt idx="157">
                  <c:v>-1.7336108667796795</c:v>
                </c:pt>
                <c:pt idx="158">
                  <c:v>-1.7147801255887651</c:v>
                </c:pt>
                <c:pt idx="159">
                  <c:v>-1.6961268045284836</c:v>
                </c:pt>
                <c:pt idx="160">
                  <c:v>-1.6776502032052383</c:v>
                </c:pt>
                <c:pt idx="161">
                  <c:v>-1.6593495838945247</c:v>
                </c:pt>
                <c:pt idx="162">
                  <c:v>-1.6412241735018862</c:v>
                </c:pt>
                <c:pt idx="163">
                  <c:v>-1.6232731654496837</c:v>
                </c:pt>
                <c:pt idx="164">
                  <c:v>-1.605495721492294</c:v>
                </c:pt>
                <c:pt idx="165">
                  <c:v>-1.5878909734622231</c:v>
                </c:pt>
                <c:pt idx="166">
                  <c:v>-1.5704580249495572</c:v>
                </c:pt>
                <c:pt idx="167">
                  <c:v>-1.5531959529170913</c:v>
                </c:pt>
                <c:pt idx="168">
                  <c:v>-1.5361038092533876</c:v>
                </c:pt>
                <c:pt idx="169">
                  <c:v>-1.5191806222659479</c:v>
                </c:pt>
                <c:pt idx="170">
                  <c:v>-1.5024253981165914</c:v>
                </c:pt>
                <c:pt idx="171">
                  <c:v>-1.4858371222010913</c:v>
                </c:pt>
                <c:pt idx="172">
                  <c:v>-1.4694147604750216</c:v>
                </c:pt>
                <c:pt idx="173">
                  <c:v>-1.4531572607277017</c:v>
                </c:pt>
                <c:pt idx="174">
                  <c:v>-1.4370635538060914</c:v>
                </c:pt>
                <c:pt idx="175">
                  <c:v>-1.421132554790393</c:v>
                </c:pt>
                <c:pt idx="176">
                  <c:v>-1.405363164123056</c:v>
                </c:pt>
                <c:pt idx="177">
                  <c:v>-1.3897542686928719</c:v>
                </c:pt>
                <c:pt idx="178">
                  <c:v>-1.3743047428757036</c:v>
                </c:pt>
                <c:pt idx="179">
                  <c:v>-1.3590134495334274</c:v>
                </c:pt>
                <c:pt idx="180">
                  <c:v>-1.3438792409725591</c:v>
                </c:pt>
                <c:pt idx="181">
                  <c:v>-1.3289009598639887</c:v>
                </c:pt>
                <c:pt idx="182">
                  <c:v>-1.31407744012523</c:v>
                </c:pt>
                <c:pt idx="183">
                  <c:v>-1.2994075077665086</c:v>
                </c:pt>
                <c:pt idx="184">
                  <c:v>-1.2848899817019868</c:v>
                </c:pt>
                <c:pt idx="185">
                  <c:v>-1.2705236745273683</c:v>
                </c:pt>
                <c:pt idx="186">
                  <c:v>-1.2563073932650946</c:v>
                </c:pt>
                <c:pt idx="187">
                  <c:v>-1.2422399400782904</c:v>
                </c:pt>
                <c:pt idx="188">
                  <c:v>-1.22832011295459</c:v>
                </c:pt>
                <c:pt idx="189">
                  <c:v>-1.214546706360907</c:v>
                </c:pt>
                <c:pt idx="190">
                  <c:v>-1.2009185118702406</c:v>
                </c:pt>
                <c:pt idx="191">
                  <c:v>-1.1874343187614689</c:v>
                </c:pt>
                <c:pt idx="192">
                  <c:v>-1.1740929145931613</c:v>
                </c:pt>
                <c:pt idx="193">
                  <c:v>-1.160893085752317</c:v>
                </c:pt>
                <c:pt idx="194">
                  <c:v>-1.1478336179789574</c:v>
                </c:pt>
                <c:pt idx="195">
                  <c:v>-1.1349132968674438</c:v>
                </c:pt>
                <c:pt idx="196">
                  <c:v>-1.1221309083453785</c:v>
                </c:pt>
                <c:pt idx="197">
                  <c:v>-1.1094852391308823</c:v>
                </c:pt>
                <c:pt idx="198">
                  <c:v>-1.09697507716909</c:v>
                </c:pt>
                <c:pt idx="199">
                  <c:v>-1.0845992120485639</c:v>
                </c:pt>
                <c:pt idx="200">
                  <c:v>-1.072356435398415</c:v>
                </c:pt>
                <c:pt idx="201">
                  <c:v>-1.0602455412668148</c:v>
                </c:pt>
                <c:pt idx="202">
                  <c:v>-1.0482653264815949</c:v>
                </c:pt>
                <c:pt idx="203">
                  <c:v>-1.0364145909935949</c:v>
                </c:pt>
                <c:pt idx="204">
                  <c:v>-1.0246921382033989</c:v>
                </c:pt>
                <c:pt idx="205">
                  <c:v>-1.013096775272081</c:v>
                </c:pt>
                <c:pt idx="206">
                  <c:v>-1.0016273134165479</c:v>
                </c:pt>
                <c:pt idx="207">
                  <c:v>-0.99028256819006466</c:v>
                </c:pt>
                <c:pt idx="208">
                  <c:v>-0.97906135974851505</c:v>
                </c:pt>
                <c:pt idx="209">
                  <c:v>-0.96796251310292891</c:v>
                </c:pt>
                <c:pt idx="210">
                  <c:v>-0.9569848583587971</c:v>
                </c:pt>
                <c:pt idx="211">
                  <c:v>-0.9461272309426767</c:v>
                </c:pt>
                <c:pt idx="212">
                  <c:v>-0.93538847181656104</c:v>
                </c:pt>
                <c:pt idx="213">
                  <c:v>-0.92476742768048859</c:v>
                </c:pt>
                <c:pt idx="214">
                  <c:v>-0.91426295116382883</c:v>
                </c:pt>
                <c:pt idx="215">
                  <c:v>-0.90387390100568576</c:v>
                </c:pt>
                <c:pt idx="216">
                  <c:v>-0.89359914222484182</c:v>
                </c:pt>
                <c:pt idx="217">
                  <c:v>-0.88343754627963023</c:v>
                </c:pt>
                <c:pt idx="218">
                  <c:v>-0.8733879912181306</c:v>
                </c:pt>
                <c:pt idx="219">
                  <c:v>-0.86344936181908416</c:v>
                </c:pt>
                <c:pt idx="220">
                  <c:v>-0.85362054972384904</c:v>
                </c:pt>
                <c:pt idx="221">
                  <c:v>-0.84390045355978616</c:v>
                </c:pt>
                <c:pt idx="222">
                  <c:v>-0.83428797905538665</c:v>
                </c:pt>
                <c:pt idx="223">
                  <c:v>-0.82478203914747228</c:v>
                </c:pt>
                <c:pt idx="224">
                  <c:v>-0.81538155408079982</c:v>
                </c:pt>
                <c:pt idx="225">
                  <c:v>-0.80608545150033573</c:v>
                </c:pt>
                <c:pt idx="226">
                  <c:v>-0.79689266653653068</c:v>
                </c:pt>
                <c:pt idx="227">
                  <c:v>-0.78780214188384856</c:v>
                </c:pt>
                <c:pt idx="228">
                  <c:v>-0.77881282787283967</c:v>
                </c:pt>
                <c:pt idx="229">
                  <c:v>-0.76992368253600418</c:v>
                </c:pt>
                <c:pt idx="230">
                  <c:v>-0.76113367166771617</c:v>
                </c:pt>
                <c:pt idx="231">
                  <c:v>-0.7524417688784264</c:v>
                </c:pt>
                <c:pt idx="232">
                  <c:v>-0.74384695564341397</c:v>
                </c:pt>
                <c:pt idx="233">
                  <c:v>-0.73534822134627409</c:v>
                </c:pt>
                <c:pt idx="234">
                  <c:v>-0.72694456331739199</c:v>
                </c:pt>
                <c:pt idx="235">
                  <c:v>-0.71863498686759297</c:v>
                </c:pt>
                <c:pt idx="236">
                  <c:v>-0.71041850531718642</c:v>
                </c:pt>
                <c:pt idx="237">
                  <c:v>-0.70229414002058455</c:v>
                </c:pt>
                <c:pt idx="238">
                  <c:v>-0.69426092038670073</c:v>
                </c:pt>
                <c:pt idx="239">
                  <c:v>-0.68631788389528758</c:v>
                </c:pt>
                <c:pt idx="240">
                  <c:v>-0.6784640761094205</c:v>
                </c:pt>
                <c:pt idx="241">
                  <c:v>-0.6706985506842601</c:v>
                </c:pt>
                <c:pt idx="242">
                  <c:v>-0.66302036937228492</c:v>
                </c:pt>
                <c:pt idx="243">
                  <c:v>-0.65542860202513742</c:v>
                </c:pt>
                <c:pt idx="244">
                  <c:v>-0.64792232659223103</c:v>
                </c:pt>
                <c:pt idx="245">
                  <c:v>-0.64050062911628436</c:v>
                </c:pt>
                <c:pt idx="246">
                  <c:v>-0.63316260372588851</c:v>
                </c:pt>
                <c:pt idx="247">
                  <c:v>-0.62590735262527919</c:v>
                </c:pt>
                <c:pt idx="248">
                  <c:v>-0.6187339860814165</c:v>
                </c:pt>
                <c:pt idx="249">
                  <c:v>-0.61164162240851028</c:v>
                </c:pt>
                <c:pt idx="250">
                  <c:v>-0.60462938795011179</c:v>
                </c:pt>
                <c:pt idx="251">
                  <c:v>-0.59769641705888421</c:v>
                </c:pt>
                <c:pt idx="252">
                  <c:v>-0.59084185207415874</c:v>
                </c:pt>
                <c:pt idx="253">
                  <c:v>-0.5840648432974046</c:v>
                </c:pt>
                <c:pt idx="254">
                  <c:v>-0.57736454896568479</c:v>
                </c:pt>
                <c:pt idx="255">
                  <c:v>-0.57074013522323164</c:v>
                </c:pt>
                <c:pt idx="256">
                  <c:v>-0.56419077609120627</c:v>
                </c:pt>
                <c:pt idx="257">
                  <c:v>-0.5577156534357659</c:v>
                </c:pt>
                <c:pt idx="258">
                  <c:v>-0.55131395693449681</c:v>
                </c:pt>
                <c:pt idx="259">
                  <c:v>-0.54498488404132217</c:v>
                </c:pt>
                <c:pt idx="260">
                  <c:v>-0.53872763994996897</c:v>
                </c:pt>
                <c:pt idx="261">
                  <c:v>-0.5325414375560249</c:v>
                </c:pt>
                <c:pt idx="262">
                  <c:v>-0.5264254974177538</c:v>
                </c:pt>
                <c:pt idx="263">
                  <c:v>-0.52037904771564591</c:v>
                </c:pt>
                <c:pt idx="264">
                  <c:v>-0.51440132421084606</c:v>
                </c:pt>
                <c:pt idx="265">
                  <c:v>-0.50849157020246016</c:v>
                </c:pt>
                <c:pt idx="266">
                  <c:v>-0.50264903648389192</c:v>
                </c:pt>
                <c:pt idx="267">
                  <c:v>-0.49687298129818214</c:v>
                </c:pt>
                <c:pt idx="268">
                  <c:v>-0.49116267029248739</c:v>
                </c:pt>
                <c:pt idx="269">
                  <c:v>-0.48551737647167259</c:v>
                </c:pt>
                <c:pt idx="270">
                  <c:v>-0.47993638015118012</c:v>
                </c:pt>
                <c:pt idx="271">
                  <c:v>-0.47441896890912361</c:v>
                </c:pt>
                <c:pt idx="272">
                  <c:v>-0.46896443753773709</c:v>
                </c:pt>
                <c:pt idx="273">
                  <c:v>-0.46357208799415767</c:v>
                </c:pt>
                <c:pt idx="274">
                  <c:v>-0.45824122935067152</c:v>
                </c:pt>
                <c:pt idx="275">
                  <c:v>-0.45297117774439055</c:v>
                </c:pt>
                <c:pt idx="276">
                  <c:v>-0.4477612563264643</c:v>
                </c:pt>
                <c:pt idx="277">
                  <c:v>-0.44261079521079943</c:v>
                </c:pt>
                <c:pt idx="278">
                  <c:v>-0.43751913142242677</c:v>
                </c:pt>
                <c:pt idx="279">
                  <c:v>-0.43248560884544679</c:v>
                </c:pt>
                <c:pt idx="280">
                  <c:v>-0.42750957817067753</c:v>
                </c:pt>
                <c:pt idx="281">
                  <c:v>-0.42259039684296207</c:v>
                </c:pt>
                <c:pt idx="282">
                  <c:v>-0.41772742900825732</c:v>
                </c:pt>
                <c:pt idx="283">
                  <c:v>-0.41292004546046318</c:v>
                </c:pt>
                <c:pt idx="284">
                  <c:v>-0.40816762358804298</c:v>
                </c:pt>
                <c:pt idx="285">
                  <c:v>-0.40346954732049728</c:v>
                </c:pt>
                <c:pt idx="286">
                  <c:v>-0.3988252070746629</c:v>
                </c:pt>
                <c:pt idx="287">
                  <c:v>-0.39423399970093864</c:v>
                </c:pt>
                <c:pt idx="288">
                  <c:v>-0.38969532842937366</c:v>
                </c:pt>
                <c:pt idx="289">
                  <c:v>-0.38520860281572328</c:v>
                </c:pt>
                <c:pt idx="290">
                  <c:v>-0.38077323868744362</c:v>
                </c:pt>
                <c:pt idx="291">
                  <c:v>-0.37638865808969768</c:v>
                </c:pt>
                <c:pt idx="292">
                  <c:v>-0.37205428923132511</c:v>
                </c:pt>
                <c:pt idx="293">
                  <c:v>-0.36776956643086695</c:v>
                </c:pt>
                <c:pt idx="294">
                  <c:v>-0.36353393006261403</c:v>
                </c:pt>
                <c:pt idx="295">
                  <c:v>-0.35934682650275035</c:v>
                </c:pt>
                <c:pt idx="296">
                  <c:v>-0.35520770807553237</c:v>
                </c:pt>
                <c:pt idx="297">
                  <c:v>-0.35111603299960753</c:v>
                </c:pt>
                <c:pt idx="298">
                  <c:v>-0.34707126533441773</c:v>
                </c:pt>
                <c:pt idx="299">
                  <c:v>-0.34307287492676775</c:v>
                </c:pt>
                <c:pt idx="300">
                  <c:v>-0.33912033735749991</c:v>
                </c:pt>
                <c:pt idx="301">
                  <c:v>-0.33521313388836077</c:v>
                </c:pt>
                <c:pt idx="302">
                  <c:v>-0.33135075140901527</c:v>
                </c:pt>
                <c:pt idx="303">
                  <c:v>-0.32753268238428129</c:v>
                </c:pt>
                <c:pt idx="304">
                  <c:v>-0.32375842480152439</c:v>
                </c:pt>
                <c:pt idx="305">
                  <c:v>-0.32002748211828796</c:v>
                </c:pt>
                <c:pt idx="306">
                  <c:v>-0.31633936321012984</c:v>
                </c:pt>
                <c:pt idx="307">
                  <c:v>-0.31269358231871192</c:v>
                </c:pt>
                <c:pt idx="308">
                  <c:v>-0.30908965900010144</c:v>
                </c:pt>
                <c:pt idx="309">
                  <c:v>-0.30552711807334343</c:v>
                </c:pt>
                <c:pt idx="310">
                  <c:v>-0.30200548956928752</c:v>
                </c:pt>
                <c:pt idx="311">
                  <c:v>-0.29852430867968049</c:v>
                </c:pt>
                <c:pt idx="312">
                  <c:v>-0.29508311570653334</c:v>
                </c:pt>
                <c:pt idx="313">
                  <c:v>-0.29168145601177592</c:v>
                </c:pt>
                <c:pt idx="314">
                  <c:v>-0.28831887996719491</c:v>
                </c:pt>
                <c:pt idx="315">
                  <c:v>-0.28499494290467386</c:v>
                </c:pt>
                <c:pt idx="316">
                  <c:v>-0.28170920506672908</c:v>
                </c:pt>
                <c:pt idx="317">
                  <c:v>-0.27846123155736169</c:v>
                </c:pt>
                <c:pt idx="318">
                  <c:v>-0.27525059229321264</c:v>
                </c:pt>
                <c:pt idx="319">
                  <c:v>-0.27207686195504416</c:v>
                </c:pt>
                <c:pt idx="320">
                  <c:v>-0.26893961993954107</c:v>
                </c:pt>
                <c:pt idx="321">
                  <c:v>-0.26583845031143838</c:v>
                </c:pt>
                <c:pt idx="322">
                  <c:v>-0.26277294175597948</c:v>
                </c:pt>
                <c:pt idx="323">
                  <c:v>-0.25974268753171181</c:v>
                </c:pt>
                <c:pt idx="324">
                  <c:v>-0.2567472854236178</c:v>
                </c:pt>
                <c:pt idx="325">
                  <c:v>-0.25378633769658632</c:v>
                </c:pt>
                <c:pt idx="326">
                  <c:v>-0.2508594510492318</c:v>
                </c:pt>
                <c:pt idx="327">
                  <c:v>-0.2479662365680558</c:v>
                </c:pt>
                <c:pt idx="328">
                  <c:v>-0.24510630968195821</c:v>
                </c:pt>
                <c:pt idx="329">
                  <c:v>-0.24227929011710128</c:v>
                </c:pt>
                <c:pt idx="330">
                  <c:v>-0.23948480185212387</c:v>
                </c:pt>
                <c:pt idx="331">
                  <c:v>-0.23672247307371008</c:v>
                </c:pt>
                <c:pt idx="332">
                  <c:v>-0.23399193613251432</c:v>
                </c:pt>
                <c:pt idx="333">
                  <c:v>-0.23129282749944527</c:v>
                </c:pt>
                <c:pt idx="334">
                  <c:v>-0.22862478772230116</c:v>
                </c:pt>
                <c:pt idx="335">
                  <c:v>-0.22598746138277043</c:v>
                </c:pt>
                <c:pt idx="336">
                  <c:v>-0.22338049705378887</c:v>
                </c:pt>
                <c:pt idx="337">
                  <c:v>-0.22080354725725632</c:v>
                </c:pt>
                <c:pt idx="338">
                  <c:v>-0.21825626842211288</c:v>
                </c:pt>
                <c:pt idx="339">
                  <c:v>-0.21573832084277675</c:v>
                </c:pt>
                <c:pt idx="340">
                  <c:v>-0.21324936863794328</c:v>
                </c:pt>
                <c:pt idx="341">
                  <c:v>-0.21078907970973934</c:v>
                </c:pt>
                <c:pt idx="342">
                  <c:v>-0.20835712570324383</c:v>
                </c:pt>
                <c:pt idx="343">
                  <c:v>-0.20595318196636192</c:v>
                </c:pt>
                <c:pt idx="344">
                  <c:v>-0.20357692751006345</c:v>
                </c:pt>
                <c:pt idx="345">
                  <c:v>-0.20122804496897426</c:v>
                </c:pt>
                <c:pt idx="346">
                  <c:v>-0.19890622056233098</c:v>
                </c:pt>
                <c:pt idx="347">
                  <c:v>-0.19661114405528626</c:v>
                </c:pt>
                <c:pt idx="348">
                  <c:v>-0.19434250872057499</c:v>
                </c:pt>
                <c:pt idx="349">
                  <c:v>-0.19210001130053245</c:v>
                </c:pt>
                <c:pt idx="350">
                  <c:v>-0.18988335196946732</c:v>
                </c:pt>
                <c:pt idx="351">
                  <c:v>-0.18769223429638568</c:v>
                </c:pt>
                <c:pt idx="352">
                  <c:v>-0.18552636520806767</c:v>
                </c:pt>
                <c:pt idx="353">
                  <c:v>-0.1833854549524932</c:v>
                </c:pt>
                <c:pt idx="354">
                  <c:v>-0.18126921706261501</c:v>
                </c:pt>
                <c:pt idx="355">
                  <c:v>-0.17917736832047976</c:v>
                </c:pt>
                <c:pt idx="356">
                  <c:v>-0.17710962872169483</c:v>
                </c:pt>
                <c:pt idx="357">
                  <c:v>-0.17506572144023511</c:v>
                </c:pt>
                <c:pt idx="358">
                  <c:v>-0.1730453727935963</c:v>
                </c:pt>
                <c:pt idx="359">
                  <c:v>-0.17104831220828406</c:v>
                </c:pt>
                <c:pt idx="360">
                  <c:v>-0.16907427218564472</c:v>
                </c:pt>
                <c:pt idx="361">
                  <c:v>-0.16712298826802865</c:v>
                </c:pt>
                <c:pt idx="362">
                  <c:v>-0.16519419900529281</c:v>
                </c:pt>
                <c:pt idx="363">
                  <c:v>-0.16328764592162986</c:v>
                </c:pt>
                <c:pt idx="364">
                  <c:v>-0.16140307348273247</c:v>
                </c:pt>
                <c:pt idx="365">
                  <c:v>-0.15954022906328419</c:v>
                </c:pt>
                <c:pt idx="366">
                  <c:v>-0.15769886291477647</c:v>
                </c:pt>
                <c:pt idx="367">
                  <c:v>-0.15587872813364947</c:v>
                </c:pt>
                <c:pt idx="368">
                  <c:v>-0.15407958062975563</c:v>
                </c:pt>
                <c:pt idx="369">
                  <c:v>-0.1523011790951444</c:v>
                </c:pt>
                <c:pt idx="370">
                  <c:v>-0.15054328497316044</c:v>
                </c:pt>
                <c:pt idx="371">
                  <c:v>-0.1488056624278625</c:v>
                </c:pt>
                <c:pt idx="372">
                  <c:v>-0.14708807831375073</c:v>
                </c:pt>
                <c:pt idx="373">
                  <c:v>-0.14539030214580911</c:v>
                </c:pt>
                <c:pt idx="374">
                  <c:v>-0.14371210606985232</c:v>
                </c:pt>
                <c:pt idx="375">
                  <c:v>-0.14205326483318365</c:v>
                </c:pt>
                <c:pt idx="376">
                  <c:v>-0.14041355575555145</c:v>
                </c:pt>
                <c:pt idx="377">
                  <c:v>-0.13879275870041194</c:v>
                </c:pt>
                <c:pt idx="378">
                  <c:v>-0.13719065604648914</c:v>
                </c:pt>
                <c:pt idx="379">
                  <c:v>-0.135607032659632</c:v>
                </c:pt>
                <c:pt idx="380">
                  <c:v>-0.13404167586496557</c:v>
                </c:pt>
                <c:pt idx="381">
                  <c:v>-0.13249437541933609</c:v>
                </c:pt>
                <c:pt idx="382">
                  <c:v>-0.13096492348404412</c:v>
                </c:pt>
                <c:pt idx="383">
                  <c:v>-0.1294531145978656</c:v>
                </c:pt>
                <c:pt idx="384">
                  <c:v>-0.12795874565035814</c:v>
                </c:pt>
                <c:pt idx="385">
                  <c:v>-0.12648161585545128</c:v>
                </c:pt>
                <c:pt idx="386">
                  <c:v>-0.12502152672531311</c:v>
                </c:pt>
                <c:pt idx="387">
                  <c:v>-0.12357828204449946</c:v>
                </c:pt>
                <c:pt idx="388">
                  <c:v>-0.12215168784437472</c:v>
                </c:pt>
                <c:pt idx="389">
                  <c:v>-0.12074155237780856</c:v>
                </c:pt>
                <c:pt idx="390">
                  <c:v>-0.11934768609414059</c:v>
                </c:pt>
                <c:pt idx="391">
                  <c:v>-0.1179699016144158</c:v>
                </c:pt>
                <c:pt idx="392">
                  <c:v>-0.11660801370688395</c:v>
                </c:pt>
                <c:pt idx="393">
                  <c:v>-0.11526183926276305</c:v>
                </c:pt>
                <c:pt idx="394">
                  <c:v>-0.1139311972722645</c:v>
                </c:pt>
                <c:pt idx="395">
                  <c:v>-0.11261590880087574</c:v>
                </c:pt>
                <c:pt idx="396">
                  <c:v>-0.11131579696590009</c:v>
                </c:pt>
                <c:pt idx="397">
                  <c:v>-0.11003068691324973</c:v>
                </c:pt>
                <c:pt idx="398">
                  <c:v>-0.10876040579449213</c:v>
                </c:pt>
                <c:pt idx="399">
                  <c:v>-0.10750478274414244</c:v>
                </c:pt>
                <c:pt idx="400">
                  <c:v>-0.10626364885720578</c:v>
                </c:pt>
                <c:pt idx="401">
                  <c:v>-0.1050368371669627</c:v>
                </c:pt>
                <c:pt idx="402">
                  <c:v>-0.10382418262299735</c:v>
                </c:pt>
                <c:pt idx="403">
                  <c:v>-0.1026255220694644</c:v>
                </c:pt>
                <c:pt idx="404">
                  <c:v>-0.10144069422359528</c:v>
                </c:pt>
                <c:pt idx="405">
                  <c:v>-0.10026953965443887</c:v>
                </c:pt>
                <c:pt idx="406">
                  <c:v>-9.9111900761834321E-2</c:v>
                </c:pt>
                <c:pt idx="407">
                  <c:v>-9.7967621755616477E-2</c:v>
                </c:pt>
                <c:pt idx="408">
                  <c:v>-9.6836548635048661E-2</c:v>
                </c:pt>
                <c:pt idx="409">
                  <c:v>-9.5718529168481156E-2</c:v>
                </c:pt>
                <c:pt idx="410">
                  <c:v>-9.4613412873235256E-2</c:v>
                </c:pt>
                <c:pt idx="411">
                  <c:v>-9.3521050995708094E-2</c:v>
                </c:pt>
                <c:pt idx="412">
                  <c:v>-9.2441296491696745E-2</c:v>
                </c:pt>
                <c:pt idx="413">
                  <c:v>-9.1374004006940526E-2</c:v>
                </c:pt>
                <c:pt idx="414">
                  <c:v>-9.0319029857878277E-2</c:v>
                </c:pt>
                <c:pt idx="415">
                  <c:v>-8.9276232012618709E-2</c:v>
                </c:pt>
                <c:pt idx="416">
                  <c:v>-8.824547007212083E-2</c:v>
                </c:pt>
                <c:pt idx="417">
                  <c:v>-8.7226605251584585E-2</c:v>
                </c:pt>
                <c:pt idx="418">
                  <c:v>-8.6219500362046939E-2</c:v>
                </c:pt>
                <c:pt idx="419">
                  <c:v>-8.5224019792183109E-2</c:v>
                </c:pt>
                <c:pt idx="420">
                  <c:v>-8.424002949030987E-2</c:v>
                </c:pt>
                <c:pt idx="421">
                  <c:v>-8.3267396946589509E-2</c:v>
                </c:pt>
                <c:pt idx="422">
                  <c:v>-8.2305991175431914E-2</c:v>
                </c:pt>
                <c:pt idx="423">
                  <c:v>-8.135568269809286E-2</c:v>
                </c:pt>
                <c:pt idx="424">
                  <c:v>-8.0416343525466755E-2</c:v>
                </c:pt>
                <c:pt idx="425">
                  <c:v>-7.94878471410711E-2</c:v>
                </c:pt>
                <c:pt idx="426">
                  <c:v>-7.8570068484221808E-2</c:v>
                </c:pt>
                <c:pt idx="427">
                  <c:v>-7.7662883933396487E-2</c:v>
                </c:pt>
                <c:pt idx="428">
                  <c:v>-7.6766171289783317E-2</c:v>
                </c:pt>
                <c:pt idx="429">
                  <c:v>-7.5879809761015105E-2</c:v>
                </c:pt>
                <c:pt idx="430">
                  <c:v>-7.5003679945085763E-2</c:v>
                </c:pt>
                <c:pt idx="431">
                  <c:v>-7.4137663814446239E-2</c:v>
                </c:pt>
                <c:pt idx="432">
                  <c:v>-7.328164470027955E-2</c:v>
                </c:pt>
                <c:pt idx="433">
                  <c:v>-7.243550727695322E-2</c:v>
                </c:pt>
                <c:pt idx="434">
                  <c:v>-7.1599137546644862E-2</c:v>
                </c:pt>
                <c:pt idx="435">
                  <c:v>-7.0772422824141881E-2</c:v>
                </c:pt>
                <c:pt idx="436">
                  <c:v>-6.9955251721812231E-2</c:v>
                </c:pt>
                <c:pt idx="437">
                  <c:v>-6.9147514134743654E-2</c:v>
                </c:pt>
                <c:pt idx="438">
                  <c:v>-6.8349101226050854E-2</c:v>
                </c:pt>
                <c:pt idx="439">
                  <c:v>-6.7559905412348298E-2</c:v>
                </c:pt>
                <c:pt idx="440">
                  <c:v>-6.6779820349387328E-2</c:v>
                </c:pt>
                <c:pt idx="441">
                  <c:v>-6.6008740917854011E-2</c:v>
                </c:pt>
                <c:pt idx="442">
                  <c:v>-6.5246563209328631E-2</c:v>
                </c:pt>
                <c:pt idx="443">
                  <c:v>-6.4493184512403781E-2</c:v>
                </c:pt>
                <c:pt idx="444">
                  <c:v>-6.3748503298958412E-2</c:v>
                </c:pt>
                <c:pt idx="445">
                  <c:v>-6.3012419210587742E-2</c:v>
                </c:pt>
                <c:pt idx="446">
                  <c:v>-6.228483304518715E-2</c:v>
                </c:pt>
                <c:pt idx="447">
                  <c:v>-6.156564674368685E-2</c:v>
                </c:pt>
                <c:pt idx="448">
                  <c:v>-6.085476337693746E-2</c:v>
                </c:pt>
                <c:pt idx="449">
                  <c:v>-6.015208713274444E-2</c:v>
                </c:pt>
                <c:pt idx="450">
                  <c:v>-5.9457523303048702E-2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tabSelected="1" workbookViewId="0">
      <selection activeCell="P8" sqref="P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66</v>
      </c>
      <c r="N2" s="1" t="s">
        <v>24</v>
      </c>
      <c r="O2" s="1" t="s">
        <v>45</v>
      </c>
    </row>
    <row r="3" spans="1:27" x14ac:dyDescent="0.4">
      <c r="A3" s="2" t="s">
        <v>55</v>
      </c>
      <c r="B3" s="1" t="s">
        <v>119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33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12</v>
      </c>
      <c r="B4" s="5">
        <v>-4.0940000000000003</v>
      </c>
      <c r="D4" s="2" t="s">
        <v>9</v>
      </c>
      <c r="E4" s="4">
        <f>E11</f>
        <v>2.5720075644390832</v>
      </c>
      <c r="K4" s="2" t="s">
        <v>29</v>
      </c>
      <c r="L4" s="4">
        <v>8.5500000000000007E-2</v>
      </c>
      <c r="N4" s="12" t="s">
        <v>26</v>
      </c>
      <c r="O4" s="4">
        <v>2.7225974983851637</v>
      </c>
      <c r="P4" t="s">
        <v>56</v>
      </c>
      <c r="Q4" s="26" t="s">
        <v>31</v>
      </c>
      <c r="AA4" s="27"/>
    </row>
    <row r="5" spans="1:27" x14ac:dyDescent="0.4">
      <c r="A5" s="2" t="s">
        <v>22</v>
      </c>
      <c r="B5" s="5">
        <v>12.031000000000001</v>
      </c>
      <c r="D5" s="2" t="s">
        <v>3</v>
      </c>
      <c r="E5" s="5">
        <v>0.05</v>
      </c>
      <c r="K5" s="2" t="s">
        <v>30</v>
      </c>
      <c r="L5" s="4">
        <v>1.224</v>
      </c>
      <c r="N5" t="s">
        <v>72</v>
      </c>
      <c r="Q5" s="28" t="s">
        <v>32</v>
      </c>
      <c r="R5" s="29">
        <f>L10</f>
        <v>2.5720075644390832</v>
      </c>
      <c r="S5" s="29">
        <f>L6</f>
        <v>10.96</v>
      </c>
      <c r="T5" s="29">
        <f>L7</f>
        <v>2.278</v>
      </c>
      <c r="U5" s="29">
        <f>L4</f>
        <v>8.5500000000000007E-2</v>
      </c>
      <c r="V5" s="29">
        <f>L5</f>
        <v>1.224</v>
      </c>
      <c r="W5" s="30">
        <v>5</v>
      </c>
      <c r="X5" s="30">
        <v>6</v>
      </c>
      <c r="Y5" s="31" t="s">
        <v>125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5">
        <v>0.83099999999999996</v>
      </c>
      <c r="D6" s="2" t="s">
        <v>14</v>
      </c>
      <c r="E6" s="1">
        <v>12</v>
      </c>
      <c r="F6" t="s">
        <v>15</v>
      </c>
      <c r="K6" s="2" t="s">
        <v>25</v>
      </c>
      <c r="L6" s="4">
        <v>10.96</v>
      </c>
      <c r="N6" s="15" t="s">
        <v>29</v>
      </c>
      <c r="O6" s="4">
        <f>B4/L9+O8/SQRT(L9)</f>
        <v>0.1749572649572651</v>
      </c>
    </row>
    <row r="7" spans="1:27" x14ac:dyDescent="0.4">
      <c r="A7" s="2" t="s">
        <v>1</v>
      </c>
      <c r="B7" s="5">
        <v>3.7810000000000001</v>
      </c>
      <c r="D7" s="2" t="s">
        <v>34</v>
      </c>
      <c r="E7" s="1">
        <v>4</v>
      </c>
      <c r="F7" t="s">
        <v>35</v>
      </c>
      <c r="K7" s="2" t="s">
        <v>26</v>
      </c>
      <c r="L7" s="4">
        <v>2.278</v>
      </c>
      <c r="N7" s="15" t="s">
        <v>25</v>
      </c>
      <c r="O7" s="4">
        <f>R18*O4</f>
        <v>8.0316626202362329</v>
      </c>
      <c r="Q7" s="23" t="s">
        <v>46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37</v>
      </c>
      <c r="E8" s="4">
        <f>SQRT(2)</f>
        <v>1.4142135623730951</v>
      </c>
      <c r="F8" t="s">
        <v>41</v>
      </c>
      <c r="N8" s="18" t="s">
        <v>30</v>
      </c>
      <c r="O8" s="4">
        <f>O7/(O7-O4)*-B4/SQRT(L9)</f>
        <v>1.7879057451497098</v>
      </c>
      <c r="Q8" s="26" t="s">
        <v>31</v>
      </c>
      <c r="AA8" s="27"/>
    </row>
    <row r="9" spans="1:27" x14ac:dyDescent="0.4">
      <c r="A9" s="11" t="s">
        <v>23</v>
      </c>
      <c r="K9" s="3" t="s">
        <v>14</v>
      </c>
      <c r="L9" s="1">
        <v>12</v>
      </c>
      <c r="M9" t="s">
        <v>15</v>
      </c>
      <c r="Q9" s="28" t="s">
        <v>32</v>
      </c>
      <c r="R9" s="29">
        <f>L10</f>
        <v>2.5720075644390832</v>
      </c>
      <c r="S9" s="29">
        <f>O7</f>
        <v>8.0316626202362329</v>
      </c>
      <c r="T9" s="29">
        <f>O4</f>
        <v>2.7225974983851637</v>
      </c>
      <c r="U9" s="29">
        <f>O6</f>
        <v>0.1749572649572651</v>
      </c>
      <c r="V9" s="29">
        <f>O8</f>
        <v>1.7879057451497098</v>
      </c>
      <c r="W9" s="30">
        <v>5</v>
      </c>
      <c r="X9" s="30">
        <v>6</v>
      </c>
      <c r="Y9" s="31" t="s">
        <v>125</v>
      </c>
      <c r="Z9" s="31">
        <f>B7</f>
        <v>3.7810000000000001</v>
      </c>
      <c r="AA9" s="32">
        <f>B7</f>
        <v>3.7810000000000001</v>
      </c>
    </row>
    <row r="10" spans="1:27" x14ac:dyDescent="0.4">
      <c r="A10" s="1" t="s">
        <v>38</v>
      </c>
      <c r="B10" s="1" t="s">
        <v>7</v>
      </c>
      <c r="D10" s="1" t="s">
        <v>5</v>
      </c>
      <c r="E10" s="1" t="s">
        <v>7</v>
      </c>
      <c r="K10" s="3" t="s">
        <v>27</v>
      </c>
      <c r="L10" s="4">
        <f>$E$11</f>
        <v>2.5720075644390832</v>
      </c>
      <c r="M10" t="s">
        <v>36</v>
      </c>
    </row>
    <row r="11" spans="1:27" x14ac:dyDescent="0.4">
      <c r="A11" s="3" t="s">
        <v>39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42</v>
      </c>
      <c r="Q11" s="34" t="s">
        <v>50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40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Q12" s="26" t="s">
        <v>48</v>
      </c>
      <c r="AA12" s="27"/>
    </row>
    <row r="13" spans="1:27" x14ac:dyDescent="0.4">
      <c r="D13" s="3" t="s">
        <v>11</v>
      </c>
      <c r="E13" s="4">
        <f>$E$12*($E$4/$E$11-1)</f>
        <v>0</v>
      </c>
      <c r="Q13" s="26" t="s">
        <v>49</v>
      </c>
      <c r="AA13" s="27"/>
    </row>
    <row r="14" spans="1:27" x14ac:dyDescent="0.4">
      <c r="A14" s="3" t="s">
        <v>111</v>
      </c>
      <c r="B14" s="1">
        <f>(B7-1)/(2*E12)-1/3</f>
        <v>-3.6732557735397464E-2</v>
      </c>
      <c r="D14" s="3" t="s">
        <v>16</v>
      </c>
      <c r="E14" s="4">
        <f>-(1+$E$13+$E$5*$E$13^3)*EXP(-$E$13)</f>
        <v>-1</v>
      </c>
      <c r="Q14" s="28" t="s">
        <v>52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13</v>
      </c>
      <c r="E15" s="4">
        <f>-(-$B$4)*(1+$E$13+$E$5*$E$13^3)*EXP(-$E$13)</f>
        <v>-4.0940000000000003</v>
      </c>
    </row>
    <row r="16" spans="1:27" x14ac:dyDescent="0.4">
      <c r="D16" s="3" t="s">
        <v>10</v>
      </c>
      <c r="E16" s="4">
        <f>$E$15*$E$6</f>
        <v>-49.128</v>
      </c>
      <c r="Q16" s="1" t="s">
        <v>61</v>
      </c>
      <c r="R16" s="1"/>
      <c r="S16" s="1"/>
      <c r="T16" s="1" t="s">
        <v>73</v>
      </c>
    </row>
    <row r="17" spans="1:25" x14ac:dyDescent="0.4">
      <c r="A17" t="s">
        <v>21</v>
      </c>
      <c r="Q17" s="1" t="s">
        <v>57</v>
      </c>
      <c r="R17" s="19">
        <f>B4/L9+O8/SQRT(L9)</f>
        <v>0.1749572649572651</v>
      </c>
      <c r="S17" s="1" t="s">
        <v>58</v>
      </c>
      <c r="T17" s="1" t="s">
        <v>74</v>
      </c>
    </row>
    <row r="18" spans="1:25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28</v>
      </c>
      <c r="M18" t="s">
        <v>43</v>
      </c>
      <c r="N18" t="s">
        <v>44</v>
      </c>
      <c r="O18" t="s">
        <v>51</v>
      </c>
      <c r="P18" t="s">
        <v>47</v>
      </c>
      <c r="Q18" s="2" t="s">
        <v>62</v>
      </c>
      <c r="R18" s="1">
        <v>2.95</v>
      </c>
      <c r="S18" s="1" t="s">
        <v>60</v>
      </c>
      <c r="T18" s="1" t="s">
        <v>75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2.0233851707271882</v>
      </c>
      <c r="H19" s="10">
        <f>-(-$B$4)*(1+D19+$E$5*D19^3)*EXP(-D19)</f>
        <v>0.55643229028556662</v>
      </c>
      <c r="I19">
        <f>H19*$E$6</f>
        <v>6.677187483426799</v>
      </c>
      <c r="K19">
        <f>$L$9*$L$4*EXP(-$L$6*(G19/$L$10-1))-SQRT($L$9)*$L$5*EXP(-$L$7*(G19/$L$10-1))</f>
        <v>3.7351353859919225</v>
      </c>
      <c r="M19">
        <f t="shared" ref="M19:M82" si="1">$L$9*$O$6*EXP(-$O$7*(G19/$L$10-1))-SQRT($L$9)*$O$8*EXP(-$O$4*(G19/$L$10-1))</f>
        <v>0.57508901947196378</v>
      </c>
      <c r="N19" s="13">
        <f>(M19-H19)*O19</f>
        <v>1.8656729186397158E-2</v>
      </c>
      <c r="O19" s="13">
        <v>1</v>
      </c>
      <c r="P19" s="14">
        <f>SUMSQ(N26:N295)</f>
        <v>6.4584982912460523E-2</v>
      </c>
      <c r="Q19" s="1" t="s">
        <v>71</v>
      </c>
      <c r="R19" s="19">
        <f>O7/(O7-O4)*-B4/SQRT(L9)</f>
        <v>1.7879057451497098</v>
      </c>
      <c r="S19" s="1" t="s">
        <v>70</v>
      </c>
      <c r="T19" s="1" t="s">
        <v>74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2.0343576186014261</v>
      </c>
      <c r="H20" s="10">
        <f>-(-$B$4)*(1+D20+$E$5*D20^3)*EXP(-D20)</f>
        <v>0.29517379778811947</v>
      </c>
      <c r="I20">
        <f t="shared" ref="I20:I83" si="3">H20*$E$6</f>
        <v>3.5420855734574337</v>
      </c>
      <c r="K20">
        <f t="shared" ref="K20:K83" si="4">$L$9*$L$4*EXP(-$L$6*(G20/$L$10-1))-SQRT($L$9)*$L$5*EXP(-$L$7*(G20/$L$10-1))</f>
        <v>3.3163075318045943</v>
      </c>
      <c r="M20">
        <f t="shared" si="1"/>
        <v>0.31067328023152463</v>
      </c>
      <c r="N20" s="13">
        <f t="shared" ref="N20:N83" si="5">(M20-H20)*O20</f>
        <v>1.5499482443405155E-2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2.045330066475664</v>
      </c>
      <c r="H21" s="10">
        <f t="shared" ref="H21:H84" si="6">-(-$B$4)*(1+D21+$E$5*D21^3)*EXP(-D21)</f>
        <v>4.5301074622544193E-2</v>
      </c>
      <c r="I21">
        <f t="shared" si="3"/>
        <v>0.54361289547053038</v>
      </c>
      <c r="K21">
        <f t="shared" si="4"/>
        <v>2.9190122616105807</v>
      </c>
      <c r="M21">
        <f t="shared" si="1"/>
        <v>5.7993697795627241E-2</v>
      </c>
      <c r="N21" s="13">
        <f t="shared" si="5"/>
        <v>1.2692623173083048E-2</v>
      </c>
      <c r="O21" s="13">
        <v>1</v>
      </c>
      <c r="Q21" s="16" t="s">
        <v>63</v>
      </c>
      <c r="R21" s="19">
        <f>(O8/O6)/(O7/O4)</f>
        <v>3.4641016151377522</v>
      </c>
      <c r="S21" s="1" t="s">
        <v>64</v>
      </c>
      <c r="T21" s="1">
        <f>SQRT(L9)</f>
        <v>3.4641016151377544</v>
      </c>
      <c r="U21" s="1" t="s">
        <v>65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2.0563025143499019</v>
      </c>
      <c r="H22" s="10">
        <f t="shared" si="6"/>
        <v>-0.19358440017618342</v>
      </c>
      <c r="I22">
        <f t="shared" si="3"/>
        <v>-2.3230128021142011</v>
      </c>
      <c r="K22">
        <f t="shared" si="4"/>
        <v>2.5422427470414863</v>
      </c>
      <c r="M22">
        <f t="shared" si="1"/>
        <v>-0.18337771958431759</v>
      </c>
      <c r="N22" s="13">
        <f t="shared" si="5"/>
        <v>1.020668059186583E-2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2.0672749622241398</v>
      </c>
      <c r="H23" s="10">
        <f t="shared" si="6"/>
        <v>-0.42186834019894665</v>
      </c>
      <c r="I23">
        <f t="shared" si="3"/>
        <v>-5.0624200823873595</v>
      </c>
      <c r="K23">
        <f t="shared" si="4"/>
        <v>2.185038376401379</v>
      </c>
      <c r="M23">
        <f t="shared" si="1"/>
        <v>-0.41385417004353542</v>
      </c>
      <c r="N23" s="13">
        <f t="shared" si="5"/>
        <v>8.0141701554112266E-3</v>
      </c>
      <c r="O23" s="13">
        <v>1</v>
      </c>
      <c r="Q23" s="1" t="s">
        <v>69</v>
      </c>
      <c r="R23" s="1"/>
      <c r="V23" s="1" t="s">
        <v>121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2.0782474100983777</v>
      </c>
      <c r="H24" s="10">
        <f t="shared" si="6"/>
        <v>-0.63992404196121466</v>
      </c>
      <c r="I24">
        <f t="shared" si="3"/>
        <v>-7.6790885035345759</v>
      </c>
      <c r="K24">
        <f t="shared" si="4"/>
        <v>1.8464826413068085</v>
      </c>
      <c r="M24">
        <f t="shared" si="1"/>
        <v>-0.63383456076251221</v>
      </c>
      <c r="N24" s="13">
        <f t="shared" si="5"/>
        <v>6.0894811987024511E-3</v>
      </c>
      <c r="O24" s="13">
        <v>1</v>
      </c>
      <c r="Q24" s="17" t="s">
        <v>67</v>
      </c>
      <c r="R24" s="19">
        <f>O4/(O7-O4)*-B4/L9</f>
        <v>0.17495726495726502</v>
      </c>
      <c r="V24" s="15" t="str">
        <f>D3</f>
        <v>FCC</v>
      </c>
      <c r="W24" s="1" t="str">
        <f>E3</f>
        <v>Cu</v>
      </c>
      <c r="X24" t="s">
        <v>113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2.0892198579726156</v>
      </c>
      <c r="H25" s="10">
        <f t="shared" si="6"/>
        <v>-0.84811276379209877</v>
      </c>
      <c r="I25">
        <f t="shared" si="3"/>
        <v>-10.177353165505185</v>
      </c>
      <c r="K25">
        <f t="shared" si="4"/>
        <v>1.5257011198868105</v>
      </c>
      <c r="M25">
        <f t="shared" si="1"/>
        <v>-0.84370399364392767</v>
      </c>
      <c r="N25" s="13">
        <f t="shared" si="5"/>
        <v>4.4087701481710928E-3</v>
      </c>
      <c r="O25" s="13">
        <v>1</v>
      </c>
      <c r="Q25" s="17" t="s">
        <v>68</v>
      </c>
      <c r="R25" s="19">
        <f>O7/(O7-O4)*-B4/SQRT(L9)</f>
        <v>1.7879057451497098</v>
      </c>
      <c r="V25" s="2" t="s">
        <v>116</v>
      </c>
      <c r="W25" s="1">
        <f>(-B4/(12*PI()*B6*W26))^(1/2)</f>
        <v>0.30443760140343862</v>
      </c>
      <c r="X25" t="s">
        <v>114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2.1001923058468535</v>
      </c>
      <c r="H26" s="10">
        <f t="shared" si="6"/>
        <v>-1.0467840936357471</v>
      </c>
      <c r="I26">
        <f t="shared" si="3"/>
        <v>-12.561409123628966</v>
      </c>
      <c r="K26">
        <f t="shared" si="4"/>
        <v>1.2218595521314173</v>
      </c>
      <c r="M26">
        <f t="shared" si="1"/>
        <v>-1.0438342345805527</v>
      </c>
      <c r="N26" s="13">
        <f t="shared" si="5"/>
        <v>2.9498590551944037E-3</v>
      </c>
      <c r="O26" s="13">
        <v>1</v>
      </c>
      <c r="V26" s="2" t="s">
        <v>117</v>
      </c>
      <c r="W26" s="1">
        <v>1.41</v>
      </c>
      <c r="X26" t="s">
        <v>115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2.1111647537210914</v>
      </c>
      <c r="H27" s="10">
        <f t="shared" si="6"/>
        <v>-1.236276306078226</v>
      </c>
      <c r="I27">
        <f t="shared" si="3"/>
        <v>-14.835315672938712</v>
      </c>
      <c r="K27">
        <f t="shared" si="4"/>
        <v>0.93416200317945552</v>
      </c>
      <c r="M27">
        <f t="shared" si="1"/>
        <v>-1.2345841668673785</v>
      </c>
      <c r="N27" s="13">
        <f t="shared" si="5"/>
        <v>1.692139210847543E-3</v>
      </c>
      <c r="O27" s="13">
        <v>1</v>
      </c>
      <c r="Q27" s="2" t="s">
        <v>78</v>
      </c>
      <c r="R27" s="1">
        <v>2.9511489195477254</v>
      </c>
      <c r="V27" s="2" t="s">
        <v>123</v>
      </c>
      <c r="W27" s="1">
        <v>1.2</v>
      </c>
      <c r="X27" s="3" t="s">
        <v>124</v>
      </c>
      <c r="Y27" s="1">
        <f>W27*B7</f>
        <v>4.5372000000000003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2.1221372015953293</v>
      </c>
      <c r="H28" s="10">
        <f t="shared" si="6"/>
        <v>-1.4169167089044907</v>
      </c>
      <c r="I28">
        <f t="shared" si="3"/>
        <v>-17.003000506853887</v>
      </c>
      <c r="K28">
        <f t="shared" si="4"/>
        <v>0.66184911052808992</v>
      </c>
      <c r="M28">
        <f t="shared" si="1"/>
        <v>-1.416300229292645</v>
      </c>
      <c r="N28" s="13">
        <f t="shared" si="5"/>
        <v>6.1647961184574385E-4</v>
      </c>
      <c r="O28" s="13">
        <v>1</v>
      </c>
      <c r="Q28" s="2" t="s">
        <v>76</v>
      </c>
      <c r="R28" s="1">
        <v>0.05</v>
      </c>
      <c r="V28" s="22" t="s">
        <v>118</v>
      </c>
      <c r="W28" s="1">
        <f>3*W25*(B7*W27-1)/W26</f>
        <v>2.2911844333707303</v>
      </c>
      <c r="X28" t="s">
        <v>122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2.1331096494695672</v>
      </c>
      <c r="H29" s="10">
        <f t="shared" si="6"/>
        <v>-1.5890219794816793</v>
      </c>
      <c r="I29">
        <f t="shared" si="3"/>
        <v>-19.068263753780151</v>
      </c>
      <c r="K29">
        <f t="shared" si="4"/>
        <v>0.40419641133049122</v>
      </c>
      <c r="M29">
        <f t="shared" si="1"/>
        <v>-1.5893168394243631</v>
      </c>
      <c r="N29" s="13">
        <f t="shared" si="5"/>
        <v>-2.9485994268374505E-4</v>
      </c>
      <c r="O29" s="13">
        <v>1</v>
      </c>
      <c r="Q29" s="17" t="s">
        <v>77</v>
      </c>
      <c r="R29" s="1">
        <f>ABS( -(SQRT(R27))^3/(R27-1)-(SQRT(1/R27)^3/(1/R27-1)) + (2+6*R28))</f>
        <v>2.6290081223123707E-12</v>
      </c>
      <c r="S29" t="s">
        <v>80</v>
      </c>
      <c r="V29" s="22" t="s">
        <v>112</v>
      </c>
      <c r="W29" s="1">
        <f>((W28+SQRT(W28^2-4))/2)^2</f>
        <v>2.905331279761886</v>
      </c>
      <c r="X29" t="s">
        <v>126</v>
      </c>
    </row>
    <row r="30" spans="1:25" x14ac:dyDescent="0.4">
      <c r="A30" t="s">
        <v>59</v>
      </c>
      <c r="D30" s="6">
        <v>-0.78</v>
      </c>
      <c r="E30" s="7">
        <f t="shared" si="0"/>
        <v>-0.42816279708276905</v>
      </c>
      <c r="G30">
        <f t="shared" si="2"/>
        <v>2.1440820973438051</v>
      </c>
      <c r="H30" s="10">
        <f t="shared" si="6"/>
        <v>-1.7528984912568566</v>
      </c>
      <c r="I30">
        <f t="shared" si="3"/>
        <v>-21.034781895082279</v>
      </c>
      <c r="K30">
        <f t="shared" si="4"/>
        <v>0.16051274612297028</v>
      </c>
      <c r="M30">
        <f t="shared" si="1"/>
        <v>-1.7539568025915546</v>
      </c>
      <c r="N30" s="13">
        <f t="shared" si="5"/>
        <v>-1.0583113346980255E-3</v>
      </c>
      <c r="O30" s="13">
        <v>1</v>
      </c>
      <c r="V30" s="22" t="s">
        <v>120</v>
      </c>
      <c r="W30" s="1">
        <f>1/(O4*W25^2)</f>
        <v>3.9629626179527344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2.155054545218043</v>
      </c>
      <c r="H31" s="10">
        <f t="shared" si="6"/>
        <v>-1.9088426306493984</v>
      </c>
      <c r="I31">
        <f t="shared" si="3"/>
        <v>-22.906111567792781</v>
      </c>
      <c r="K31">
        <f t="shared" si="4"/>
        <v>-6.9861264510029386E-2</v>
      </c>
      <c r="M31">
        <f t="shared" si="1"/>
        <v>-1.9105317070426846</v>
      </c>
      <c r="N31" s="13">
        <f t="shared" si="5"/>
        <v>-1.689076393286193E-3</v>
      </c>
      <c r="O31" s="13">
        <v>1</v>
      </c>
      <c r="Q31" t="s">
        <v>79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2.1660269930922809</v>
      </c>
      <c r="H32" s="10">
        <f t="shared" si="6"/>
        <v>-2.057141104610539</v>
      </c>
      <c r="I32">
        <f t="shared" si="3"/>
        <v>-24.68569325532647</v>
      </c>
      <c r="K32">
        <f t="shared" si="4"/>
        <v>-0.28755467366491594</v>
      </c>
      <c r="M32">
        <f t="shared" si="1"/>
        <v>-2.0593423057472968</v>
      </c>
      <c r="N32" s="13">
        <f t="shared" si="5"/>
        <v>-2.2012011367578133E-3</v>
      </c>
      <c r="O32" s="13">
        <v>1</v>
      </c>
      <c r="Q32" s="21" t="s">
        <v>76</v>
      </c>
      <c r="R32" s="21" t="s">
        <v>78</v>
      </c>
      <c r="S32" t="s">
        <v>85</v>
      </c>
      <c r="T32" t="s">
        <v>86</v>
      </c>
      <c r="U32" t="s">
        <v>97</v>
      </c>
      <c r="V32" t="s">
        <v>95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2.1769994409665188</v>
      </c>
      <c r="H33" s="10">
        <f t="shared" si="6"/>
        <v>-2.1980712391150896</v>
      </c>
      <c r="I33">
        <f t="shared" si="3"/>
        <v>-26.376854869381077</v>
      </c>
      <c r="K33">
        <f t="shared" si="4"/>
        <v>-0.49316759542193012</v>
      </c>
      <c r="M33">
        <f t="shared" si="1"/>
        <v>-2.2006788852914454</v>
      </c>
      <c r="N33" s="13">
        <f t="shared" si="5"/>
        <v>-2.6076461763557823E-3</v>
      </c>
      <c r="O33" s="13">
        <v>1</v>
      </c>
      <c r="Q33" s="20">
        <v>0.2</v>
      </c>
      <c r="R33" s="5">
        <v>8.1167990000000003</v>
      </c>
      <c r="T33" t="s">
        <v>90</v>
      </c>
      <c r="U33" t="s">
        <v>101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2.1879718888407567</v>
      </c>
      <c r="H34" s="10">
        <f t="shared" si="6"/>
        <v>-2.331901268843052</v>
      </c>
      <c r="I34">
        <f t="shared" si="3"/>
        <v>-27.982815226116625</v>
      </c>
      <c r="K34">
        <f t="shared" si="4"/>
        <v>-0.68727252875643519</v>
      </c>
      <c r="M34">
        <f t="shared" si="1"/>
        <v>-2.3348216223020195</v>
      </c>
      <c r="N34" s="13">
        <f t="shared" si="5"/>
        <v>-2.9203534589674618E-3</v>
      </c>
      <c r="O34" s="13">
        <v>1</v>
      </c>
      <c r="Q34" s="1">
        <v>0.15</v>
      </c>
      <c r="R34" s="5">
        <v>6.25</v>
      </c>
      <c r="T34" t="s">
        <v>90</v>
      </c>
      <c r="U34" t="s">
        <v>102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2.1989443367149946</v>
      </c>
      <c r="H35" s="10">
        <f t="shared" si="6"/>
        <v>-2.4588906183017545</v>
      </c>
      <c r="I35">
        <f t="shared" si="3"/>
        <v>-29.506687419621052</v>
      </c>
      <c r="K35">
        <f t="shared" si="4"/>
        <v>-0.87041562095469516</v>
      </c>
      <c r="M35">
        <f t="shared" si="1"/>
        <v>-2.4620409278207172</v>
      </c>
      <c r="N35" s="13">
        <f t="shared" si="5"/>
        <v>-3.1503095189626684E-3</v>
      </c>
      <c r="O35" s="13">
        <v>1</v>
      </c>
      <c r="Q35" s="20">
        <v>0.1</v>
      </c>
      <c r="R35" s="5">
        <v>4.5397220000000003</v>
      </c>
      <c r="U35" t="s">
        <v>110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2.2099167845892325</v>
      </c>
      <c r="H36" s="10">
        <f t="shared" si="6"/>
        <v>-2.5792901746322374</v>
      </c>
      <c r="I36">
        <f t="shared" si="3"/>
        <v>-30.951482095586847</v>
      </c>
      <c r="K36">
        <f t="shared" si="4"/>
        <v>-1.0431178732975335</v>
      </c>
      <c r="M36">
        <f t="shared" si="1"/>
        <v>-2.5825977800339359</v>
      </c>
      <c r="N36" s="13">
        <f t="shared" si="5"/>
        <v>-3.307605401698499E-3</v>
      </c>
      <c r="O36" s="13">
        <v>1</v>
      </c>
      <c r="Q36" s="1">
        <v>9.5000000000000001E-2</v>
      </c>
      <c r="R36" s="5">
        <v>4.3764019999999997</v>
      </c>
      <c r="U36" t="s">
        <v>107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2.2208892324634704</v>
      </c>
      <c r="H37" s="10">
        <f t="shared" si="6"/>
        <v>-2.6933425523368713</v>
      </c>
      <c r="I37">
        <f t="shared" si="3"/>
        <v>-32.320110628042457</v>
      </c>
      <c r="K37">
        <f t="shared" si="4"/>
        <v>-1.2058762916494787</v>
      </c>
      <c r="M37">
        <f t="shared" si="1"/>
        <v>-2.6967440457514229</v>
      </c>
      <c r="N37" s="13">
        <f t="shared" si="5"/>
        <v>-3.4014934145516484E-3</v>
      </c>
      <c r="O37" s="13">
        <v>1</v>
      </c>
      <c r="Q37" s="1">
        <v>0.09</v>
      </c>
      <c r="R37" s="5">
        <v>4.21</v>
      </c>
      <c r="U37" t="s">
        <v>103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2.2318616803377083</v>
      </c>
      <c r="H38" s="10">
        <f t="shared" si="6"/>
        <v>-2.8012823501586817</v>
      </c>
      <c r="I38">
        <f t="shared" si="3"/>
        <v>-33.615388201904182</v>
      </c>
      <c r="K38">
        <f t="shared" si="4"/>
        <v>-1.3591649844701603</v>
      </c>
      <c r="M38">
        <f t="shared" si="1"/>
        <v>-2.8047227910130736</v>
      </c>
      <c r="N38" s="13">
        <f t="shared" si="5"/>
        <v>-3.4404408543919907E-3</v>
      </c>
      <c r="O38" s="13">
        <v>1</v>
      </c>
      <c r="Q38" s="1">
        <v>8.5000000000000006E-2</v>
      </c>
      <c r="R38" s="5">
        <v>4.0533929999999998</v>
      </c>
      <c r="U38" t="s">
        <v>106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2.2428341282119462</v>
      </c>
      <c r="H39" s="10">
        <f t="shared" si="6"/>
        <v>-2.9033364003364714</v>
      </c>
      <c r="I39">
        <f t="shared" si="3"/>
        <v>-34.840036804037659</v>
      </c>
      <c r="K39">
        <f t="shared" si="4"/>
        <v>-1.5034362106499932</v>
      </c>
      <c r="M39">
        <f t="shared" si="1"/>
        <v>-2.9067685811906863</v>
      </c>
      <c r="N39" s="13">
        <f t="shared" si="5"/>
        <v>-3.4321808542148169E-3</v>
      </c>
      <c r="O39" s="13">
        <v>1</v>
      </c>
      <c r="Q39" s="1">
        <v>0.08</v>
      </c>
      <c r="R39" s="5">
        <v>3.89</v>
      </c>
      <c r="U39" t="s">
        <v>100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2.2538065760861841</v>
      </c>
      <c r="H40" s="10">
        <f t="shared" si="6"/>
        <v>-2.9997240104536229</v>
      </c>
      <c r="I40">
        <f t="shared" si="3"/>
        <v>-35.996688125443477</v>
      </c>
      <c r="K40">
        <f t="shared" si="4"/>
        <v>-1.6391213794622894</v>
      </c>
      <c r="M40">
        <f t="shared" si="1"/>
        <v>-3.0031077709388994</v>
      </c>
      <c r="N40" s="13">
        <f t="shared" si="5"/>
        <v>-3.3837604852764436E-3</v>
      </c>
      <c r="O40" s="13">
        <v>1</v>
      </c>
      <c r="Q40" s="1">
        <v>7.4999999999999997E-2</v>
      </c>
      <c r="R40" s="5">
        <v>3.7347440000000001</v>
      </c>
      <c r="T40" t="s">
        <v>91</v>
      </c>
      <c r="U40" t="s">
        <v>109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2.264779023960422</v>
      </c>
      <c r="H41" s="10">
        <f t="shared" si="6"/>
        <v>-3.0906571980924684</v>
      </c>
      <c r="I41">
        <f t="shared" si="3"/>
        <v>-37.087886377109619</v>
      </c>
      <c r="K41">
        <f t="shared" si="4"/>
        <v>-1.7666320048193884</v>
      </c>
      <c r="M41">
        <f t="shared" si="1"/>
        <v>-3.0939587843378158</v>
      </c>
      <c r="N41" s="13">
        <f t="shared" si="5"/>
        <v>-3.3015862453473765E-3</v>
      </c>
      <c r="O41" s="13">
        <v>1</v>
      </c>
      <c r="Q41" s="1">
        <v>7.0000000000000007E-2</v>
      </c>
      <c r="R41" s="5">
        <v>3.58</v>
      </c>
      <c r="S41" t="s">
        <v>82</v>
      </c>
      <c r="T41" t="s">
        <v>91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2.2757514718346599</v>
      </c>
      <c r="H42" s="10">
        <f t="shared" si="6"/>
        <v>-3.1763409185002263</v>
      </c>
      <c r="I42">
        <f t="shared" si="3"/>
        <v>-38.116091022002713</v>
      </c>
      <c r="K42">
        <f t="shared" si="4"/>
        <v>-1.8863606159202959</v>
      </c>
      <c r="M42">
        <f t="shared" si="1"/>
        <v>-3.1795323855580966</v>
      </c>
      <c r="N42" s="13">
        <f t="shared" si="5"/>
        <v>-3.191467057870323E-3</v>
      </c>
      <c r="O42" s="13">
        <v>1</v>
      </c>
      <c r="Q42" s="1">
        <v>6.5000000000000002E-2</v>
      </c>
      <c r="R42" s="5">
        <v>3.4196749999999998</v>
      </c>
      <c r="U42" t="s">
        <v>108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2.2867239197088978</v>
      </c>
      <c r="H43" s="10">
        <f t="shared" si="6"/>
        <v>-3.2569732854667897</v>
      </c>
      <c r="I43">
        <f t="shared" si="3"/>
        <v>-39.083679425601474</v>
      </c>
      <c r="K43">
        <f t="shared" si="4"/>
        <v>-1.9986816262821399</v>
      </c>
      <c r="M43">
        <f t="shared" si="1"/>
        <v>-3.2600319403683056</v>
      </c>
      <c r="N43" s="13">
        <f t="shared" si="5"/>
        <v>-3.0586549015159115E-3</v>
      </c>
      <c r="O43" s="13">
        <v>1</v>
      </c>
      <c r="Q43" s="1">
        <v>0.06</v>
      </c>
      <c r="R43" s="5">
        <v>3.26</v>
      </c>
      <c r="T43" t="s">
        <v>92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2.2976963675831357</v>
      </c>
      <c r="H44" s="10">
        <f t="shared" si="6"/>
        <v>-3.3327457856091232</v>
      </c>
      <c r="I44">
        <f t="shared" si="3"/>
        <v>-39.992949427309476</v>
      </c>
      <c r="K44">
        <f t="shared" si="4"/>
        <v>-2.1039521630565488</v>
      </c>
      <c r="M44">
        <f t="shared" si="1"/>
        <v>-3.3356536687933813</v>
      </c>
      <c r="N44" s="13">
        <f t="shared" si="5"/>
        <v>-2.9078831842581643E-3</v>
      </c>
      <c r="O44" s="13">
        <v>1</v>
      </c>
      <c r="Q44" s="1">
        <v>5.5E-2</v>
      </c>
      <c r="R44" s="5">
        <v>3.1070509999999998</v>
      </c>
      <c r="T44" t="s">
        <v>83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2.3086688154573736</v>
      </c>
      <c r="H45" s="10">
        <f t="shared" si="6"/>
        <v>-3.4038434862515934</v>
      </c>
      <c r="I45">
        <f t="shared" si="3"/>
        <v>-40.846121835019119</v>
      </c>
      <c r="K45">
        <f t="shared" si="4"/>
        <v>-2.2025128584454263</v>
      </c>
      <c r="M45">
        <f t="shared" si="1"/>
        <v>-3.4065868892228011</v>
      </c>
      <c r="N45" s="13">
        <f t="shared" si="5"/>
        <v>-2.7434029712076757E-3</v>
      </c>
      <c r="O45" s="13">
        <v>1</v>
      </c>
      <c r="Q45" s="1">
        <v>0.05</v>
      </c>
      <c r="R45" s="5">
        <v>2.95</v>
      </c>
      <c r="S45" t="s">
        <v>84</v>
      </c>
      <c r="U45" t="s">
        <v>104</v>
      </c>
      <c r="V45" t="s">
        <v>96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2.3196412633316115</v>
      </c>
      <c r="H46" s="10">
        <f t="shared" si="6"/>
        <v>-3.470445237086321</v>
      </c>
      <c r="I46">
        <f t="shared" si="3"/>
        <v>-41.645342845035856</v>
      </c>
      <c r="K46">
        <f t="shared" si="4"/>
        <v>-2.2946886049475022</v>
      </c>
      <c r="M46">
        <f t="shared" si="1"/>
        <v>-3.4730142542569018</v>
      </c>
      <c r="N46" s="13">
        <f t="shared" si="5"/>
        <v>-2.5690171705807785E-3</v>
      </c>
      <c r="O46" s="13">
        <v>1</v>
      </c>
      <c r="Q46" s="1">
        <v>4.4999999999999998E-2</v>
      </c>
      <c r="R46" s="5">
        <v>2.7951359999999998</v>
      </c>
      <c r="T46" t="s">
        <v>93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2.3306137112058494</v>
      </c>
      <c r="H47" s="10">
        <f t="shared" si="6"/>
        <v>-3.5327238657924984</v>
      </c>
      <c r="I47">
        <f t="shared" si="3"/>
        <v>-42.392686389509983</v>
      </c>
      <c r="K47">
        <f t="shared" si="4"/>
        <v>-2.3807892760881106</v>
      </c>
      <c r="M47">
        <f t="shared" si="1"/>
        <v>-3.53511197857007</v>
      </c>
      <c r="N47" s="13">
        <f t="shared" si="5"/>
        <v>-2.3881127775715605E-3</v>
      </c>
      <c r="O47" s="13">
        <v>1</v>
      </c>
      <c r="Q47" s="1">
        <v>0.04</v>
      </c>
      <c r="R47" s="5">
        <v>2.64</v>
      </c>
      <c r="T47" t="s">
        <v>93</v>
      </c>
      <c r="U47" t="s">
        <v>105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2.3415861590800877</v>
      </c>
      <c r="H48" s="10">
        <f t="shared" si="6"/>
        <v>-3.5908463677886835</v>
      </c>
      <c r="I48">
        <f t="shared" si="3"/>
        <v>-43.0901564134642</v>
      </c>
      <c r="K48">
        <f t="shared" si="4"/>
        <v>-2.4611104142090499</v>
      </c>
      <c r="M48">
        <f t="shared" si="1"/>
        <v>-3.5930500590602001</v>
      </c>
      <c r="N48" s="13">
        <f t="shared" si="5"/>
        <v>-2.2036912715166501E-3</v>
      </c>
      <c r="O48" s="13">
        <v>1</v>
      </c>
      <c r="Q48" s="1">
        <v>3.5000000000000003E-2</v>
      </c>
      <c r="R48" s="5">
        <v>2.4810439999999998</v>
      </c>
      <c r="U48" t="s">
        <v>99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2.3525586069543256</v>
      </c>
      <c r="H49" s="10">
        <f t="shared" si="6"/>
        <v>-3.6449740902871604</v>
      </c>
      <c r="I49">
        <f t="shared" si="3"/>
        <v>-43.739689083445924</v>
      </c>
      <c r="K49">
        <f t="shared" si="4"/>
        <v>-2.5359338868234058</v>
      </c>
      <c r="M49">
        <f t="shared" si="1"/>
        <v>-3.6469924875446251</v>
      </c>
      <c r="N49" s="13">
        <f t="shared" si="5"/>
        <v>-2.0183972574647768E-3</v>
      </c>
      <c r="O49" s="13">
        <v>1</v>
      </c>
      <c r="Q49" s="1">
        <v>0.03</v>
      </c>
      <c r="R49" s="5">
        <v>2.3199999999999998</v>
      </c>
      <c r="T49" t="s">
        <v>94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2.3635310548285635</v>
      </c>
      <c r="H50" s="10">
        <f t="shared" si="6"/>
        <v>-3.6952629108148596</v>
      </c>
      <c r="I50">
        <f t="shared" si="3"/>
        <v>-44.343154929778315</v>
      </c>
      <c r="K50">
        <f t="shared" si="4"/>
        <v>-2.6055285129714969</v>
      </c>
      <c r="M50">
        <f t="shared" si="1"/>
        <v>-3.6970974562541139</v>
      </c>
      <c r="N50" s="13">
        <f t="shared" si="5"/>
        <v>-1.8345454392543203E-3</v>
      </c>
      <c r="O50" s="13">
        <v>1</v>
      </c>
      <c r="Q50" s="1">
        <v>2.5000000000000001E-2</v>
      </c>
      <c r="R50" s="5">
        <v>2.159411</v>
      </c>
      <c r="U50" t="s">
        <v>98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2.3745035027028014</v>
      </c>
      <c r="H51" s="10">
        <f t="shared" si="6"/>
        <v>-3.7418634103605992</v>
      </c>
      <c r="I51">
        <f t="shared" si="3"/>
        <v>-44.902360924327191</v>
      </c>
      <c r="K51">
        <f t="shared" si="4"/>
        <v>-2.6701506609483641</v>
      </c>
      <c r="M51">
        <f t="shared" si="1"/>
        <v>-3.7435175563678427</v>
      </c>
      <c r="N51" s="13">
        <f t="shared" si="5"/>
        <v>-1.6541460072434511E-3</v>
      </c>
      <c r="O51" s="13">
        <v>1</v>
      </c>
      <c r="Q51" s="1">
        <v>0.02</v>
      </c>
      <c r="R51" s="5">
        <v>1.99</v>
      </c>
      <c r="T51" t="s">
        <v>88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2.3854759505770393</v>
      </c>
      <c r="H52" s="10">
        <f t="shared" si="6"/>
        <v>-3.7849210413040852</v>
      </c>
      <c r="I52">
        <f t="shared" si="3"/>
        <v>-45.419052495649026</v>
      </c>
      <c r="K52">
        <f t="shared" si="4"/>
        <v>-2.7300448187108235</v>
      </c>
      <c r="M52">
        <f t="shared" si="1"/>
        <v>-3.7863999698242776</v>
      </c>
      <c r="N52" s="13">
        <f t="shared" si="5"/>
        <v>-1.4789285201923796E-3</v>
      </c>
      <c r="O52" s="13">
        <v>1</v>
      </c>
      <c r="Q52" s="1">
        <v>1.4999999999999999E-2</v>
      </c>
      <c r="R52" s="5">
        <v>1.818065</v>
      </c>
      <c r="T52" t="s">
        <v>82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2.3964483984512772</v>
      </c>
      <c r="H53" s="10">
        <f t="shared" si="6"/>
        <v>-3.824576290277673</v>
      </c>
      <c r="I53">
        <f t="shared" si="3"/>
        <v>-45.894915483332078</v>
      </c>
      <c r="K53">
        <f t="shared" si="4"/>
        <v>-2.785444138212168</v>
      </c>
      <c r="M53">
        <f t="shared" si="1"/>
        <v>-3.8258866546348251</v>
      </c>
      <c r="N53" s="13">
        <f t="shared" si="5"/>
        <v>-1.3103643571521495E-3</v>
      </c>
      <c r="O53" s="13">
        <v>1</v>
      </c>
      <c r="Q53" s="1">
        <v>0.01</v>
      </c>
      <c r="R53" s="5">
        <v>1.63</v>
      </c>
      <c r="T53" t="s">
        <v>89</v>
      </c>
      <c r="U53" t="s">
        <v>101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2.4074208463255151</v>
      </c>
      <c r="H54" s="10">
        <f t="shared" si="6"/>
        <v>-3.8609648361077205</v>
      </c>
      <c r="I54">
        <f t="shared" si="3"/>
        <v>-46.331578033292644</v>
      </c>
      <c r="K54">
        <f t="shared" si="4"/>
        <v>-2.8365709548556821</v>
      </c>
      <c r="M54">
        <f t="shared" si="1"/>
        <v>-3.8621145239195234</v>
      </c>
      <c r="N54" s="13">
        <f t="shared" si="5"/>
        <v>-1.149687811802913E-3</v>
      </c>
      <c r="O54" s="13">
        <v>1</v>
      </c>
      <c r="Q54" s="1">
        <v>5.0000000000000001E-3</v>
      </c>
      <c r="R54" s="5">
        <v>1.41</v>
      </c>
      <c r="T54" t="s">
        <v>87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2.418393294199753</v>
      </c>
      <c r="H55" s="10">
        <f t="shared" si="6"/>
        <v>-3.8942177029782208</v>
      </c>
      <c r="I55">
        <f t="shared" si="3"/>
        <v>-46.730612435738649</v>
      </c>
      <c r="K55">
        <f t="shared" si="4"/>
        <v>-2.8836372832037411</v>
      </c>
      <c r="M55">
        <f t="shared" si="1"/>
        <v>-3.8952156188766898</v>
      </c>
      <c r="N55" s="13">
        <f t="shared" si="5"/>
        <v>-9.9791589846898177E-4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2.4293657420739909</v>
      </c>
      <c r="H56" s="10">
        <f t="shared" si="6"/>
        <v>-3.9244614089554548</v>
      </c>
      <c r="I56">
        <f t="shared" si="3"/>
        <v>-47.093536907465456</v>
      </c>
      <c r="K56">
        <f t="shared" si="4"/>
        <v>-2.9268452900272237</v>
      </c>
      <c r="M56">
        <f t="shared" si="1"/>
        <v>-3.9253172758912158</v>
      </c>
      <c r="N56" s="13">
        <f t="shared" si="5"/>
        <v>-8.5586693576100714E-4</v>
      </c>
      <c r="O56" s="13">
        <v>1</v>
      </c>
      <c r="Q56" t="s">
        <v>81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2.4403381899482288</v>
      </c>
      <c r="H57" s="10">
        <f t="shared" si="6"/>
        <v>-3.9518181100084302</v>
      </c>
      <c r="I57">
        <f t="shared" si="3"/>
        <v>-47.421817320101162</v>
      </c>
      <c r="K57">
        <f t="shared" si="4"/>
        <v>-2.9663877457305614</v>
      </c>
      <c r="M57">
        <f t="shared" si="1"/>
        <v>-3.9525422879793743</v>
      </c>
      <c r="N57" s="13">
        <f t="shared" si="5"/>
        <v>-7.2417797094415093E-4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2.4513106378224667</v>
      </c>
      <c r="H58" s="10">
        <f t="shared" si="6"/>
        <v>-3.9764057396562094</v>
      </c>
      <c r="I58">
        <f t="shared" si="3"/>
        <v>-47.716868875874511</v>
      </c>
      <c r="K58">
        <f t="shared" si="4"/>
        <v>-3.002448455140323</v>
      </c>
      <c r="M58">
        <f t="shared" si="1"/>
        <v>-3.9770090607612936</v>
      </c>
      <c r="N58" s="13">
        <f t="shared" si="5"/>
        <v>-6.0332110508420911E-4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2.4622830856967046</v>
      </c>
      <c r="H59" s="10">
        <f t="shared" si="6"/>
        <v>-3.9983381443694261</v>
      </c>
      <c r="I59">
        <f t="shared" si="3"/>
        <v>-47.98005773243311</v>
      </c>
      <c r="K59">
        <f t="shared" si="4"/>
        <v>-3.0352026686002023</v>
      </c>
      <c r="M59">
        <f t="shared" si="1"/>
        <v>-3.9988317631458359</v>
      </c>
      <c r="N59" s="13">
        <f t="shared" si="5"/>
        <v>-4.9361877640974328E-4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2.4732555335709425</v>
      </c>
      <c r="H60" s="10">
        <f t="shared" si="6"/>
        <v>-4.017725214849813</v>
      </c>
      <c r="I60">
        <f t="shared" si="3"/>
        <v>-48.212702578197757</v>
      </c>
      <c r="K60">
        <f t="shared" si="4"/>
        <v>-3.0648174742721279</v>
      </c>
      <c r="M60">
        <f t="shared" si="1"/>
        <v>-4.0181204729063449</v>
      </c>
      <c r="N60" s="13">
        <f t="shared" si="5"/>
        <v>-3.952580565318442E-4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2.4842279814451804</v>
      </c>
      <c r="H61" s="10">
        <f t="shared" si="6"/>
        <v>-4.0346730133080007</v>
      </c>
      <c r="I61">
        <f t="shared" si="3"/>
        <v>-48.416076159696004</v>
      </c>
      <c r="K61">
        <f t="shared" si="4"/>
        <v>-3.0914521725021809</v>
      </c>
      <c r="M61">
        <f t="shared" si="1"/>
        <v>-4.0349813173197973</v>
      </c>
      <c r="N61" s="13">
        <f t="shared" si="5"/>
        <v>-3.0830401179660072E-4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2.4952004293194188</v>
      </c>
      <c r="H62" s="10">
        <f t="shared" si="6"/>
        <v>-4.0492838968565392</v>
      </c>
      <c r="I62">
        <f t="shared" si="3"/>
        <v>-48.591406762278467</v>
      </c>
      <c r="K62">
        <f t="shared" si="4"/>
        <v>-3.115258633070721</v>
      </c>
      <c r="M62">
        <f t="shared" si="1"/>
        <v>-4.0495166090359547</v>
      </c>
      <c r="N62" s="13">
        <f t="shared" si="5"/>
        <v>-2.3271217941545075E-4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2.5061728771936562</v>
      </c>
      <c r="H63" s="10">
        <f t="shared" si="6"/>
        <v>-4.0616566371317138</v>
      </c>
      <c r="I63">
        <f t="shared" si="3"/>
        <v>-48.739879645580565</v>
      </c>
      <c r="K63">
        <f t="shared" si="4"/>
        <v>-3.1363816361087284</v>
      </c>
      <c r="M63">
        <f t="shared" si="1"/>
        <v>-4.061824977337622</v>
      </c>
      <c r="N63" s="13">
        <f t="shared" si="5"/>
        <v>-1.6834020590827947E-4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2.5171453250678946</v>
      </c>
      <c r="H64" s="10">
        <f t="shared" si="6"/>
        <v>-4.0718865362546017</v>
      </c>
      <c r="I64">
        <f t="shared" si="3"/>
        <v>-48.862638435055217</v>
      </c>
      <c r="K64">
        <f t="shared" si="4"/>
        <v>-3.1549591974266393</v>
      </c>
      <c r="M64">
        <f t="shared" si="1"/>
        <v>-4.0720014949476093</v>
      </c>
      <c r="N64" s="13">
        <f t="shared" si="5"/>
        <v>-1.1495869300759409E-4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2.528117772942132</v>
      </c>
      <c r="H65" s="10">
        <f t="shared" si="6"/>
        <v>-4.0800655392386496</v>
      </c>
      <c r="I65">
        <f t="shared" si="3"/>
        <v>-48.960786470863795</v>
      </c>
      <c r="K65">
        <f t="shared" si="4"/>
        <v>-3.1711228789678358</v>
      </c>
      <c r="M65">
        <f t="shared" si="1"/>
        <v>-4.08013780053275</v>
      </c>
      <c r="N65" s="13">
        <f t="shared" si="5"/>
        <v>-7.2261294100428586E-5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2.5390902208163699</v>
      </c>
      <c r="H66" s="10">
        <f t="shared" si="6"/>
        <v>-4.0862823429480288</v>
      </c>
      <c r="I66">
        <f t="shared" si="3"/>
        <v>-49.03538811537635</v>
      </c>
      <c r="K66">
        <f t="shared" si="4"/>
        <v>-3.1849980850664572</v>
      </c>
      <c r="M66">
        <f t="shared" si="1"/>
        <v>-4.0863222170503164</v>
      </c>
      <c r="N66" s="13">
        <f t="shared" si="5"/>
        <v>-3.9874102287562607E-5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2.5500626686906078</v>
      </c>
      <c r="H67" s="10">
        <f t="shared" si="6"/>
        <v>-4.0906225017081015</v>
      </c>
      <c r="I67">
        <f t="shared" si="3"/>
        <v>-49.087470020497221</v>
      </c>
      <c r="K67">
        <f t="shared" si="4"/>
        <v>-3.1967043451581239</v>
      </c>
      <c r="M67">
        <f t="shared" si="1"/>
        <v>-4.0906398660772005</v>
      </c>
      <c r="N67" s="13">
        <f t="shared" si="5"/>
        <v>-1.7364369099048815E-5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2.5610351165648457</v>
      </c>
      <c r="H68" s="10">
        <f t="shared" si="6"/>
        <v>-4.0931685296664337</v>
      </c>
      <c r="I68">
        <f t="shared" si="3"/>
        <v>-49.118022355997205</v>
      </c>
      <c r="K68">
        <f t="shared" si="4"/>
        <v>-3.2063555835625266</v>
      </c>
      <c r="M68">
        <f t="shared" si="1"/>
        <v>-4.0931727782575589</v>
      </c>
      <c r="N68" s="13">
        <f t="shared" si="5"/>
        <v>-4.2485911251333164E-2</v>
      </c>
      <c r="O68" s="13">
        <v>10000</v>
      </c>
    </row>
    <row r="69" spans="3:16" x14ac:dyDescent="0.4">
      <c r="C69" t="s">
        <v>53</v>
      </c>
      <c r="D69" s="6">
        <v>0</v>
      </c>
      <c r="E69" s="7">
        <f t="shared" si="0"/>
        <v>-1</v>
      </c>
      <c r="G69">
        <f t="shared" si="2"/>
        <v>2.5720075644390832</v>
      </c>
      <c r="H69" s="10">
        <f t="shared" si="6"/>
        <v>-4.0940000000000003</v>
      </c>
      <c r="I69">
        <f t="shared" si="3"/>
        <v>-49.128</v>
      </c>
      <c r="K69">
        <f t="shared" si="4"/>
        <v>-3.2140603769286118</v>
      </c>
      <c r="M69">
        <f t="shared" si="1"/>
        <v>-4.0939999999999985</v>
      </c>
      <c r="N69" s="13">
        <f t="shared" si="5"/>
        <v>1.7763568394002505E-11</v>
      </c>
      <c r="O69" s="13">
        <v>10000</v>
      </c>
      <c r="P69" t="s">
        <v>54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2.5829800123133211</v>
      </c>
      <c r="H70" s="10">
        <f t="shared" si="6"/>
        <v>-4.0931936410615615</v>
      </c>
      <c r="I70">
        <f t="shared" si="3"/>
        <v>-49.118323692738741</v>
      </c>
      <c r="K70">
        <f t="shared" si="4"/>
        <v>-3.2199221999060361</v>
      </c>
      <c r="M70">
        <f t="shared" si="1"/>
        <v>-4.0931976965509964</v>
      </c>
      <c r="N70" s="13">
        <f t="shared" si="5"/>
        <v>-4.0554894349398296E-2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2.5939524601875585</v>
      </c>
      <c r="H71" s="10">
        <f t="shared" si="6"/>
        <v>-4.0908234295554804</v>
      </c>
      <c r="I71">
        <f t="shared" si="3"/>
        <v>-49.089881154665761</v>
      </c>
      <c r="K71">
        <f t="shared" si="4"/>
        <v>-3.2240396595808614</v>
      </c>
      <c r="M71">
        <f t="shared" si="1"/>
        <v>-4.0908392515669467</v>
      </c>
      <c r="N71" s="13">
        <f t="shared" si="5"/>
        <v>-1.5822011466326558E-5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2.6049249080617969</v>
      </c>
      <c r="H72" s="10">
        <f t="shared" si="6"/>
        <v>-4.0869606808307548</v>
      </c>
      <c r="I72">
        <f t="shared" si="3"/>
        <v>-49.043528169969058</v>
      </c>
      <c r="K72">
        <f t="shared" si="4"/>
        <v>-3.2265067191888765</v>
      </c>
      <c r="M72">
        <f t="shared" si="1"/>
        <v>-4.0869953633031155</v>
      </c>
      <c r="N72" s="13">
        <f t="shared" si="5"/>
        <v>-3.46824723607142E-5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2.6158973559360348</v>
      </c>
      <c r="H73" s="10">
        <f t="shared" si="6"/>
        <v>-4.0816741363764839</v>
      </c>
      <c r="I73">
        <f t="shared" si="3"/>
        <v>-48.980089636517803</v>
      </c>
      <c r="K73">
        <f t="shared" si="4"/>
        <v>-3.2274129115964652</v>
      </c>
      <c r="M73">
        <f t="shared" si="1"/>
        <v>-4.0817341375338083</v>
      </c>
      <c r="N73" s="13">
        <f t="shared" si="5"/>
        <v>-6.0001157324407473E-5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2.6268698038102727</v>
      </c>
      <c r="H74" s="10">
        <f t="shared" si="6"/>
        <v>-4.0750300486026134</v>
      </c>
      <c r="I74">
        <f t="shared" si="3"/>
        <v>-48.900360583231361</v>
      </c>
      <c r="K74">
        <f t="shared" si="4"/>
        <v>-3.2268435430165843</v>
      </c>
      <c r="M74">
        <f t="shared" si="1"/>
        <v>-4.075121177314168</v>
      </c>
      <c r="N74" s="13">
        <f t="shared" si="5"/>
        <v>-9.1128711554588904E-5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2.6378422516845101</v>
      </c>
      <c r="H75" s="10">
        <f t="shared" si="6"/>
        <v>-4.0670922629863968</v>
      </c>
      <c r="I75">
        <f t="shared" si="3"/>
        <v>-48.805107155836765</v>
      </c>
      <c r="K75">
        <f t="shared" si="4"/>
        <v>-3.2248798874060158</v>
      </c>
      <c r="M75">
        <f t="shared" si="1"/>
        <v>-4.0672196696903296</v>
      </c>
      <c r="N75" s="13">
        <f t="shared" si="5"/>
        <v>-1.27406703932742E-4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2.6488146995587485</v>
      </c>
      <c r="H76" s="10">
        <f t="shared" si="6"/>
        <v>-4.0579222976627687</v>
      </c>
      <c r="I76">
        <f t="shared" si="3"/>
        <v>-48.695067571953224</v>
      </c>
      <c r="K76">
        <f t="shared" si="4"/>
        <v>-3.2215993719697282</v>
      </c>
      <c r="M76">
        <f t="shared" si="1"/>
        <v>-4.0580904694610469</v>
      </c>
      <c r="N76" s="13">
        <f t="shared" si="5"/>
        <v>-1.6817179827821604E-4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2.6597871474329864</v>
      </c>
      <c r="H77" s="10">
        <f t="shared" si="6"/>
        <v>-4.0475794205345279</v>
      </c>
      <c r="I77">
        <f t="shared" si="3"/>
        <v>-48.570953046414331</v>
      </c>
      <c r="K77">
        <f t="shared" si="4"/>
        <v>-3.2170757541786759</v>
      </c>
      <c r="M77">
        <f t="shared" si="1"/>
        <v>-4.0477921800904184</v>
      </c>
      <c r="N77" s="13">
        <f t="shared" si="5"/>
        <v>-2.127595558905071E-4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2.6707595953072243</v>
      </c>
      <c r="H78" s="10">
        <f t="shared" si="6"/>
        <v>-4.0361207239761354</v>
      </c>
      <c r="I78">
        <f t="shared" si="3"/>
        <v>-48.433448687713621</v>
      </c>
      <c r="K78">
        <f t="shared" si="4"/>
        <v>-3.2113792906888401</v>
      </c>
      <c r="M78">
        <f t="shared" si="1"/>
        <v>-4.0363812318680043</v>
      </c>
      <c r="N78" s="13">
        <f t="shared" si="5"/>
        <v>-2.6050789186893297E-4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2.6817320431814622</v>
      </c>
      <c r="H79" s="10">
        <f t="shared" si="6"/>
        <v>-4.0236011972027494</v>
      </c>
      <c r="I79">
        <f t="shared" si="3"/>
        <v>-48.283214366432993</v>
      </c>
      <c r="K79">
        <f t="shared" si="4"/>
        <v>-3.2045768985315881</v>
      </c>
      <c r="M79">
        <f t="shared" si="1"/>
        <v>-4.0239119574093589</v>
      </c>
      <c r="N79" s="13">
        <f t="shared" si="5"/>
        <v>-3.1076020660947279E-4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2.6927044910557001</v>
      </c>
      <c r="H80" s="10">
        <f t="shared" si="6"/>
        <v>-4.0100737963741278</v>
      </c>
      <c r="I80">
        <f t="shared" si="3"/>
        <v>-48.120885556489533</v>
      </c>
      <c r="K80">
        <f t="shared" si="4"/>
        <v>-3.1967323089285045</v>
      </c>
      <c r="M80">
        <f t="shared" si="1"/>
        <v>-4.0104366645868748</v>
      </c>
      <c r="N80" s="13">
        <f t="shared" si="5"/>
        <v>-3.6286821274700287E-4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2.703676938929938</v>
      </c>
      <c r="H81" s="10">
        <f t="shared" si="6"/>
        <v>-3.9955895125009908</v>
      </c>
      <c r="I81">
        <f t="shared" si="3"/>
        <v>-47.947074150011886</v>
      </c>
      <c r="K81">
        <f t="shared" si="4"/>
        <v>-3.1879062140677501</v>
      </c>
      <c r="M81">
        <f t="shared" si="1"/>
        <v>-3.9960057069778063</v>
      </c>
      <c r="N81" s="13">
        <f t="shared" si="5"/>
        <v>-4.1619447681551236E-4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2.7146493868041759</v>
      </c>
      <c r="H82" s="10">
        <f t="shared" si="6"/>
        <v>-3.9801974372195237</v>
      </c>
      <c r="I82">
        <f t="shared" si="3"/>
        <v>-47.762369246634286</v>
      </c>
      <c r="K82">
        <f t="shared" si="4"/>
        <v>-3.1781564071635637</v>
      </c>
      <c r="M82">
        <f t="shared" si="1"/>
        <v>-3.9806675519133869</v>
      </c>
      <c r="N82" s="13">
        <f t="shared" si="5"/>
        <v>-4.701146938632661E-4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2.7256218346784138</v>
      </c>
      <c r="H83" s="10">
        <f t="shared" si="6"/>
        <v>-3.9639448264978099</v>
      </c>
      <c r="I83">
        <f t="shared" si="3"/>
        <v>-47.567337917973717</v>
      </c>
      <c r="K83">
        <f t="shared" si="4"/>
        <v>-3.1675379161058692</v>
      </c>
      <c r="M83">
        <f t="shared" ref="M83:M146" si="8">$L$9*$O$6*EXP(-$O$7*(G83/$L$10-1))-SQRT($L$9)*$O$8*EXP(-$O$4*(G83/$L$10-1))</f>
        <v>-3.9644688462101745</v>
      </c>
      <c r="N83" s="13">
        <f t="shared" si="5"/>
        <v>-5.2401971236459843E-4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2.7365942825526521</v>
      </c>
      <c r="H84" s="10">
        <f t="shared" si="6"/>
        <v>-3.9468771623361247</v>
      </c>
      <c r="I84">
        <f t="shared" ref="I84:I147" si="10">H84*$E$6</f>
        <v>-47.362525948033493</v>
      </c>
      <c r="K84">
        <f t="shared" ref="K84:K147" si="11">$L$9*$L$4*EXP(-$L$6*(G84/$L$10-1))-SQRT($L$9)*$L$5*EXP(-$L$7*(G84/$L$10-1))</f>
        <v>-3.1561031309928946</v>
      </c>
      <c r="M84">
        <f t="shared" si="8"/>
        <v>-3.9474544796619648</v>
      </c>
      <c r="N84" s="13">
        <f t="shared" ref="N84:N147" si="12">(M84-H84)*O84</f>
        <v>-5.7731732584009876E-4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2.7475667304268896</v>
      </c>
      <c r="H85" s="10">
        <f t="shared" ref="H85:H148" si="13">-(-$B$4)*(1+D85+$E$5*D85^3)*EXP(-D85)</f>
        <v>-3.9290382125212986</v>
      </c>
      <c r="I85">
        <f t="shared" si="10"/>
        <v>-47.148458550255583</v>
      </c>
      <c r="K85">
        <f t="shared" si="11"/>
        <v>-3.1439019258263605</v>
      </c>
      <c r="M85">
        <f t="shared" si="8"/>
        <v>-3.9296676463680162</v>
      </c>
      <c r="N85" s="13">
        <f t="shared" si="12"/>
        <v>-6.2943384671765301E-4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2.7585391783011275</v>
      </c>
      <c r="H86" s="10">
        <f t="shared" si="13"/>
        <v>-3.9104700884935393</v>
      </c>
      <c r="I86">
        <f t="shared" si="10"/>
        <v>-46.92564106192247</v>
      </c>
      <c r="K86">
        <f t="shared" si="11"/>
        <v>-3.1309817746359818</v>
      </c>
      <c r="M86">
        <f t="shared" si="8"/>
        <v>-3.911149903970732</v>
      </c>
      <c r="N86" s="13">
        <f t="shared" si="12"/>
        <v>-6.7981547719275781E-4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2.7695116261753654</v>
      </c>
      <c r="H87" s="10">
        <f t="shared" si="13"/>
        <v>-3.8912133013825088</v>
      </c>
      <c r="I87">
        <f t="shared" si="10"/>
        <v>-46.694559616590105</v>
      </c>
      <c r="K87">
        <f t="shared" si="11"/>
        <v>-3.1173878622878908</v>
      </c>
      <c r="M87">
        <f t="shared" si="8"/>
        <v>-3.8919412308735364</v>
      </c>
      <c r="N87" s="13">
        <f t="shared" si="12"/>
        <v>-7.279294910276235E-4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2.7804840740496037</v>
      </c>
      <c r="H88" s="10">
        <f t="shared" si="13"/>
        <v>-3.8713068162677491</v>
      </c>
      <c r="I88">
        <f t="shared" si="10"/>
        <v>-46.455681795212989</v>
      </c>
      <c r="K88">
        <f t="shared" si="11"/>
        <v>-3.1031631902199148</v>
      </c>
      <c r="M88">
        <f t="shared" si="8"/>
        <v>-3.8720800815072351</v>
      </c>
      <c r="N88" s="13">
        <f t="shared" si="12"/>
        <v>-7.7326523948606507E-4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2.7914565219238412</v>
      </c>
      <c r="H89" s="10">
        <f t="shared" si="13"/>
        <v>-3.8507881047169743</v>
      </c>
      <c r="I89">
        <f t="shared" si="10"/>
        <v>-46.209457256603692</v>
      </c>
      <c r="K89">
        <f t="shared" si="11"/>
        <v>-3.0883486773355711</v>
      </c>
      <c r="M89">
        <f t="shared" si="8"/>
        <v>-3.8516034397108871</v>
      </c>
      <c r="N89" s="13">
        <f t="shared" si="12"/>
        <v>-8.1533499391284181E-4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2.8024289697980791</v>
      </c>
      <c r="H90" s="10">
        <f t="shared" si="13"/>
        <v>-3.8296931956542237</v>
      </c>
      <c r="I90">
        <f t="shared" si="10"/>
        <v>-45.956318347850683</v>
      </c>
      <c r="K90">
        <f t="shared" si="11"/>
        <v>-3.0729832562780306</v>
      </c>
      <c r="M90">
        <f t="shared" si="8"/>
        <v>-3.8305468702909575</v>
      </c>
      <c r="N90" s="13">
        <f t="shared" si="12"/>
        <v>-8.5367463673380328E-4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2.813401417672317</v>
      </c>
      <c r="H91" s="10">
        <f t="shared" si="13"/>
        <v>-3.8080567246083374</v>
      </c>
      <c r="I91">
        <f t="shared" si="10"/>
        <v>-45.696680695300046</v>
      </c>
      <c r="K91">
        <f t="shared" si="11"/>
        <v>-3.0571039652952097</v>
      </c>
      <c r="M91">
        <f t="shared" si="8"/>
        <v>-3.8089445688204142</v>
      </c>
      <c r="N91" s="13">
        <f t="shared" si="12"/>
        <v>-8.8784421207677156E-4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2.8243738655465545</v>
      </c>
      <c r="H92" s="10">
        <f t="shared" si="13"/>
        <v>-3.7859119813907505</v>
      </c>
      <c r="I92">
        <f t="shared" si="10"/>
        <v>-45.430943776689006</v>
      </c>
      <c r="K92">
        <f t="shared" si="11"/>
        <v>-3.0407460358974947</v>
      </c>
      <c r="M92">
        <f t="shared" si="8"/>
        <v>-3.7868294097372996</v>
      </c>
      <c r="N92" s="13">
        <f t="shared" si="12"/>
        <v>-9.1742834654917615E-4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2.8353463134207928</v>
      </c>
      <c r="H93" s="10">
        <f t="shared" si="13"/>
        <v>-3.7632909562502226</v>
      </c>
      <c r="I93">
        <f t="shared" si="10"/>
        <v>-45.159491475002667</v>
      </c>
      <c r="K93">
        <f t="shared" si="11"/>
        <v>-3.0239429765003925</v>
      </c>
      <c r="M93">
        <f t="shared" si="8"/>
        <v>-3.7642329928003244</v>
      </c>
      <c r="N93" s="13">
        <f t="shared" si="12"/>
        <v>-9.420365501018324E-4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2.8463187612950307</v>
      </c>
      <c r="H94" s="10">
        <f t="shared" si="13"/>
        <v>-3.7402243845506797</v>
      </c>
      <c r="I94">
        <f t="shared" si="10"/>
        <v>-44.88269261460816</v>
      </c>
      <c r="K94">
        <f t="shared" si="11"/>
        <v>-3.0067266522356277</v>
      </c>
      <c r="M94">
        <f t="shared" si="8"/>
        <v>-3.7411856879571186</v>
      </c>
      <c r="N94" s="13">
        <f t="shared" si="12"/>
        <v>-9.6130340643885148E-4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2.8572912091692686</v>
      </c>
      <c r="H95" s="10">
        <f t="shared" si="13"/>
        <v>-3.7167417900170445</v>
      </c>
      <c r="I95">
        <f t="shared" si="10"/>
        <v>-44.600901480204534</v>
      </c>
      <c r="K95">
        <f t="shared" si="11"/>
        <v>-2.9891273611058153</v>
      </c>
      <c r="M95">
        <f t="shared" si="8"/>
        <v>-3.7177166786788134</v>
      </c>
      <c r="N95" s="13">
        <f t="shared" si="12"/>
        <v>-9.7488866176886901E-4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2.8682636570435061</v>
      </c>
      <c r="H96" s="10">
        <f t="shared" si="13"/>
        <v>-3.6928715265926142</v>
      </c>
      <c r="I96">
        <f t="shared" si="10"/>
        <v>-44.314458319111367</v>
      </c>
      <c r="K96">
        <f t="shared" si="11"/>
        <v>-2.9711739066498319</v>
      </c>
      <c r="M96">
        <f t="shared" si="8"/>
        <v>-3.6938540038129291</v>
      </c>
      <c r="N96" s="13">
        <f t="shared" si="12"/>
        <v>-9.8247722031485907E-4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2.8792361049177444</v>
      </c>
      <c r="H97" s="10">
        <f t="shared" si="13"/>
        <v>-3.6686408189502675</v>
      </c>
      <c r="I97">
        <f t="shared" si="10"/>
        <v>-44.02368982740321</v>
      </c>
      <c r="K97">
        <f t="shared" si="11"/>
        <v>-2.9528936672783948</v>
      </c>
      <c r="M97">
        <f t="shared" si="8"/>
        <v>-3.66962459800469</v>
      </c>
      <c r="N97" s="13">
        <f t="shared" si="12"/>
        <v>-9.8377905442248448E-4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2.8902085527919823</v>
      </c>
      <c r="H98" s="10">
        <f t="shared" si="13"/>
        <v>-3.6440758016985542</v>
      </c>
      <c r="I98">
        <f t="shared" si="10"/>
        <v>-43.728909620382652</v>
      </c>
      <c r="K98">
        <f t="shared" si="11"/>
        <v>-2.9343126624320375</v>
      </c>
      <c r="M98">
        <f t="shared" si="8"/>
        <v>-3.6450543307352667</v>
      </c>
      <c r="N98" s="13">
        <f t="shared" si="12"/>
        <v>-9.7852903671258318E-4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2.9011810006662202</v>
      </c>
      <c r="H99" s="10">
        <f t="shared" si="13"/>
        <v>-3.6192015573225356</v>
      </c>
      <c r="I99">
        <f t="shared" si="10"/>
        <v>-43.430418687870429</v>
      </c>
      <c r="K99">
        <f t="shared" si="11"/>
        <v>-2.9154556157067422</v>
      </c>
      <c r="M99">
        <f t="shared" si="8"/>
        <v>-3.620168044023758</v>
      </c>
      <c r="N99" s="13">
        <f t="shared" si="12"/>
        <v>-9.6648670122245761E-4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2.9121534485404581</v>
      </c>
      <c r="H100" s="10">
        <f t="shared" si="13"/>
        <v>-3.5940421528980595</v>
      </c>
      <c r="I100">
        <f t="shared" si="10"/>
        <v>-43.128505834776718</v>
      </c>
      <c r="K100">
        <f t="shared" si="11"/>
        <v>-2.8963460150858547</v>
      </c>
      <c r="M100">
        <f t="shared" si="8"/>
        <v>-3.5949895888381853</v>
      </c>
      <c r="N100" s="13">
        <f t="shared" si="12"/>
        <v>-9.4743594012580701E-4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2.923125896414696</v>
      </c>
      <c r="H101" s="10">
        <f t="shared" si="13"/>
        <v>-3.5686206756170229</v>
      </c>
      <c r="I101">
        <f t="shared" si="10"/>
        <v>-42.823448107404275</v>
      </c>
      <c r="K101">
        <f t="shared" si="11"/>
        <v>-2.877006170410549</v>
      </c>
      <c r="M101">
        <f t="shared" si="8"/>
        <v>-3.569541860259219</v>
      </c>
      <c r="N101" s="13">
        <f t="shared" si="12"/>
        <v>-9.2118464219614893E-4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2.9340983442889339</v>
      </c>
      <c r="H102" s="10">
        <f t="shared" si="13"/>
        <v>-3.5429592671600996</v>
      </c>
      <c r="I102">
        <f t="shared" si="10"/>
        <v>-42.515511205921193</v>
      </c>
      <c r="K102">
        <f t="shared" si="11"/>
        <v>-2.8574572682151036</v>
      </c>
      <c r="M102">
        <f t="shared" si="8"/>
        <v>-3.543846831438902</v>
      </c>
      <c r="N102" s="13">
        <f t="shared" si="12"/>
        <v>-8.8756427880243294E-4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2.9450707921631718</v>
      </c>
      <c r="H103" s="10">
        <f t="shared" si="13"/>
        <v>-3.5170791569523101</v>
      </c>
      <c r="I103">
        <f t="shared" si="10"/>
        <v>-42.204949883427723</v>
      </c>
      <c r="K103">
        <f t="shared" si="11"/>
        <v>-2.8377194240474362</v>
      </c>
      <c r="M103">
        <f t="shared" si="8"/>
        <v>-3.5179255863951711</v>
      </c>
      <c r="N103" s="13">
        <f t="shared" si="12"/>
        <v>-8.4642944286095201E-4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2.9560432400374097</v>
      </c>
      <c r="H104" s="10">
        <f t="shared" si="13"/>
        <v>-3.491000694335785</v>
      </c>
      <c r="I104">
        <f t="shared" si="10"/>
        <v>-41.89200833202942</v>
      </c>
      <c r="K104">
        <f t="shared" si="11"/>
        <v>-2.8178117323898841</v>
      </c>
      <c r="M104">
        <f t="shared" si="8"/>
        <v>-3.4917983516816546</v>
      </c>
      <c r="N104" s="13">
        <f t="shared" si="12"/>
        <v>-7.9765734586967341E-4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2.9670156879116472</v>
      </c>
      <c r="H105" s="10">
        <f t="shared" si="13"/>
        <v>-3.464743379693076</v>
      </c>
      <c r="I105">
        <f t="shared" si="10"/>
        <v>-41.576920556316914</v>
      </c>
      <c r="K105">
        <f t="shared" si="11"/>
        <v>-2.7977523142899465</v>
      </c>
      <c r="M105">
        <f t="shared" si="8"/>
        <v>-3.4654845269708465</v>
      </c>
      <c r="N105" s="13">
        <f t="shared" si="12"/>
        <v>-7.4114727777052636E-4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2.9779881357858855</v>
      </c>
      <c r="H106" s="10">
        <f t="shared" si="13"/>
        <v>-3.4383258945533637</v>
      </c>
      <c r="I106">
        <f t="shared" si="10"/>
        <v>-41.259910734640364</v>
      </c>
      <c r="K106">
        <f t="shared" si="11"/>
        <v>-2.7775583628056775</v>
      </c>
      <c r="M106">
        <f t="shared" si="8"/>
        <v>-3.4390027145874891</v>
      </c>
      <c r="N106" s="13">
        <f t="shared" si="12"/>
        <v>-6.768200341253916E-4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2.9889605836601234</v>
      </c>
      <c r="H107" s="10">
        <f t="shared" si="13"/>
        <v>-3.4117661307129779</v>
      </c>
      <c r="I107">
        <f t="shared" si="10"/>
        <v>-40.941193568555732</v>
      </c>
      <c r="K107">
        <f t="shared" si="11"/>
        <v>-2.7572461863656677</v>
      </c>
      <c r="M107">
        <f t="shared" si="8"/>
        <v>-3.4123707480277607</v>
      </c>
      <c r="N107" s="13">
        <f t="shared" si="12"/>
        <v>-6.0461731478289593E-4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2.9999330315343613</v>
      </c>
      <c r="H108" s="10">
        <f t="shared" si="13"/>
        <v>-3.3850812184007064</v>
      </c>
      <c r="I108">
        <f t="shared" si="10"/>
        <v>-40.620974620808475</v>
      </c>
      <c r="K108">
        <f t="shared" si="11"/>
        <v>-2.7368312501389438</v>
      </c>
      <c r="M108">
        <f t="shared" si="8"/>
        <v>-3.3856057194986349</v>
      </c>
      <c r="N108" s="13">
        <f t="shared" si="12"/>
        <v>-5.2450109792845367E-4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3.0109054794085996</v>
      </c>
      <c r="H109" s="10">
        <f t="shared" si="13"/>
        <v>-3.358287553517485</v>
      </c>
      <c r="I109">
        <f t="shared" si="10"/>
        <v>-40.29945064220982</v>
      </c>
      <c r="K109">
        <f t="shared" si="11"/>
        <v>-2.7163282155058117</v>
      </c>
      <c r="M109">
        <f t="shared" si="8"/>
        <v>-3.3587240065106636</v>
      </c>
      <c r="N109" s="13">
        <f t="shared" si="12"/>
        <v>-4.3645299317862651E-4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3.0218779272828371</v>
      </c>
      <c r="H110" s="10">
        <f t="shared" si="13"/>
        <v>-3.3314008239791582</v>
      </c>
      <c r="I110">
        <f t="shared" si="10"/>
        <v>-39.976809887749894</v>
      </c>
      <c r="K110">
        <f t="shared" si="11"/>
        <v>-2.6957509777164708</v>
      </c>
      <c r="M110">
        <f t="shared" si="8"/>
        <v>-3.3317412975562668</v>
      </c>
      <c r="N110" s="13">
        <f t="shared" si="12"/>
        <v>-3.4047357710864645E-4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3.032850375157075</v>
      </c>
      <c r="H111" s="10">
        <f t="shared" si="13"/>
        <v>-3.3044360351901916</v>
      </c>
      <c r="I111">
        <f t="shared" si="10"/>
        <v>-39.653232422282301</v>
      </c>
      <c r="K111">
        <f t="shared" si="11"/>
        <v>-2.675112701820253</v>
      </c>
      <c r="M111">
        <f t="shared" si="8"/>
        <v>-3.3046726169045515</v>
      </c>
      <c r="N111" s="13">
        <f t="shared" si="12"/>
        <v>-2.3658171435991804E-4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3.0438228230313129</v>
      </c>
      <c r="H112" s="10">
        <f t="shared" si="13"/>
        <v>-3.27740753467535</v>
      </c>
      <c r="I112">
        <f t="shared" si="10"/>
        <v>-39.328890416104201</v>
      </c>
      <c r="K112">
        <f t="shared" si="11"/>
        <v>-2.6544258569446089</v>
      </c>
      <c r="M112">
        <f t="shared" si="8"/>
        <v>-3.2775323485426449</v>
      </c>
      <c r="N112" s="13">
        <f t="shared" si="12"/>
        <v>-0.12481386729490396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3.0547952709055504</v>
      </c>
      <c r="H113" s="10">
        <f t="shared" si="13"/>
        <v>-3.2503290358955859</v>
      </c>
      <c r="I113">
        <f t="shared" si="10"/>
        <v>-39.00394843074703</v>
      </c>
      <c r="K113">
        <f t="shared" si="11"/>
        <v>-2.6337022489992825</v>
      </c>
      <c r="M113">
        <f t="shared" si="8"/>
        <v>-3.2503342592924831</v>
      </c>
      <c r="N113" s="13">
        <f t="shared" si="12"/>
        <v>-5.2233968972359435E-3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3.0657677187797887</v>
      </c>
      <c r="H114" s="10">
        <f t="shared" si="13"/>
        <v>-3.2232136412735728</v>
      </c>
      <c r="I114">
        <f t="shared" si="10"/>
        <v>-38.678563695282875</v>
      </c>
      <c r="K114">
        <f t="shared" si="11"/>
        <v>-2.6129530518777111</v>
      </c>
      <c r="M114">
        <f t="shared" si="8"/>
        <v>-3.223091521131054</v>
      </c>
      <c r="N114" s="13">
        <f t="shared" si="12"/>
        <v>0.1221201425187779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3.0767401666540266</v>
      </c>
      <c r="H115" s="10">
        <f t="shared" si="13"/>
        <v>-3.1960738644536062</v>
      </c>
      <c r="I115">
        <f t="shared" si="10"/>
        <v>-38.352886373443276</v>
      </c>
      <c r="K115">
        <f t="shared" si="11"/>
        <v>-2.5921888372243855</v>
      </c>
      <c r="M115">
        <f t="shared" si="8"/>
        <v>-3.1958167327411275</v>
      </c>
      <c r="N115" s="13">
        <f t="shared" si="12"/>
        <v>2.5713171247865318E-4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3.0877126145282645</v>
      </c>
      <c r="H116" s="10">
        <f t="shared" si="13"/>
        <v>-3.1689216518198045</v>
      </c>
      <c r="I116">
        <f t="shared" si="10"/>
        <v>-38.027059821837653</v>
      </c>
      <c r="K116">
        <f t="shared" si="11"/>
        <v>-2.5714196028337475</v>
      </c>
      <c r="M116">
        <f t="shared" si="8"/>
        <v>-3.1685219403185818</v>
      </c>
      <c r="N116" s="13">
        <f t="shared" si="12"/>
        <v>3.9971150122264376E-4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3.098685062402502</v>
      </c>
      <c r="H117" s="10">
        <f t="shared" si="13"/>
        <v>-3.1417684032958699</v>
      </c>
      <c r="I117">
        <f t="shared" si="10"/>
        <v>-37.701220839550437</v>
      </c>
      <c r="K117">
        <f t="shared" si="11"/>
        <v>-2.5506547997432443</v>
      </c>
      <c r="M117">
        <f t="shared" si="8"/>
        <v>-3.1412186576615997</v>
      </c>
      <c r="N117" s="13">
        <f t="shared" si="12"/>
        <v>5.4974563427023782E-4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3.1096575102767403</v>
      </c>
      <c r="H118" s="10">
        <f t="shared" si="13"/>
        <v>-3.1146249924489617</v>
      </c>
      <c r="I118">
        <f t="shared" si="10"/>
        <v>-37.375499909387543</v>
      </c>
      <c r="K118">
        <f t="shared" si="11"/>
        <v>-2.5299033580802468</v>
      </c>
      <c r="M118">
        <f t="shared" si="8"/>
        <v>-3.1139178855660847</v>
      </c>
      <c r="N118" s="13">
        <f t="shared" si="12"/>
        <v>7.0710688287700663E-4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3.1206299581509782</v>
      </c>
      <c r="H119" s="10">
        <f t="shared" si="13"/>
        <v>-3.0875017859195641</v>
      </c>
      <c r="I119">
        <f t="shared" si="10"/>
        <v>-37.050021431034772</v>
      </c>
      <c r="K119">
        <f t="shared" si="11"/>
        <v>-2.5091737117198663</v>
      </c>
      <c r="M119">
        <f t="shared" si="8"/>
        <v>-3.0866301305509118</v>
      </c>
      <c r="N119" s="13">
        <f t="shared" si="12"/>
        <v>8.7165536865230209E-4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3.1316024060252161</v>
      </c>
      <c r="H120" s="10">
        <f t="shared" si="13"/>
        <v>-3.0604086621985505</v>
      </c>
      <c r="I120">
        <f t="shared" si="10"/>
        <v>-36.724903946382604</v>
      </c>
      <c r="K120">
        <f t="shared" si="11"/>
        <v>-2.4884738218080411</v>
      </c>
      <c r="M120">
        <f t="shared" si="8"/>
        <v>-3.0593654229357186</v>
      </c>
      <c r="N120" s="13">
        <f t="shared" si="12"/>
        <v>1.0432392628318965E-3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3.1425748538994536</v>
      </c>
      <c r="H121" s="10">
        <f t="shared" si="13"/>
        <v>-3.0333550297720624</v>
      </c>
      <c r="I121">
        <f t="shared" si="10"/>
        <v>-36.400260357264749</v>
      </c>
      <c r="K121">
        <f t="shared" si="11"/>
        <v>-2.4678111992018295</v>
      </c>
      <c r="M121">
        <f t="shared" si="8"/>
        <v>-3.0321333342932983</v>
      </c>
      <c r="N121" s="13">
        <f t="shared" si="12"/>
        <v>1.221695478764051E-3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3.1535473017736919</v>
      </c>
      <c r="H122" s="10">
        <f t="shared" si="13"/>
        <v>-3.0063498446541592</v>
      </c>
      <c r="I122">
        <f t="shared" si="10"/>
        <v>-36.076198135849907</v>
      </c>
      <c r="K122">
        <f t="shared" si="11"/>
        <v>-2.4471929258764411</v>
      </c>
      <c r="M122">
        <f t="shared" si="8"/>
        <v>-3.0049429942978199</v>
      </c>
      <c r="N122" s="13">
        <f t="shared" si="12"/>
        <v>1.406850356339362E-3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3.1645197496479298</v>
      </c>
      <c r="H123" s="10">
        <f t="shared" si="13"/>
        <v>-2.9794016273266055</v>
      </c>
      <c r="I123">
        <f t="shared" si="10"/>
        <v>-35.752819527919264</v>
      </c>
      <c r="K123">
        <f t="shared" si="11"/>
        <v>-2.4266256753462967</v>
      </c>
      <c r="M123">
        <f t="shared" si="8"/>
        <v>-2.9778031069894171</v>
      </c>
      <c r="N123" s="13">
        <f t="shared" si="12"/>
        <v>1.598520337188436E-3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3.1754921975221677</v>
      </c>
      <c r="H124" s="10">
        <f t="shared" si="13"/>
        <v>-2.952518479104588</v>
      </c>
      <c r="I124">
        <f t="shared" si="10"/>
        <v>-35.430221749255054</v>
      </c>
      <c r="K124">
        <f t="shared" si="11"/>
        <v>-2.4061157321452082</v>
      </c>
      <c r="M124">
        <f t="shared" si="8"/>
        <v>-2.9507219664749922</v>
      </c>
      <c r="N124" s="13">
        <f t="shared" si="12"/>
        <v>1.7965126295957923E-3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3.1864646453964056</v>
      </c>
      <c r="H125" s="10">
        <f t="shared" si="13"/>
        <v>-2.9257080979465964</v>
      </c>
      <c r="I125">
        <f t="shared" si="10"/>
        <v>-35.108497175359155</v>
      </c>
      <c r="K125">
        <f t="shared" si="11"/>
        <v>-2.3856690104087712</v>
      </c>
      <c r="M125">
        <f t="shared" si="8"/>
        <v>-2.9237074720844158</v>
      </c>
      <c r="N125" s="13">
        <f t="shared" si="12"/>
        <v>2.0006258621805273E-3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3.1974370932706431</v>
      </c>
      <c r="H126" s="10">
        <f t="shared" si="13"/>
        <v>-2.8989777937261239</v>
      </c>
      <c r="I126">
        <f t="shared" si="10"/>
        <v>-34.787733524713488</v>
      </c>
      <c r="K126">
        <f t="shared" si="11"/>
        <v>-2.365291071600029</v>
      </c>
      <c r="M126">
        <f t="shared" si="8"/>
        <v>-2.8967671430006408</v>
      </c>
      <c r="N126" s="13">
        <f t="shared" si="12"/>
        <v>2.2106507254830987E-3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3.2084095411448814</v>
      </c>
      <c r="H127" s="10">
        <f t="shared" si="13"/>
        <v>-2.8723345029823375</v>
      </c>
      <c r="I127">
        <f t="shared" si="10"/>
        <v>-34.468014035788052</v>
      </c>
      <c r="K127">
        <f t="shared" si="11"/>
        <v>-2.3449871414176391</v>
      </c>
      <c r="M127">
        <f t="shared" si="8"/>
        <v>-2.8699081323816369</v>
      </c>
      <c r="N127" s="13">
        <f t="shared" si="12"/>
        <v>2.4263706007006114E-3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3.2193819890191193</v>
      </c>
      <c r="H128" s="10">
        <f t="shared" si="13"/>
        <v>-2.8457848031663406</v>
      </c>
      <c r="I128">
        <f t="shared" si="10"/>
        <v>-34.149417637996088</v>
      </c>
      <c r="K128">
        <f t="shared" si="11"/>
        <v>-2.3247621259239475</v>
      </c>
      <c r="M128">
        <f t="shared" si="8"/>
        <v>-2.8431372409914331</v>
      </c>
      <c r="N128" s="13">
        <f t="shared" si="12"/>
        <v>2.6475621749075806E-3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3.2303544368933572</v>
      </c>
      <c r="H129" s="10">
        <f t="shared" si="13"/>
        <v>-2.8193349263991454</v>
      </c>
      <c r="I129">
        <f t="shared" si="10"/>
        <v>-33.832019116789745</v>
      </c>
      <c r="K129">
        <f t="shared" si="11"/>
        <v>-2.3046206269286857</v>
      </c>
      <c r="M129">
        <f t="shared" si="8"/>
        <v>-2.816460930356981</v>
      </c>
      <c r="N129" s="13">
        <f t="shared" si="12"/>
        <v>2.8739960421644284E-3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3.2413268847675956</v>
      </c>
      <c r="H130" s="10">
        <f t="shared" si="13"/>
        <v>-2.7929907727569754</v>
      </c>
      <c r="I130">
        <f t="shared" si="10"/>
        <v>-33.515889273083701</v>
      </c>
      <c r="K130">
        <f t="shared" si="11"/>
        <v>-2.2845669566623736</v>
      </c>
      <c r="M130">
        <f t="shared" si="8"/>
        <v>-2.7898853354669959</v>
      </c>
      <c r="N130" s="13">
        <f t="shared" si="12"/>
        <v>3.1054372899794735E-3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3.252299332641833</v>
      </c>
      <c r="H131" s="10">
        <f t="shared" si="13"/>
        <v>-2.7667579230990813</v>
      </c>
      <c r="I131">
        <f t="shared" si="10"/>
        <v>-33.201095077188974</v>
      </c>
      <c r="K131">
        <f t="shared" si="11"/>
        <v>-2.2646051517719359</v>
      </c>
      <c r="M131">
        <f t="shared" si="8"/>
        <v>-2.7634162770283601</v>
      </c>
      <c r="N131" s="13">
        <f t="shared" si="12"/>
        <v>3.3416460707211826E-3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3.2632717805160709</v>
      </c>
      <c r="H132" s="10">
        <f t="shared" si="13"/>
        <v>-2.7406416514527301</v>
      </c>
      <c r="I132">
        <f t="shared" si="10"/>
        <v>-32.887699817432761</v>
      </c>
      <c r="K132">
        <f t="shared" si="11"/>
        <v>-2.2447389866695757</v>
      </c>
      <c r="M132">
        <f t="shared" si="8"/>
        <v>-2.7370592732951637</v>
      </c>
      <c r="N132" s="13">
        <f t="shared" si="12"/>
        <v>3.582378157566346E-3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3.2742442283903088</v>
      </c>
      <c r="H133" s="10">
        <f t="shared" si="13"/>
        <v>-2.7146469369696469</v>
      </c>
      <c r="I133">
        <f t="shared" si="10"/>
        <v>-32.575763243635762</v>
      </c>
      <c r="K133">
        <f t="shared" si="11"/>
        <v>-2.224971986264515</v>
      </c>
      <c r="M133">
        <f t="shared" si="8"/>
        <v>-2.7108195514849527</v>
      </c>
      <c r="N133" s="13">
        <f t="shared" si="12"/>
        <v>3.8273854846941902E-3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3.2852166762645463</v>
      </c>
      <c r="H134" s="10">
        <f t="shared" si="13"/>
        <v>-2.6887784754677044</v>
      </c>
      <c r="I134">
        <f t="shared" si="10"/>
        <v>-32.265341705612457</v>
      </c>
      <c r="K134">
        <f t="shared" si="11"/>
        <v>-2.2053074381058653</v>
      </c>
      <c r="M134">
        <f t="shared" si="8"/>
        <v>-2.6847020587962507</v>
      </c>
      <c r="N134" s="13">
        <f t="shared" si="12"/>
        <v>4.0764166714537531E-3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3.2961891241387846</v>
      </c>
      <c r="H135" s="10">
        <f t="shared" si="13"/>
        <v>-2.6630406905712647</v>
      </c>
      <c r="I135">
        <f t="shared" si="10"/>
        <v>-31.956488286855176</v>
      </c>
      <c r="K135">
        <f t="shared" si="11"/>
        <v>-2.1857484039636037</v>
      </c>
      <c r="M135">
        <f t="shared" si="8"/>
        <v>-2.6587114730409458</v>
      </c>
      <c r="N135" s="13">
        <f t="shared" si="12"/>
        <v>4.3292175303188962E-3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3.3071615720130225</v>
      </c>
      <c r="H136" s="10">
        <f t="shared" si="13"/>
        <v>-2.6374377444631421</v>
      </c>
      <c r="I136">
        <f t="shared" si="10"/>
        <v>-31.649252933557705</v>
      </c>
      <c r="K136">
        <f t="shared" si="11"/>
        <v>-2.1662977308733828</v>
      </c>
      <c r="M136">
        <f t="shared" si="8"/>
        <v>-2.6328522129046843</v>
      </c>
      <c r="N136" s="13">
        <f t="shared" si="12"/>
        <v>4.5855315584577561E-3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3.3181340198872604</v>
      </c>
      <c r="H137" s="10">
        <f t="shared" si="13"/>
        <v>-2.6119735482607984</v>
      </c>
      <c r="I137">
        <f t="shared" si="10"/>
        <v>-31.343682579129581</v>
      </c>
      <c r="K137">
        <f t="shared" si="11"/>
        <v>-2.1469580616697375</v>
      </c>
      <c r="M137">
        <f t="shared" si="8"/>
        <v>-2.6071284478479484</v>
      </c>
      <c r="N137" s="13">
        <f t="shared" si="12"/>
        <v>4.845100412850023E-3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3.3291064677614979</v>
      </c>
      <c r="H138" s="10">
        <f t="shared" si="13"/>
        <v>-2.5866517720289379</v>
      </c>
      <c r="I138">
        <f t="shared" si="10"/>
        <v>-31.039821264347253</v>
      </c>
      <c r="K138">
        <f t="shared" si="11"/>
        <v>-2.1277318450311364</v>
      </c>
      <c r="M138">
        <f t="shared" si="8"/>
        <v>-2.581544107660096</v>
      </c>
      <c r="N138" s="13">
        <f t="shared" si="12"/>
        <v>5.1076643688419132E-3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3.3400789156357358</v>
      </c>
      <c r="H139" s="10">
        <f t="shared" si="13"/>
        <v>-2.5614758544403644</v>
      </c>
      <c r="I139">
        <f t="shared" si="10"/>
        <v>-30.737710253284373</v>
      </c>
      <c r="K139">
        <f t="shared" si="11"/>
        <v>-2.1086213450592322</v>
      </c>
      <c r="M139">
        <f t="shared" si="8"/>
        <v>-2.5561028916781945</v>
      </c>
      <c r="N139" s="13">
        <f t="shared" si="12"/>
        <v>5.3729627621699194E-3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3.3510513635099741</v>
      </c>
      <c r="H140" s="10">
        <f t="shared" si="13"/>
        <v>-2.5364490120965284</v>
      </c>
      <c r="I140">
        <f t="shared" si="10"/>
        <v>-30.437388145158341</v>
      </c>
      <c r="K140">
        <f t="shared" si="11"/>
        <v>-2.089628650413665</v>
      </c>
      <c r="M140">
        <f t="shared" si="8"/>
        <v>-2.5308082776821044</v>
      </c>
      <c r="N140" s="13">
        <f t="shared" si="12"/>
        <v>5.6407344144240312E-3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3.362023811384212</v>
      </c>
      <c r="H141" s="10">
        <f t="shared" si="13"/>
        <v>-2.5115742485189045</v>
      </c>
      <c r="I141">
        <f t="shared" si="10"/>
        <v>-30.138890982226854</v>
      </c>
      <c r="K141">
        <f t="shared" si="11"/>
        <v>-2.0707556830227829</v>
      </c>
      <c r="M141">
        <f t="shared" si="8"/>
        <v>-2.5056635304768622</v>
      </c>
      <c r="N141" s="13">
        <f t="shared" si="12"/>
        <v>5.9107180420423511E-3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3.3729962592584495</v>
      </c>
      <c r="H142" s="10">
        <f t="shared" si="13"/>
        <v>-2.4868543628219451</v>
      </c>
      <c r="I142">
        <f t="shared" si="10"/>
        <v>-29.842252353863341</v>
      </c>
      <c r="K142">
        <f t="shared" si="11"/>
        <v>-2.052004206389717</v>
      </c>
      <c r="M142">
        <f t="shared" si="8"/>
        <v>-2.4806717101730489</v>
      </c>
      <c r="N142" s="13">
        <f t="shared" si="12"/>
        <v>6.1826526488961697E-3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3.3839687071326878</v>
      </c>
      <c r="H143" s="10">
        <f t="shared" si="13"/>
        <v>-2.4622919580780596</v>
      </c>
      <c r="I143">
        <f t="shared" si="10"/>
        <v>-29.547503496936713</v>
      </c>
      <c r="K143">
        <f t="shared" si="11"/>
        <v>-2.0333758335123644</v>
      </c>
      <c r="M143">
        <f t="shared" si="8"/>
        <v>-2.4558356801754684</v>
      </c>
      <c r="N143" s="13">
        <f t="shared" si="12"/>
        <v>6.4562779025911787E-3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3.3949411550069257</v>
      </c>
      <c r="H144" s="10">
        <f t="shared" si="13"/>
        <v>-2.4378894493847239</v>
      </c>
      <c r="I144">
        <f t="shared" si="10"/>
        <v>-29.254673392616688</v>
      </c>
      <c r="K144">
        <f t="shared" si="11"/>
        <v>-2.0148720344349811</v>
      </c>
      <c r="M144">
        <f t="shared" si="8"/>
        <v>-2.4311581148901165</v>
      </c>
      <c r="N144" s="13">
        <f t="shared" si="12"/>
        <v>6.7313344946073883E-3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3.4059136028811636</v>
      </c>
      <c r="H145" s="10">
        <f t="shared" si="13"/>
        <v>-2.413649071643523</v>
      </c>
      <c r="I145">
        <f t="shared" si="10"/>
        <v>-28.963788859722278</v>
      </c>
      <c r="K145">
        <f t="shared" si="11"/>
        <v>-1.9964941434482655</v>
      </c>
      <c r="M145">
        <f t="shared" si="8"/>
        <v>-2.4066415071590486</v>
      </c>
      <c r="N145" s="13">
        <f t="shared" si="12"/>
        <v>7.0075644844744822E-3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3.4168860507554015</v>
      </c>
      <c r="H146" s="10">
        <f t="shared" si="13"/>
        <v>-2.3895728870606252</v>
      </c>
      <c r="I146">
        <f t="shared" si="10"/>
        <v>-28.674874644727502</v>
      </c>
      <c r="K146">
        <f t="shared" si="11"/>
        <v>-1.9782433659540726</v>
      </c>
      <c r="M146">
        <f t="shared" si="8"/>
        <v>-2.3822881754324885</v>
      </c>
      <c r="N146" s="13">
        <f t="shared" si="12"/>
        <v>7.2847116281367086E-3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3.427858498629639</v>
      </c>
      <c r="H147" s="10">
        <f t="shared" si="13"/>
        <v>-2.365662792377881</v>
      </c>
      <c r="I147">
        <f t="shared" si="10"/>
        <v>-28.387953508534572</v>
      </c>
      <c r="K147">
        <f t="shared" si="11"/>
        <v>-1.9601207850101188</v>
      </c>
      <c r="M147">
        <f t="shared" ref="M147:M210" si="15">$L$9*$O$6*EXP(-$O$7*(G147/$L$10-1))-SQRT($L$9)*$O$8*EXP(-$O$4*(G147/$L$10-1))</f>
        <v>-2.3581002706871503</v>
      </c>
      <c r="N147" s="13">
        <f t="shared" si="12"/>
        <v>7.5625216907306836E-3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3.4388309465038773</v>
      </c>
      <c r="H148" s="10">
        <f t="shared" si="13"/>
        <v>-2.3419205258434737</v>
      </c>
      <c r="I148">
        <f t="shared" ref="I148:I211" si="17">H148*$E$6</f>
        <v>-28.103046310121684</v>
      </c>
      <c r="K148">
        <f t="shared" ref="K148:K211" si="18">$L$9*$L$4*EXP(-$L$6*(G148/$L$10-1))-SQRT($L$9)*$L$5*EXP(-$L$7*(G148/$L$10-1))</f>
        <v>-1.9421273675693789</v>
      </c>
      <c r="M148">
        <f t="shared" si="15"/>
        <v>-2.3340797830994684</v>
      </c>
      <c r="N148" s="13">
        <f t="shared" ref="N148:N211" si="19">(M148-H148)*O148</f>
        <v>7.8407427440052579E-3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3.4498033943781152</v>
      </c>
      <c r="H149" s="10">
        <f t="shared" ref="H149:H212" si="20">-(-$B$4)*(1+D149+$E$5*D149^3)*EXP(-D149)</f>
        <v>-2.3183476739307505</v>
      </c>
      <c r="I149">
        <f t="shared" si="17"/>
        <v>-27.820172087169006</v>
      </c>
      <c r="K149">
        <f t="shared" si="18"/>
        <v>-1.9242639704281672</v>
      </c>
      <c r="M149">
        <f t="shared" si="15"/>
        <v>-2.3102285484821357</v>
      </c>
      <c r="N149" s="13">
        <f t="shared" si="19"/>
        <v>8.1191254486148168E-3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3.4607758422523531</v>
      </c>
      <c r="H150" s="10">
        <f t="shared" si="20"/>
        <v>-2.2949456778135993</v>
      </c>
      <c r="I150">
        <f t="shared" si="17"/>
        <v>-27.539348133763191</v>
      </c>
      <c r="K150">
        <f t="shared" si="18"/>
        <v>-1.906531345896276</v>
      </c>
      <c r="M150">
        <f t="shared" si="15"/>
        <v>-2.2865482544920477</v>
      </c>
      <c r="N150" s="13">
        <f t="shared" si="19"/>
        <v>8.3974233215515781E-3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3.4717482901265906</v>
      </c>
      <c r="H151" s="10">
        <f t="shared" si="20"/>
        <v>-2.2717158396064923</v>
      </c>
      <c r="I151">
        <f t="shared" si="17"/>
        <v>-27.260590075277907</v>
      </c>
      <c r="K151">
        <f t="shared" si="18"/>
        <v>-1.888930147201934</v>
      </c>
      <c r="M151">
        <f t="shared" si="15"/>
        <v>-2.2630404466175005</v>
      </c>
      <c r="N151" s="13">
        <f t="shared" si="19"/>
        <v>8.6753929889917814E-3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3.4827207380008285</v>
      </c>
      <c r="H152" s="10">
        <f t="shared" si="20"/>
        <v>-2.2486593283770318</v>
      </c>
      <c r="I152">
        <f t="shared" si="17"/>
        <v>-26.983911940524379</v>
      </c>
      <c r="K152">
        <f t="shared" si="18"/>
        <v>-1.871460933643748</v>
      </c>
      <c r="M152">
        <f t="shared" si="15"/>
        <v>-2.2397065339522113</v>
      </c>
      <c r="N152" s="13">
        <f t="shared" si="19"/>
        <v>8.9527944248204427E-3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3.4936931858750668</v>
      </c>
      <c r="H153" s="10">
        <f t="shared" si="20"/>
        <v>-2.2257771859386146</v>
      </c>
      <c r="I153">
        <f t="shared" si="17"/>
        <v>-26.709326231263375</v>
      </c>
      <c r="K153">
        <f t="shared" si="18"/>
        <v>-1.8541241755012534</v>
      </c>
      <c r="M153">
        <f t="shared" si="15"/>
        <v>-2.2165477947634615</v>
      </c>
      <c r="N153" s="13">
        <f t="shared" si="19"/>
        <v>9.2293911751530899E-3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3.5046656337493047</v>
      </c>
      <c r="H154" s="10">
        <f t="shared" si="20"/>
        <v>-2.2030703324305896</v>
      </c>
      <c r="I154">
        <f t="shared" si="17"/>
        <v>-26.436843989167073</v>
      </c>
      <c r="K154">
        <f t="shared" si="18"/>
        <v>-1.8369202587151556</v>
      </c>
      <c r="M154">
        <f t="shared" si="15"/>
        <v>-2.1935653818614553</v>
      </c>
      <c r="N154" s="13">
        <f t="shared" si="19"/>
        <v>9.5049505691342517E-3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3.5156380816235422</v>
      </c>
      <c r="H155" s="10">
        <f t="shared" si="20"/>
        <v>-2.1805395716930227</v>
      </c>
      <c r="I155">
        <f t="shared" si="17"/>
        <v>-26.166474860316271</v>
      </c>
      <c r="K155">
        <f t="shared" si="18"/>
        <v>-1.8198494893478343</v>
      </c>
      <c r="M155">
        <f t="shared" si="15"/>
        <v>-2.1707603277766836</v>
      </c>
      <c r="N155" s="13">
        <f t="shared" si="19"/>
        <v>9.7792439163391087E-3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3.5266105294977805</v>
      </c>
      <c r="H156" s="10">
        <f t="shared" si="20"/>
        <v>-2.1581855964430083</v>
      </c>
      <c r="I156">
        <f t="shared" si="17"/>
        <v>-25.8982271573161</v>
      </c>
      <c r="K156">
        <f t="shared" si="18"/>
        <v>-1.8029120978342175</v>
      </c>
      <c r="M156">
        <f t="shared" si="15"/>
        <v>-2.1481335497519209</v>
      </c>
      <c r="N156" s="13">
        <f t="shared" si="19"/>
        <v>1.0052046691087391E-2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3.5375829773720184</v>
      </c>
      <c r="H157" s="10">
        <f t="shared" si="20"/>
        <v>-2.1360089932591997</v>
      </c>
      <c r="I157">
        <f t="shared" si="17"/>
        <v>-25.632107919110396</v>
      </c>
      <c r="K157">
        <f t="shared" si="18"/>
        <v>-1.7861082430326567</v>
      </c>
      <c r="M157">
        <f t="shared" si="15"/>
        <v>-2.1256858545552144</v>
      </c>
      <c r="N157" s="13">
        <f t="shared" si="19"/>
        <v>1.0323138703985268E-2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3.5485554252462563</v>
      </c>
      <c r="H158" s="10">
        <f t="shared" si="20"/>
        <v>-2.1140102473810543</v>
      </c>
      <c r="I158">
        <f t="shared" si="17"/>
        <v>-25.368122968572649</v>
      </c>
      <c r="K158">
        <f t="shared" si="18"/>
        <v>-1.7694380160849768</v>
      </c>
      <c r="M158">
        <f t="shared" si="15"/>
        <v>-2.1034179431200051</v>
      </c>
      <c r="N158" s="13">
        <f t="shared" si="19"/>
        <v>1.0592304261049179E-2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3.5595278731204938</v>
      </c>
      <c r="H159" s="10">
        <f t="shared" si="20"/>
        <v>-2.092189747329058</v>
      </c>
      <c r="I159">
        <f t="shared" si="17"/>
        <v>-25.106276967948695</v>
      </c>
      <c r="K159">
        <f t="shared" si="18"/>
        <v>-1.7529014440945039</v>
      </c>
      <c r="M159">
        <f t="shared" si="15"/>
        <v>-2.0813304150183574</v>
      </c>
      <c r="N159" s="13">
        <f t="shared" si="19"/>
        <v>1.0859332310700687E-2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3.5705003209947317</v>
      </c>
      <c r="H160" s="10">
        <f t="shared" si="20"/>
        <v>-2.0705477893520241</v>
      </c>
      <c r="I160">
        <f t="shared" si="17"/>
        <v>-24.846573472224289</v>
      </c>
      <c r="K160">
        <f t="shared" si="18"/>
        <v>-1.7364984936304155</v>
      </c>
      <c r="M160">
        <f t="shared" si="15"/>
        <v>-2.0594237727730151</v>
      </c>
      <c r="N160" s="13">
        <f t="shared" si="19"/>
        <v>1.1124016579008966E-2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3.58147276886897</v>
      </c>
      <c r="H161" s="10">
        <f t="shared" si="20"/>
        <v>-2.0490845817073291</v>
      </c>
      <c r="I161">
        <f t="shared" si="17"/>
        <v>-24.589014980487949</v>
      </c>
      <c r="K161">
        <f t="shared" si="18"/>
        <v>-1.720229074066413</v>
      </c>
      <c r="M161">
        <f t="shared" si="15"/>
        <v>-2.0376984260138467</v>
      </c>
      <c r="N161" s="13">
        <f t="shared" si="19"/>
        <v>1.1386155693482447E-2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3.5924452167432079</v>
      </c>
      <c r="H162" s="10">
        <f t="shared" si="20"/>
        <v>-2.0278002487798084</v>
      </c>
      <c r="I162">
        <f t="shared" si="17"/>
        <v>-24.3336029853577</v>
      </c>
      <c r="K162">
        <f t="shared" si="18"/>
        <v>-1.7040930407613417</v>
      </c>
      <c r="M162">
        <f t="shared" si="15"/>
        <v>-2.0161546954840444</v>
      </c>
      <c r="N162" s="13">
        <f t="shared" si="19"/>
        <v>1.1645553295764E-2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3.6034176646174454</v>
      </c>
      <c r="H163" s="10">
        <f t="shared" si="20"/>
        <v>-2.0066948350448062</v>
      </c>
      <c r="I163">
        <f t="shared" si="17"/>
        <v>-24.080338020537674</v>
      </c>
      <c r="K163">
        <f t="shared" si="18"/>
        <v>-1.6880901980890171</v>
      </c>
      <c r="M163">
        <f t="shared" si="15"/>
        <v>-1.9947928169012361</v>
      </c>
      <c r="N163" s="13">
        <f t="shared" si="19"/>
        <v>1.1902018143570059E-2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3.6143901124916837</v>
      </c>
      <c r="H164" s="10">
        <f t="shared" si="20"/>
        <v>-1.9857683088807339</v>
      </c>
      <c r="I164">
        <f t="shared" si="17"/>
        <v>-23.829219706568807</v>
      </c>
      <c r="K164">
        <f t="shared" si="18"/>
        <v>-1.6722203023242173</v>
      </c>
      <c r="M164">
        <f t="shared" si="15"/>
        <v>-1.9736129446785435</v>
      </c>
      <c r="N164" s="13">
        <f t="shared" si="19"/>
        <v>1.2155364202190322E-2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3.6253625603659216</v>
      </c>
      <c r="H165" s="10">
        <f t="shared" si="20"/>
        <v>-1.9650205662363012</v>
      </c>
      <c r="I165">
        <f t="shared" si="17"/>
        <v>-23.580246794835613</v>
      </c>
      <c r="K165">
        <f t="shared" si="18"/>
        <v>-1.6564830643914552</v>
      </c>
      <c r="M165">
        <f t="shared" si="15"/>
        <v>-1.9526151555103981</v>
      </c>
      <c r="N165" s="13">
        <f t="shared" si="19"/>
        <v>1.2405410725903065E-2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3.6363350082401595</v>
      </c>
      <c r="H166" s="10">
        <f t="shared" si="20"/>
        <v>-1.9444514341574231</v>
      </c>
      <c r="I166">
        <f t="shared" si="17"/>
        <v>-23.333417209889078</v>
      </c>
      <c r="K166">
        <f t="shared" si="18"/>
        <v>-1.6408781524828455</v>
      </c>
      <c r="M166">
        <f t="shared" si="15"/>
        <v>-1.9317994518277868</v>
      </c>
      <c r="N166" s="13">
        <f t="shared" si="19"/>
        <v>1.2651982329636269E-2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3.6473074561143974</v>
      </c>
      <c r="H167" s="10">
        <f t="shared" si="20"/>
        <v>-1.9240606741786492</v>
      </c>
      <c r="I167">
        <f t="shared" si="17"/>
        <v>-23.088728090143789</v>
      </c>
      <c r="K167">
        <f t="shared" si="18"/>
        <v>-1.6254051945511103</v>
      </c>
      <c r="M167">
        <f t="shared" si="15"/>
        <v>-1.9111657651274501</v>
      </c>
      <c r="N167" s="13">
        <f t="shared" si="19"/>
        <v>1.2894909051199166E-2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3.6582799039886349</v>
      </c>
      <c r="H168" s="10">
        <f t="shared" si="20"/>
        <v>-1.9038479855838015</v>
      </c>
      <c r="I168">
        <f t="shared" si="17"/>
        <v>-22.846175827005617</v>
      </c>
      <c r="K168">
        <f t="shared" si="18"/>
        <v>-1.6100637806834697</v>
      </c>
      <c r="M168">
        <f t="shared" si="15"/>
        <v>-1.8907139591793782</v>
      </c>
      <c r="N168" s="13">
        <f t="shared" si="19"/>
        <v>1.3134026404423293E-2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3.6692523518628732</v>
      </c>
      <c r="H169" s="10">
        <f t="shared" si="20"/>
        <v>-1.8838130085403544</v>
      </c>
      <c r="I169">
        <f t="shared" si="17"/>
        <v>-22.605756102484253</v>
      </c>
      <c r="K169">
        <f t="shared" si="18"/>
        <v>-1.5948534653619091</v>
      </c>
      <c r="M169">
        <f t="shared" si="15"/>
        <v>-1.8704438331168203</v>
      </c>
      <c r="N169" s="13">
        <f t="shared" si="19"/>
        <v>1.3369175423534108E-2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3.6802247997371111</v>
      </c>
      <c r="H170" s="10">
        <f t="shared" si="20"/>
        <v>-1.8639553271119531</v>
      </c>
      <c r="I170">
        <f t="shared" si="17"/>
        <v>-22.367463925343436</v>
      </c>
      <c r="K170">
        <f t="shared" si="18"/>
        <v>-1.5797737696150722</v>
      </c>
      <c r="M170">
        <f t="shared" si="15"/>
        <v>-1.8503551244128742</v>
      </c>
      <c r="N170" s="13">
        <f t="shared" si="19"/>
        <v>1.3600202699078912E-2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3.691197247611349</v>
      </c>
      <c r="H171" s="10">
        <f t="shared" si="20"/>
        <v>-1.844274472153316</v>
      </c>
      <c r="I171">
        <f t="shared" si="17"/>
        <v>-22.131293665839792</v>
      </c>
      <c r="K171">
        <f t="shared" si="18"/>
        <v>-1.5648241830667626</v>
      </c>
      <c r="M171">
        <f t="shared" si="15"/>
        <v>-1.8304475117475782</v>
      </c>
      <c r="N171" s="13">
        <f t="shared" si="19"/>
        <v>1.382696040573772E-2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3.7021696954855874</v>
      </c>
      <c r="H172" s="10">
        <f t="shared" si="20"/>
        <v>-1.8247699240916282</v>
      </c>
      <c r="I172">
        <f t="shared" si="17"/>
        <v>-21.897239089099539</v>
      </c>
      <c r="K172">
        <f t="shared" si="18"/>
        <v>-1.5500041658858486</v>
      </c>
      <c r="M172">
        <f t="shared" si="15"/>
        <v>-1.8107206177693069</v>
      </c>
      <c r="N172" s="13">
        <f t="shared" si="19"/>
        <v>1.4049306322321264E-2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3.7131421433598248</v>
      </c>
      <c r="H173" s="10">
        <f t="shared" si="20"/>
        <v>-1.80544111559841</v>
      </c>
      <c r="I173">
        <f t="shared" si="17"/>
        <v>-21.66529338718092</v>
      </c>
      <c r="K173">
        <f t="shared" si="18"/>
        <v>-1.5353131506421052</v>
      </c>
      <c r="M173">
        <f t="shared" si="15"/>
        <v>-1.791174011754141</v>
      </c>
      <c r="N173" s="13">
        <f t="shared" si="19"/>
        <v>1.4267103844268991E-2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3.7241145912340627</v>
      </c>
      <c r="H174" s="10">
        <f t="shared" si="20"/>
        <v>-1.7862874341557069</v>
      </c>
      <c r="I174">
        <f t="shared" si="17"/>
        <v>-21.435449209868484</v>
      </c>
      <c r="K174">
        <f t="shared" si="18"/>
        <v>-1.5207505440723472</v>
      </c>
      <c r="M174">
        <f t="shared" si="15"/>
        <v>-1.7718072121667301</v>
      </c>
      <c r="N174" s="13">
        <f t="shared" si="19"/>
        <v>1.4480221988976805E-2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3.7350870391083006</v>
      </c>
      <c r="H175" s="10">
        <f t="shared" si="20"/>
        <v>-1.7673082245203184</v>
      </c>
      <c r="I175">
        <f t="shared" si="17"/>
        <v>-21.20769869424382</v>
      </c>
      <c r="K175">
        <f t="shared" si="18"/>
        <v>-1.5063157287609963</v>
      </c>
      <c r="M175">
        <f t="shared" si="15"/>
        <v>-1.7526196891260992</v>
      </c>
      <c r="N175" s="13">
        <f t="shared" si="19"/>
        <v>1.4688535394219215E-2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3.7460594869825381</v>
      </c>
      <c r="H176" s="10">
        <f t="shared" si="20"/>
        <v>-1.7485027910896755</v>
      </c>
      <c r="I176">
        <f t="shared" si="17"/>
        <v>-20.982033493076106</v>
      </c>
      <c r="K176">
        <f t="shared" si="18"/>
        <v>-1.4920080647390401</v>
      </c>
      <c r="M176">
        <f t="shared" si="15"/>
        <v>-1.7336108667796795</v>
      </c>
      <c r="N176" s="13">
        <f t="shared" si="19"/>
        <v>1.4891924309996085E-2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3.7570319348567764</v>
      </c>
      <c r="H177" s="10">
        <f t="shared" si="20"/>
        <v>-1.7298704001728449</v>
      </c>
      <c r="I177">
        <f t="shared" si="17"/>
        <v>-20.758444802074138</v>
      </c>
      <c r="K177">
        <f t="shared" si="18"/>
        <v>-1.4778268910051575</v>
      </c>
      <c r="M177">
        <f t="shared" si="15"/>
        <v>-1.7147801255887651</v>
      </c>
      <c r="N177" s="13">
        <f t="shared" si="19"/>
        <v>1.5090274584079744E-2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3.7680043827310143</v>
      </c>
      <c r="H178" s="10">
        <f t="shared" si="20"/>
        <v>-1.711410282170029</v>
      </c>
      <c r="I178">
        <f t="shared" si="17"/>
        <v>-20.53692338604035</v>
      </c>
      <c r="K178">
        <f t="shared" si="18"/>
        <v>-1.4637715269726097</v>
      </c>
      <c r="M178">
        <f t="shared" si="15"/>
        <v>-1.6961268045284836</v>
      </c>
      <c r="N178" s="13">
        <f t="shared" si="19"/>
        <v>1.5283477641545362E-2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3.7789768306052522</v>
      </c>
      <c r="H179" s="10">
        <f t="shared" si="20"/>
        <v>-1.693121633663828</v>
      </c>
      <c r="I179">
        <f t="shared" si="17"/>
        <v>-20.317459603965936</v>
      </c>
      <c r="K179">
        <f t="shared" si="18"/>
        <v>-1.4498412738453328</v>
      </c>
      <c r="M179">
        <f t="shared" si="15"/>
        <v>-1.6776502032052383</v>
      </c>
      <c r="N179" s="13">
        <f t="shared" si="19"/>
        <v>1.5471430458589674E-2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3.7899492784794906</v>
      </c>
      <c r="H180" s="10">
        <f t="shared" si="20"/>
        <v>-1.675003619425403</v>
      </c>
      <c r="I180">
        <f t="shared" si="17"/>
        <v>-20.100043433104837</v>
      </c>
      <c r="K180">
        <f t="shared" si="18"/>
        <v>-1.4360354159265216</v>
      </c>
      <c r="M180">
        <f t="shared" si="15"/>
        <v>-1.6593495838945247</v>
      </c>
      <c r="N180" s="13">
        <f t="shared" si="19"/>
        <v>1.5654035530878296E-2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3.800921726353728</v>
      </c>
      <c r="H181" s="10">
        <f t="shared" si="20"/>
        <v>-1.6570553743386021</v>
      </c>
      <c r="I181">
        <f t="shared" si="17"/>
        <v>-19.884664492063223</v>
      </c>
      <c r="K181">
        <f t="shared" si="18"/>
        <v>-1.4223532218628196</v>
      </c>
      <c r="M181">
        <f t="shared" si="15"/>
        <v>-1.6412241735018862</v>
      </c>
      <c r="N181" s="13">
        <f t="shared" si="19"/>
        <v>1.5831200836715853E-2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3.8118941742279659</v>
      </c>
      <c r="H182" s="10">
        <f t="shared" si="20"/>
        <v>-1.6392760052449851</v>
      </c>
      <c r="I182">
        <f t="shared" si="17"/>
        <v>-19.671312062939819</v>
      </c>
      <c r="K182">
        <f t="shared" si="18"/>
        <v>-1.4087939458271095</v>
      </c>
      <c r="M182">
        <f t="shared" si="15"/>
        <v>-1.6232731654496837</v>
      </c>
      <c r="N182" s="13">
        <f t="shared" si="19"/>
        <v>1.6002839795301371E-2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3.8228666221022038</v>
      </c>
      <c r="H183" s="10">
        <f t="shared" si="20"/>
        <v>-1.6216645927126057</v>
      </c>
      <c r="I183">
        <f t="shared" si="17"/>
        <v>-19.45997511255127</v>
      </c>
      <c r="K183">
        <f t="shared" si="18"/>
        <v>-1.3953568286427525</v>
      </c>
      <c r="M183">
        <f t="shared" si="15"/>
        <v>-1.605495721492294</v>
      </c>
      <c r="N183" s="13">
        <f t="shared" si="19"/>
        <v>1.6168871220311631E-2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3.8338390699764413</v>
      </c>
      <c r="H184" s="10">
        <f t="shared" si="20"/>
        <v>-1.604220192731298</v>
      </c>
      <c r="I184">
        <f t="shared" si="17"/>
        <v>-19.250642312775575</v>
      </c>
      <c r="K184">
        <f t="shared" si="18"/>
        <v>-1.3820410988519929</v>
      </c>
      <c r="M184">
        <f t="shared" si="15"/>
        <v>-1.5878909734622231</v>
      </c>
      <c r="N184" s="13">
        <f t="shared" si="19"/>
        <v>1.6329219269074935E-2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3.8448115178506792</v>
      </c>
      <c r="H185" s="10">
        <f t="shared" si="20"/>
        <v>-1.5869418383371381</v>
      </c>
      <c r="I185">
        <f t="shared" si="17"/>
        <v>-19.043302060045658</v>
      </c>
      <c r="K185">
        <f t="shared" si="18"/>
        <v>-1.3688459737311214</v>
      </c>
      <c r="M185">
        <f t="shared" si="15"/>
        <v>-1.5704580249495572</v>
      </c>
      <c r="N185" s="13">
        <f t="shared" si="19"/>
        <v>1.648381338758087E-2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3.8557839657249171</v>
      </c>
      <c r="H186" s="10">
        <f t="shared" si="20"/>
        <v>-1.5698285411686517</v>
      </c>
      <c r="I186">
        <f t="shared" si="17"/>
        <v>-18.837942494023821</v>
      </c>
      <c r="K186">
        <f t="shared" si="18"/>
        <v>-1.3557706602548771</v>
      </c>
      <c r="M186">
        <f t="shared" si="15"/>
        <v>-1.5531959529170913</v>
      </c>
      <c r="N186" s="13">
        <f t="shared" si="19"/>
        <v>1.6632588251560332E-2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3.8667564135991555</v>
      </c>
      <c r="H187" s="10">
        <f t="shared" si="20"/>
        <v>-1.5528792929572568</v>
      </c>
      <c r="I187">
        <f t="shared" si="17"/>
        <v>-18.634551515487082</v>
      </c>
      <c r="K187">
        <f t="shared" si="18"/>
        <v>-1.3428143560124395</v>
      </c>
      <c r="M187">
        <f t="shared" si="15"/>
        <v>-1.5361038092533876</v>
      </c>
      <c r="N187" s="13">
        <f t="shared" si="19"/>
        <v>1.6775483703869165E-2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3.8777288614733934</v>
      </c>
      <c r="H188" s="10">
        <f t="shared" si="20"/>
        <v>-1.5360930669543498</v>
      </c>
      <c r="I188">
        <f t="shared" si="17"/>
        <v>-18.433116803452197</v>
      </c>
      <c r="K188">
        <f t="shared" si="18"/>
        <v>-1.3299762500772778</v>
      </c>
      <c r="M188">
        <f t="shared" si="15"/>
        <v>-1.5191806222659479</v>
      </c>
      <c r="N188" s="13">
        <f t="shared" si="19"/>
        <v>1.6912444688401918E-2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3.8887013093476308</v>
      </c>
      <c r="H189" s="10">
        <f t="shared" si="20"/>
        <v>-1.5194688192973564</v>
      </c>
      <c r="I189">
        <f t="shared" si="17"/>
        <v>-18.233625831568276</v>
      </c>
      <c r="K189">
        <f t="shared" si="18"/>
        <v>-1.3172555238329906</v>
      </c>
      <c r="M189">
        <f t="shared" si="15"/>
        <v>-1.5024253981165914</v>
      </c>
      <c r="N189" s="13">
        <f t="shared" si="19"/>
        <v>1.7043421180765073E-2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3.8996737572218692</v>
      </c>
      <c r="H190" s="10">
        <f t="shared" si="20"/>
        <v>-1.5030054903170011</v>
      </c>
      <c r="I190">
        <f t="shared" si="17"/>
        <v>-18.036065883804014</v>
      </c>
      <c r="K190">
        <f t="shared" si="18"/>
        <v>-1.304651351757202</v>
      </c>
      <c r="M190">
        <f t="shared" si="15"/>
        <v>-1.4858371222010913</v>
      </c>
      <c r="N190" s="13">
        <f t="shared" si="19"/>
        <v>1.7168368115909827E-2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3.9106462050961071</v>
      </c>
      <c r="H191" s="10">
        <f t="shared" si="20"/>
        <v>-1.4867020057879545</v>
      </c>
      <c r="I191">
        <f t="shared" si="17"/>
        <v>-17.840424069455455</v>
      </c>
      <c r="K191">
        <f t="shared" si="18"/>
        <v>-1.2921629021654679</v>
      </c>
      <c r="M191">
        <f t="shared" si="15"/>
        <v>-1.4694147604750216</v>
      </c>
      <c r="N191" s="13">
        <f t="shared" si="19"/>
        <v>1.7287245312932908E-2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3.921618652970345</v>
      </c>
      <c r="H192" s="10">
        <f t="shared" si="20"/>
        <v>-1.4705572781249714</v>
      </c>
      <c r="I192">
        <f t="shared" si="17"/>
        <v>-17.646687337499657</v>
      </c>
      <c r="K192">
        <f t="shared" si="18"/>
        <v>-1.2797893379170471</v>
      </c>
      <c r="M192">
        <f t="shared" si="15"/>
        <v>-1.4531572607277017</v>
      </c>
      <c r="N192" s="13">
        <f t="shared" si="19"/>
        <v>1.7400017397269707E-2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3.9325911008445833</v>
      </c>
      <c r="H193" s="10">
        <f t="shared" si="20"/>
        <v>-1.4545702075265354</v>
      </c>
      <c r="I193">
        <f t="shared" si="17"/>
        <v>-17.454842490318427</v>
      </c>
      <c r="K193">
        <f t="shared" si="18"/>
        <v>-1.2675298170843374</v>
      </c>
      <c r="M193">
        <f t="shared" si="15"/>
        <v>-1.4370635538060914</v>
      </c>
      <c r="N193" s="13">
        <f t="shared" si="19"/>
        <v>1.7506653720444021E-2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3.9435635487188203</v>
      </c>
      <c r="H194" s="10">
        <f t="shared" si="20"/>
        <v>-1.4387396830679724</v>
      </c>
      <c r="I194">
        <f t="shared" si="17"/>
        <v>-17.264876196815671</v>
      </c>
      <c r="K194">
        <f t="shared" si="18"/>
        <v>-1.25538349358767</v>
      </c>
      <c r="M194">
        <f t="shared" si="15"/>
        <v>-1.421132554790393</v>
      </c>
      <c r="N194" s="13">
        <f t="shared" si="19"/>
        <v>1.7607128277579376E-2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3.9545359965930587</v>
      </c>
      <c r="H195" s="10">
        <f t="shared" si="20"/>
        <v>-1.4230645837459277</v>
      </c>
      <c r="I195">
        <f t="shared" si="17"/>
        <v>-17.076775004951131</v>
      </c>
      <c r="K195">
        <f t="shared" si="18"/>
        <v>-1.2433495177970686</v>
      </c>
      <c r="M195">
        <f t="shared" si="15"/>
        <v>-1.405363164123056</v>
      </c>
      <c r="N195" s="13">
        <f t="shared" si="19"/>
        <v>1.770141962287175E-2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3.9655084444672966</v>
      </c>
      <c r="H196" s="10">
        <f t="shared" si="20"/>
        <v>-1.407543779476029</v>
      </c>
      <c r="I196">
        <f t="shared" si="17"/>
        <v>-16.890525353712349</v>
      </c>
      <c r="K196">
        <f t="shared" si="18"/>
        <v>-1.2314270371025529</v>
      </c>
      <c r="M196">
        <f t="shared" si="15"/>
        <v>-1.3897542686928719</v>
      </c>
      <c r="N196" s="13">
        <f t="shared" si="19"/>
        <v>1.7789510783157159E-2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3.976480892341534</v>
      </c>
      <c r="H197" s="10">
        <f t="shared" si="20"/>
        <v>-1.3921761320455031</v>
      </c>
      <c r="I197">
        <f t="shared" si="17"/>
        <v>-16.706113584546038</v>
      </c>
      <c r="K197">
        <f t="shared" si="18"/>
        <v>-1.2196151964544295</v>
      </c>
      <c r="M197">
        <f t="shared" si="15"/>
        <v>-1.3743047428757036</v>
      </c>
      <c r="N197" s="13">
        <f t="shared" si="19"/>
        <v>1.7871389169799468E-2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3.9874533402157724</v>
      </c>
      <c r="H198" s="10">
        <f t="shared" si="20"/>
        <v>-1.376960496022452</v>
      </c>
      <c r="I198">
        <f t="shared" si="17"/>
        <v>-16.523525952269424</v>
      </c>
      <c r="K198">
        <f t="shared" si="18"/>
        <v>-1.2079131388749982</v>
      </c>
      <c r="M198">
        <f t="shared" si="15"/>
        <v>-1.3590134495334274</v>
      </c>
      <c r="N198" s="13">
        <f t="shared" si="19"/>
        <v>1.7947046489024565E-2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3.9984257880900103</v>
      </c>
      <c r="H199" s="10">
        <f t="shared" si="20"/>
        <v>-1.3618957196234323</v>
      </c>
      <c r="I199">
        <f t="shared" si="17"/>
        <v>-16.342748635481186</v>
      </c>
      <c r="K199">
        <f t="shared" si="18"/>
        <v>-1.196320005943015</v>
      </c>
      <c r="M199">
        <f t="shared" si="15"/>
        <v>-1.3438792409725591</v>
      </c>
      <c r="N199" s="13">
        <f t="shared" si="19"/>
        <v>1.8016478650873191E-2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4.0093982359642482</v>
      </c>
      <c r="H200" s="10">
        <f t="shared" si="20"/>
        <v>-1.3469806455409272</v>
      </c>
      <c r="I200">
        <f t="shared" si="17"/>
        <v>-16.163767746491125</v>
      </c>
      <c r="K200">
        <f t="shared" si="18"/>
        <v>-1.1848349382521866</v>
      </c>
      <c r="M200">
        <f t="shared" si="15"/>
        <v>-1.3289009598639887</v>
      </c>
      <c r="N200" s="13">
        <f t="shared" si="19"/>
        <v>1.8079685676938517E-2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4.0203706838384861</v>
      </c>
      <c r="H201" s="10">
        <f t="shared" si="20"/>
        <v>-1.3322141117322504</v>
      </c>
      <c r="I201">
        <f t="shared" si="17"/>
        <v>-15.986569340787003</v>
      </c>
      <c r="K201">
        <f t="shared" si="18"/>
        <v>-1.173457075844927</v>
      </c>
      <c r="M201">
        <f t="shared" si="15"/>
        <v>-1.31407744012523</v>
      </c>
      <c r="N201" s="13">
        <f t="shared" si="19"/>
        <v>1.8136671607020372E-2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4.031343131712724</v>
      </c>
      <c r="H202" s="10">
        <f t="shared" si="20"/>
        <v>-1.3175949521713566</v>
      </c>
      <c r="I202">
        <f t="shared" si="17"/>
        <v>-15.811139426056279</v>
      </c>
      <c r="K202">
        <f t="shared" si="18"/>
        <v>-1.1621855586225389</v>
      </c>
      <c r="M202">
        <f t="shared" si="15"/>
        <v>-1.2994075077665086</v>
      </c>
      <c r="N202" s="13">
        <f t="shared" si="19"/>
        <v>1.8187444404847986E-2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4.0423155795869619</v>
      </c>
      <c r="H203" s="10">
        <f t="shared" si="20"/>
        <v>-1.3031219975649957</v>
      </c>
      <c r="I203">
        <f t="shared" si="17"/>
        <v>-15.637463970779947</v>
      </c>
      <c r="K203">
        <f t="shared" si="18"/>
        <v>-1.1510195267329388</v>
      </c>
      <c r="M203">
        <f t="shared" si="15"/>
        <v>-1.2848899817019868</v>
      </c>
      <c r="N203" s="13">
        <f t="shared" si="19"/>
        <v>1.8232015863008932E-2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4.0532880274611998</v>
      </c>
      <c r="H204" s="10">
        <f t="shared" si="20"/>
        <v>-1.288794076034586</v>
      </c>
      <c r="I204">
        <f t="shared" si="17"/>
        <v>-15.465528912415031</v>
      </c>
      <c r="K204">
        <f t="shared" si="18"/>
        <v>-1.1399581209369747</v>
      </c>
      <c r="M204">
        <f t="shared" si="15"/>
        <v>-1.2705236745273683</v>
      </c>
      <c r="N204" s="13">
        <f t="shared" si="19"/>
        <v>1.8270401507217704E-2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4.0642604753354377</v>
      </c>
      <c r="H205" s="10">
        <f t="shared" si="20"/>
        <v>-1.2746100137651437</v>
      </c>
      <c r="I205">
        <f t="shared" si="17"/>
        <v>-15.295320165181725</v>
      </c>
      <c r="K205">
        <f t="shared" si="18"/>
        <v>-1.1290004829543683</v>
      </c>
      <c r="M205">
        <f t="shared" si="15"/>
        <v>-1.2563073932650946</v>
      </c>
      <c r="N205" s="13">
        <f t="shared" si="19"/>
        <v>1.830262050004916E-2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4.0752329232096756</v>
      </c>
      <c r="H206" s="10">
        <f t="shared" si="20"/>
        <v>-1.2605686356225501</v>
      </c>
      <c r="I206">
        <f t="shared" si="17"/>
        <v>-15.1268236274706</v>
      </c>
      <c r="K206">
        <f t="shared" si="18"/>
        <v>-1.1181457557902303</v>
      </c>
      <c r="M206">
        <f t="shared" si="15"/>
        <v>-1.2422399400782904</v>
      </c>
      <c r="N206" s="13">
        <f t="shared" si="19"/>
        <v>1.8328695544259643E-2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4.0862053710839126</v>
      </c>
      <c r="H207" s="10">
        <f t="shared" si="20"/>
        <v>-1.2466687657404032</v>
      </c>
      <c r="I207">
        <f t="shared" si="17"/>
        <v>-14.960025188884838</v>
      </c>
      <c r="K207">
        <f t="shared" si="18"/>
        <v>-1.1073930840430866</v>
      </c>
      <c r="M207">
        <f t="shared" si="15"/>
        <v>-1.22832011295459</v>
      </c>
      <c r="N207" s="13">
        <f t="shared" si="19"/>
        <v>1.8348652785813213E-2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4.0971778189581514</v>
      </c>
      <c r="H208" s="10">
        <f t="shared" si="20"/>
        <v>-1.2329092280776435</v>
      </c>
      <c r="I208">
        <f t="shared" si="17"/>
        <v>-14.794910736931723</v>
      </c>
      <c r="K208">
        <f t="shared" si="18"/>
        <v>-1.0967416141952753</v>
      </c>
      <c r="M208">
        <f t="shared" si="15"/>
        <v>-1.214546706360907</v>
      </c>
      <c r="N208" s="13">
        <f t="shared" si="19"/>
        <v>1.8362521716736468E-2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4.1081502668323893</v>
      </c>
      <c r="H209" s="10">
        <f t="shared" si="20"/>
        <v>-1.2192888469481173</v>
      </c>
      <c r="I209">
        <f t="shared" si="17"/>
        <v>-14.631466163377407</v>
      </c>
      <c r="K209">
        <f t="shared" si="18"/>
        <v>-1.0861904948865833</v>
      </c>
      <c r="M209">
        <f t="shared" si="15"/>
        <v>-1.2009185118702406</v>
      </c>
      <c r="N209" s="13">
        <f t="shared" si="19"/>
        <v>1.8370335077876776E-2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4.1191227147066272</v>
      </c>
      <c r="H210" s="10">
        <f t="shared" si="20"/>
        <v>-1.2058064475231889</v>
      </c>
      <c r="I210">
        <f t="shared" si="17"/>
        <v>-14.469677370278266</v>
      </c>
      <c r="K210">
        <f t="shared" si="18"/>
        <v>-1.0757388771718859</v>
      </c>
      <c r="M210">
        <f t="shared" si="15"/>
        <v>-1.1874343187614689</v>
      </c>
      <c r="N210" s="13">
        <f t="shared" si="19"/>
        <v>1.8372128761720008E-2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4.1300951625808651</v>
      </c>
      <c r="H211" s="10">
        <f t="shared" si="20"/>
        <v>-1.1924608563084718</v>
      </c>
      <c r="I211">
        <f t="shared" si="17"/>
        <v>-14.309530275701661</v>
      </c>
      <c r="K211">
        <f t="shared" si="18"/>
        <v>-1.0653859147635865</v>
      </c>
      <c r="M211">
        <f t="shared" ref="M211:M274" si="22">$L$9*$O$6*EXP(-$O$7*(G211/$L$10-1))-SQRT($L$9)*$O$8*EXP(-$O$4*(G211/$L$10-1))</f>
        <v>-1.1740929145931613</v>
      </c>
      <c r="N211" s="13">
        <f t="shared" si="19"/>
        <v>1.8367941715310421E-2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4.141067610455103</v>
      </c>
      <c r="H212" s="10">
        <f t="shared" si="20"/>
        <v>-1.1792509015957255</v>
      </c>
      <c r="I212">
        <f t="shared" ref="I212:I275" si="24">H212*$E$6</f>
        <v>-14.151010819148706</v>
      </c>
      <c r="K212">
        <f t="shared" ref="K212:K275" si="25">$L$9*$L$4*EXP(-$L$6*(G212/$L$10-1))-SQRT($L$9)*$L$5*EXP(-$L$7*(G212/$L$10-1))</f>
        <v>-1.0551307642595613</v>
      </c>
      <c r="M212">
        <f t="shared" si="22"/>
        <v>-1.160893085752317</v>
      </c>
      <c r="N212" s="13">
        <f t="shared" ref="N212:N275" si="26">(M212-H212)*O212</f>
        <v>1.8357815843408565E-2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4.1520400583293409</v>
      </c>
      <c r="H213" s="10">
        <f t="shared" ref="H213:H276" si="27">-(-$B$4)*(1+D213+$E$5*D213^3)*EXP(-D213)</f>
        <v>-1.1661754138909104</v>
      </c>
      <c r="I213">
        <f t="shared" si="24"/>
        <v>-13.994104966690925</v>
      </c>
      <c r="K213">
        <f t="shared" si="25"/>
        <v>-1.0449725853573189</v>
      </c>
      <c r="M213">
        <f t="shared" si="22"/>
        <v>-1.1478336179789574</v>
      </c>
      <c r="N213" s="13">
        <f t="shared" si="26"/>
        <v>1.8341795911952952E-2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4.1630125062035788</v>
      </c>
      <c r="H214" s="10">
        <f t="shared" si="27"/>
        <v>-1.153233226319367</v>
      </c>
      <c r="I214">
        <f t="shared" si="24"/>
        <v>-13.838798715832404</v>
      </c>
      <c r="K214">
        <f t="shared" si="25"/>
        <v>-1.0349105410550266</v>
      </c>
      <c r="M214">
        <f t="shared" si="22"/>
        <v>-1.1349132968674438</v>
      </c>
      <c r="N214" s="13">
        <f t="shared" si="26"/>
        <v>1.8319929451923178E-2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4.1739849540778158</v>
      </c>
      <c r="H215" s="10">
        <f t="shared" si="27"/>
        <v>-1.1404231750090497</v>
      </c>
      <c r="I215">
        <f t="shared" si="24"/>
        <v>-13.685078100108596</v>
      </c>
      <c r="K215">
        <f t="shared" si="25"/>
        <v>-1.0249437978400453</v>
      </c>
      <c r="M215">
        <f t="shared" si="22"/>
        <v>-1.1221309083453785</v>
      </c>
      <c r="N215" s="13">
        <f t="shared" si="26"/>
        <v>1.829226666367112E-2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4.1849574019520546</v>
      </c>
      <c r="H216" s="10">
        <f t="shared" si="27"/>
        <v>-1.1277440994527141</v>
      </c>
      <c r="I216">
        <f t="shared" si="24"/>
        <v>-13.532929193432569</v>
      </c>
      <c r="K216">
        <f t="shared" si="25"/>
        <v>-1.0150715258655609</v>
      </c>
      <c r="M216">
        <f t="shared" si="22"/>
        <v>-1.1094852391308823</v>
      </c>
      <c r="N216" s="13">
        <f t="shared" si="26"/>
        <v>1.8258860321831882E-2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4.1959298498262925</v>
      </c>
      <c r="H217" s="10">
        <f t="shared" si="27"/>
        <v>-1.1151948428499152</v>
      </c>
      <c r="I217">
        <f t="shared" si="24"/>
        <v>-13.382338114198983</v>
      </c>
      <c r="K217">
        <f t="shared" si="25"/>
        <v>-1.005292899115914</v>
      </c>
      <c r="M217">
        <f t="shared" si="22"/>
        <v>-1.09697507716909</v>
      </c>
      <c r="N217" s="13">
        <f t="shared" si="26"/>
        <v>1.8219765680825173E-2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4.2069022977005304</v>
      </c>
      <c r="H218" s="10">
        <f t="shared" si="27"/>
        <v>-1.1027742524296564</v>
      </c>
      <c r="I218">
        <f t="shared" si="24"/>
        <v>-13.233291029155877</v>
      </c>
      <c r="K218">
        <f t="shared" si="25"/>
        <v>-0.99560709556114013</v>
      </c>
      <c r="M218">
        <f t="shared" si="22"/>
        <v>-1.0845992120485639</v>
      </c>
      <c r="N218" s="13">
        <f t="shared" si="26"/>
        <v>1.8175040381092522E-2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4.2178747455747683</v>
      </c>
      <c r="H219" s="10">
        <f t="shared" si="27"/>
        <v>-1.0904811797544871</v>
      </c>
      <c r="I219">
        <f t="shared" si="24"/>
        <v>-13.085774157053844</v>
      </c>
      <c r="K219">
        <f t="shared" si="25"/>
        <v>-0.98601329730127774</v>
      </c>
      <c r="M219">
        <f t="shared" si="22"/>
        <v>-1.072356435398415</v>
      </c>
      <c r="N219" s="13">
        <f t="shared" si="26"/>
        <v>1.8124744356072142E-2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4.2288471934490062</v>
      </c>
      <c r="H220" s="10">
        <f t="shared" si="27"/>
        <v>-1.0783144810068261</v>
      </c>
      <c r="I220">
        <f t="shared" si="24"/>
        <v>-12.939773772081914</v>
      </c>
      <c r="K220">
        <f t="shared" si="25"/>
        <v>-0.97651069070091834</v>
      </c>
      <c r="M220">
        <f t="shared" si="22"/>
        <v>-1.0602455412668148</v>
      </c>
      <c r="N220" s="13">
        <f t="shared" si="26"/>
        <v>1.8068939740011336E-2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4.2398196413232441</v>
      </c>
      <c r="H221" s="10">
        <f t="shared" si="27"/>
        <v>-1.0662730172582515</v>
      </c>
      <c r="I221">
        <f t="shared" si="24"/>
        <v>-12.795276207099018</v>
      </c>
      <c r="K221">
        <f t="shared" si="25"/>
        <v>-0.96709846651449149</v>
      </c>
      <c r="M221">
        <f t="shared" si="22"/>
        <v>-1.0482653264815949</v>
      </c>
      <c r="N221" s="13">
        <f t="shared" si="26"/>
        <v>1.8007690776656649E-2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4.250792089197482</v>
      </c>
      <c r="H222" s="10">
        <f t="shared" si="27"/>
        <v>-1.0543556547224806</v>
      </c>
      <c r="I222">
        <f t="shared" si="24"/>
        <v>-12.652267856669766</v>
      </c>
      <c r="K222">
        <f t="shared" si="25"/>
        <v>-0.95777582000272732</v>
      </c>
      <c r="M222">
        <f t="shared" si="22"/>
        <v>-1.0364145909935949</v>
      </c>
      <c r="N222" s="13">
        <f t="shared" si="26"/>
        <v>1.7941063728885709E-2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4.2617645370717199</v>
      </c>
      <c r="H223" s="10">
        <f t="shared" si="27"/>
        <v>-1.0425612649927267</v>
      </c>
      <c r="I223">
        <f t="shared" si="24"/>
        <v>-12.510735179912722</v>
      </c>
      <c r="K223">
        <f t="shared" si="25"/>
        <v>-0.94854195104073336</v>
      </c>
      <c r="M223">
        <f t="shared" si="22"/>
        <v>-1.0246921382033989</v>
      </c>
      <c r="N223" s="13">
        <f t="shared" si="26"/>
        <v>1.7869126789327838E-2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4.2727369849459578</v>
      </c>
      <c r="H224" s="10">
        <f t="shared" si="27"/>
        <v>-1.0308887252641017</v>
      </c>
      <c r="I224">
        <f t="shared" si="24"/>
        <v>-12.37066470316922</v>
      </c>
      <c r="K224">
        <f t="shared" si="25"/>
        <v>-0.93939606421810051</v>
      </c>
      <c r="M224">
        <f t="shared" si="22"/>
        <v>-1.013096775272081</v>
      </c>
      <c r="N224" s="13">
        <f t="shared" si="26"/>
        <v>1.7791949992020717E-2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4.2837094328201957</v>
      </c>
      <c r="H225" s="10">
        <f t="shared" si="27"/>
        <v>-1.0193369185417047</v>
      </c>
      <c r="I225">
        <f t="shared" si="24"/>
        <v>-12.232043022500456</v>
      </c>
      <c r="K225">
        <f t="shared" si="25"/>
        <v>-0.9303373689314276</v>
      </c>
      <c r="M225">
        <f t="shared" si="22"/>
        <v>-1.0016273134165479</v>
      </c>
      <c r="N225" s="13">
        <f t="shared" si="26"/>
        <v>1.7709605125156846E-2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4.2946818806944336</v>
      </c>
      <c r="H226" s="10">
        <f t="shared" si="27"/>
        <v>-1.0079047338350149</v>
      </c>
      <c r="I226">
        <f t="shared" si="24"/>
        <v>-12.094856806020179</v>
      </c>
      <c r="K226">
        <f t="shared" si="25"/>
        <v>-0.92136507946964141</v>
      </c>
      <c r="M226">
        <f t="shared" si="22"/>
        <v>-0.99028256819006466</v>
      </c>
      <c r="N226" s="13">
        <f t="shared" si="26"/>
        <v>1.7622165644950227E-2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4.3056543285686715</v>
      </c>
      <c r="H227" s="10">
        <f t="shared" si="27"/>
        <v>-0.99659106633918282</v>
      </c>
      <c r="I227">
        <f t="shared" si="24"/>
        <v>-11.959092796070195</v>
      </c>
      <c r="K227">
        <f t="shared" si="25"/>
        <v>-0.91247841509247263</v>
      </c>
      <c r="M227">
        <f t="shared" si="22"/>
        <v>-0.97906135974851505</v>
      </c>
      <c r="N227" s="13">
        <f t="shared" si="26"/>
        <v>1.7529706590667771E-2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4.3166267764429094</v>
      </c>
      <c r="H228" s="10">
        <f t="shared" si="27"/>
        <v>-0.98539481760379477</v>
      </c>
      <c r="I228">
        <f t="shared" si="24"/>
        <v>-11.824737811245537</v>
      </c>
      <c r="K228">
        <f t="shared" si="25"/>
        <v>-0.90367660010242667</v>
      </c>
      <c r="M228">
        <f t="shared" si="22"/>
        <v>-0.96796251310292891</v>
      </c>
      <c r="N228" s="13">
        <f t="shared" si="26"/>
        <v>1.7432304500865858E-2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4.3275992243171473</v>
      </c>
      <c r="H229" s="10">
        <f t="shared" si="27"/>
        <v>-0.9743148956896589</v>
      </c>
      <c r="I229">
        <f t="shared" si="24"/>
        <v>-11.691778748275906</v>
      </c>
      <c r="K229">
        <f t="shared" si="25"/>
        <v>-0.89495886391057078</v>
      </c>
      <c r="M229">
        <f t="shared" si="22"/>
        <v>-0.9569848583587971</v>
      </c>
      <c r="N229" s="13">
        <f t="shared" si="26"/>
        <v>1.7330037330861803E-2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4.3385716721913852</v>
      </c>
      <c r="H230" s="10">
        <f t="shared" si="27"/>
        <v>-0.963350215314142</v>
      </c>
      <c r="I230">
        <f t="shared" si="24"/>
        <v>-11.560202583769705</v>
      </c>
      <c r="K230">
        <f t="shared" si="25"/>
        <v>-0.88632444109645681</v>
      </c>
      <c r="M230">
        <f t="shared" si="22"/>
        <v>-0.9461272309426767</v>
      </c>
      <c r="N230" s="13">
        <f t="shared" si="26"/>
        <v>1.72229843714653E-2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4.3495441200656231</v>
      </c>
      <c r="H231" s="10">
        <f t="shared" si="27"/>
        <v>-0.95249969798557366</v>
      </c>
      <c r="I231">
        <f t="shared" si="24"/>
        <v>-11.429996375826883</v>
      </c>
      <c r="K231">
        <f t="shared" si="25"/>
        <v>-0.87777257146246823</v>
      </c>
      <c r="M231">
        <f t="shared" si="22"/>
        <v>-0.93538847181656104</v>
      </c>
      <c r="N231" s="13">
        <f t="shared" si="26"/>
        <v>1.7111226169012617E-2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4.360516567939861</v>
      </c>
      <c r="H232" s="10">
        <f t="shared" si="27"/>
        <v>-0.94176227212720165</v>
      </c>
      <c r="I232">
        <f t="shared" si="24"/>
        <v>-11.301147265526421</v>
      </c>
      <c r="K232">
        <f t="shared" si="25"/>
        <v>-0.86930250008287624</v>
      </c>
      <c r="M232">
        <f t="shared" si="22"/>
        <v>-0.92476742768048859</v>
      </c>
      <c r="N232" s="13">
        <f t="shared" si="26"/>
        <v>1.6994844446713064E-2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4.371489015814098</v>
      </c>
      <c r="H233" s="10">
        <f t="shared" si="27"/>
        <v>-0.931136873191174</v>
      </c>
      <c r="I233">
        <f t="shared" si="24"/>
        <v>-11.173642478294088</v>
      </c>
      <c r="K233">
        <f t="shared" si="25"/>
        <v>-0.86091347734787194</v>
      </c>
      <c r="M233">
        <f t="shared" si="22"/>
        <v>-0.91426295116382883</v>
      </c>
      <c r="N233" s="13">
        <f t="shared" si="26"/>
        <v>1.6873922027345167E-2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4.3824614636883368</v>
      </c>
      <c r="H234" s="10">
        <f t="shared" si="27"/>
        <v>-0.92062244376300439</v>
      </c>
      <c r="I234">
        <f t="shared" si="24"/>
        <v>-11.047469325156053</v>
      </c>
      <c r="K234">
        <f t="shared" si="25"/>
        <v>-0.85260475900283217</v>
      </c>
      <c r="M234">
        <f t="shared" si="22"/>
        <v>-0.90387390100568576</v>
      </c>
      <c r="N234" s="13">
        <f t="shared" si="26"/>
        <v>1.674854275731863E-2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4.3934339115625747</v>
      </c>
      <c r="H235" s="10">
        <f t="shared" si="27"/>
        <v>-0.91021793365695092</v>
      </c>
      <c r="I235">
        <f t="shared" si="24"/>
        <v>-10.92261520388341</v>
      </c>
      <c r="K235">
        <f t="shared" si="25"/>
        <v>-0.84437560618306673</v>
      </c>
      <c r="M235">
        <f t="shared" si="22"/>
        <v>-0.89359914222484182</v>
      </c>
      <c r="N235" s="13">
        <f t="shared" si="26"/>
        <v>1.6618791432109092E-2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4.4044063594368117</v>
      </c>
      <c r="H236" s="10">
        <f t="shared" si="27"/>
        <v>-0.89992230000273798</v>
      </c>
      <c r="I236">
        <f t="shared" si="24"/>
        <v>-10.799067600032856</v>
      </c>
      <c r="K236">
        <f t="shared" si="25"/>
        <v>-0.83622528544427499</v>
      </c>
      <c r="M236">
        <f t="shared" si="22"/>
        <v>-0.88343754627963023</v>
      </c>
      <c r="N236" s="13">
        <f t="shared" si="26"/>
        <v>1.6484753723107759E-2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4.4153788073110505</v>
      </c>
      <c r="H237" s="10">
        <f t="shared" si="27"/>
        <v>-0.88973450732401471</v>
      </c>
      <c r="I237">
        <f t="shared" si="24"/>
        <v>-10.676814087888177</v>
      </c>
      <c r="K237">
        <f t="shared" si="25"/>
        <v>-0.82815306878892736</v>
      </c>
      <c r="M237">
        <f t="shared" si="22"/>
        <v>-0.8733879912181306</v>
      </c>
      <c r="N237" s="13">
        <f t="shared" si="26"/>
        <v>1.6346516105884112E-2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4.4263512551852884</v>
      </c>
      <c r="H238" s="10">
        <f t="shared" si="27"/>
        <v>-0.87965352760894666</v>
      </c>
      <c r="I238">
        <f t="shared" si="24"/>
        <v>-10.55584233130736</v>
      </c>
      <c r="K238">
        <f t="shared" si="25"/>
        <v>-0.82015823368881047</v>
      </c>
      <c r="M238">
        <f t="shared" si="22"/>
        <v>-0.86344936181908416</v>
      </c>
      <c r="N238" s="13">
        <f t="shared" si="26"/>
        <v>1.6204165789862501E-2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4.4373237030595263</v>
      </c>
      <c r="H239" s="10">
        <f t="shared" si="27"/>
        <v>-0.86967834037330816</v>
      </c>
      <c r="I239">
        <f t="shared" si="24"/>
        <v>-10.436140084479698</v>
      </c>
      <c r="K239">
        <f t="shared" si="25"/>
        <v>-0.81224006310389785</v>
      </c>
      <c r="M239">
        <f t="shared" si="22"/>
        <v>-0.85362054972384904</v>
      </c>
      <c r="N239" s="13">
        <f t="shared" si="26"/>
        <v>1.6057790649459114E-2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4.4482961509337642</v>
      </c>
      <c r="H240" s="10">
        <f t="shared" si="27"/>
        <v>-0.85980793271643796</v>
      </c>
      <c r="I240">
        <f t="shared" si="24"/>
        <v>-10.317695192597256</v>
      </c>
      <c r="K240">
        <f t="shared" si="25"/>
        <v>-0.80439784549777382</v>
      </c>
      <c r="M240">
        <f t="shared" si="22"/>
        <v>-0.84390045355978616</v>
      </c>
      <c r="N240" s="13">
        <f t="shared" si="26"/>
        <v>1.5907479156651805E-2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4.4592685988080012</v>
      </c>
      <c r="H241" s="10">
        <f t="shared" si="27"/>
        <v>-0.85004129937039719</v>
      </c>
      <c r="I241">
        <f t="shared" si="24"/>
        <v>-10.200495592444767</v>
      </c>
      <c r="K241">
        <f t="shared" si="25"/>
        <v>-0.79663087484977224</v>
      </c>
      <c r="M241">
        <f t="shared" si="22"/>
        <v>-0.83428797905538665</v>
      </c>
      <c r="N241" s="13">
        <f t="shared" si="26"/>
        <v>1.5753320315010533E-2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4.47024104668224</v>
      </c>
      <c r="H242" s="10">
        <f t="shared" si="27"/>
        <v>-0.84037744274266946</v>
      </c>
      <c r="I242">
        <f t="shared" si="24"/>
        <v>-10.084529312912034</v>
      </c>
      <c r="K242">
        <f t="shared" si="25"/>
        <v>-0.78893845066401191</v>
      </c>
      <c r="M242">
        <f t="shared" si="22"/>
        <v>-0.82478203914747228</v>
      </c>
      <c r="N242" s="13">
        <f t="shared" si="26"/>
        <v>1.5595403595197177E-2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4.4812134945564779</v>
      </c>
      <c r="H243" s="10">
        <f t="shared" si="27"/>
        <v>-0.83081537295270724</v>
      </c>
      <c r="I243">
        <f t="shared" si="24"/>
        <v>-9.9697844754324869</v>
      </c>
      <c r="K243">
        <f t="shared" si="25"/>
        <v>-0.7813198779755044</v>
      </c>
      <c r="M243">
        <f t="shared" si="22"/>
        <v>-0.81538155408079982</v>
      </c>
      <c r="N243" s="13">
        <f t="shared" si="26"/>
        <v>1.5433818871907423E-2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4.4921859424307158</v>
      </c>
      <c r="H244" s="10">
        <f t="shared" si="27"/>
        <v>-0.82135410786264496</v>
      </c>
      <c r="I244">
        <f t="shared" si="24"/>
        <v>-9.8562492943517395</v>
      </c>
      <c r="K244">
        <f t="shared" si="25"/>
        <v>-0.773774467353467</v>
      </c>
      <c r="M244">
        <f t="shared" si="22"/>
        <v>-0.80608545150033573</v>
      </c>
      <c r="N244" s="13">
        <f t="shared" si="26"/>
        <v>1.526865636230923E-2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4.5031583903049537</v>
      </c>
      <c r="H245" s="10">
        <f t="shared" si="27"/>
        <v>-0.81199267310245904</v>
      </c>
      <c r="I245">
        <f t="shared" si="24"/>
        <v>-9.743912077229508</v>
      </c>
      <c r="K245">
        <f t="shared" si="25"/>
        <v>-0.76630153490202457</v>
      </c>
      <c r="M245">
        <f t="shared" si="22"/>
        <v>-0.79689266653653068</v>
      </c>
      <c r="N245" s="13">
        <f t="shared" si="26"/>
        <v>1.5100006565928359E-2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4.5141308381791916</v>
      </c>
      <c r="H246" s="10">
        <f t="shared" si="27"/>
        <v>-0.80273010208986284</v>
      </c>
      <c r="I246">
        <f t="shared" si="24"/>
        <v>-9.6327612250783545</v>
      </c>
      <c r="K246">
        <f t="shared" si="25"/>
        <v>-0.75890040225841626</v>
      </c>
      <c r="M246">
        <f t="shared" si="22"/>
        <v>-0.78780214188384856</v>
      </c>
      <c r="N246" s="13">
        <f t="shared" si="26"/>
        <v>1.4927960206014279E-2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4.5251032860534295</v>
      </c>
      <c r="H247" s="10">
        <f t="shared" si="27"/>
        <v>-0.79356543604520413</v>
      </c>
      <c r="I247">
        <f t="shared" si="24"/>
        <v>-9.52278523254245</v>
      </c>
      <c r="K247">
        <f t="shared" si="25"/>
        <v>-0.75157039658886304</v>
      </c>
      <c r="M247">
        <f t="shared" si="22"/>
        <v>-0.77881282787283967</v>
      </c>
      <c r="N247" s="13">
        <f t="shared" si="26"/>
        <v>1.4752608172364456E-2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4.5360757339276674</v>
      </c>
      <c r="H248" s="10">
        <f t="shared" si="27"/>
        <v>-0.78449772400162332</v>
      </c>
      <c r="I248">
        <f t="shared" si="24"/>
        <v>-9.4139726880194807</v>
      </c>
      <c r="K248">
        <f t="shared" si="25"/>
        <v>-0.74431085058221702</v>
      </c>
      <c r="M248">
        <f t="shared" si="22"/>
        <v>-0.76992368253600418</v>
      </c>
      <c r="N248" s="13">
        <f t="shared" si="26"/>
        <v>1.4574041465619136E-2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4.5470481818019044</v>
      </c>
      <c r="H249" s="10">
        <f t="shared" si="27"/>
        <v>-0.77552602281072291</v>
      </c>
      <c r="I249">
        <f t="shared" si="24"/>
        <v>-9.3063122737286754</v>
      </c>
      <c r="K249">
        <f t="shared" si="25"/>
        <v>-0.73712110244152074</v>
      </c>
      <c r="M249">
        <f t="shared" si="22"/>
        <v>-0.76113367166771617</v>
      </c>
      <c r="N249" s="13">
        <f t="shared" si="26"/>
        <v>1.4392351143006743E-2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4.5580206296761432</v>
      </c>
      <c r="H250" s="10">
        <f t="shared" si="27"/>
        <v>-0.76664939714398272</v>
      </c>
      <c r="I250">
        <f t="shared" si="24"/>
        <v>-9.1997927657277927</v>
      </c>
      <c r="K250">
        <f t="shared" si="25"/>
        <v>-0.73000049587358884</v>
      </c>
      <c r="M250">
        <f t="shared" si="22"/>
        <v>-0.7524417688784264</v>
      </c>
      <c r="N250" s="13">
        <f t="shared" si="26"/>
        <v>1.4207628265556327E-2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4.5689930775503811</v>
      </c>
      <c r="H251" s="10">
        <f t="shared" si="27"/>
        <v>-0.75786691949015228</v>
      </c>
      <c r="I251">
        <f t="shared" si="24"/>
        <v>-9.0944030338818269</v>
      </c>
      <c r="K251">
        <f t="shared" si="25"/>
        <v>-0.72294838007674278</v>
      </c>
      <c r="M251">
        <f t="shared" si="22"/>
        <v>-0.74384695564341397</v>
      </c>
      <c r="N251" s="13">
        <f t="shared" si="26"/>
        <v>1.4019963846738315E-2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4.579965525424619</v>
      </c>
      <c r="H252" s="10">
        <f t="shared" si="27"/>
        <v>-0.74917767014883774</v>
      </c>
      <c r="I252">
        <f t="shared" si="24"/>
        <v>-8.9901320417860529</v>
      </c>
      <c r="K252">
        <f t="shared" si="25"/>
        <v>-0.7159641097267766</v>
      </c>
      <c r="M252">
        <f t="shared" si="22"/>
        <v>-0.73534822134627409</v>
      </c>
      <c r="N252" s="13">
        <f t="shared" si="26"/>
        <v>1.3829448802563649E-2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4.5909379732988569</v>
      </c>
      <c r="H253" s="10">
        <f t="shared" si="27"/>
        <v>-0.740580737220493</v>
      </c>
      <c r="I253">
        <f t="shared" si="24"/>
        <v>-8.8869688466459156</v>
      </c>
      <c r="K253">
        <f t="shared" si="25"/>
        <v>-0.70904704496128745</v>
      </c>
      <c r="M253">
        <f t="shared" si="22"/>
        <v>-0.72694456331739199</v>
      </c>
      <c r="N253" s="13">
        <f t="shared" si="26"/>
        <v>1.3636173903101012E-2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4.6019104211730948</v>
      </c>
      <c r="H254" s="10">
        <f t="shared" si="27"/>
        <v>-0.73207521659301655</v>
      </c>
      <c r="I254">
        <f t="shared" si="24"/>
        <v>-8.7849025991161991</v>
      </c>
      <c r="K254">
        <f t="shared" si="25"/>
        <v>-0.70219655136244452</v>
      </c>
      <c r="M254">
        <f t="shared" si="22"/>
        <v>-0.71863498686759297</v>
      </c>
      <c r="N254" s="13">
        <f t="shared" si="26"/>
        <v>1.344022972542358E-2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4.6128828690473327</v>
      </c>
      <c r="H255" s="10">
        <f t="shared" si="27"/>
        <v>-0.72366021192514518</v>
      </c>
      <c r="I255">
        <f t="shared" si="24"/>
        <v>-8.6839225431017422</v>
      </c>
      <c r="K255">
        <f t="shared" si="25"/>
        <v>-0.6954119999383036</v>
      </c>
      <c r="M255">
        <f t="shared" si="22"/>
        <v>-0.71041850531718642</v>
      </c>
      <c r="N255" s="13">
        <f t="shared" si="26"/>
        <v>1.3241706607958759E-2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4.6238553169215706</v>
      </c>
      <c r="H256" s="10">
        <f t="shared" si="27"/>
        <v>-0.71533483462683067</v>
      </c>
      <c r="I256">
        <f t="shared" si="24"/>
        <v>-8.5840180155219681</v>
      </c>
      <c r="K256">
        <f t="shared" si="25"/>
        <v>-0.68869276710274929</v>
      </c>
      <c r="M256">
        <f t="shared" si="22"/>
        <v>-0.70229414002058455</v>
      </c>
      <c r="N256" s="13">
        <f t="shared" si="26"/>
        <v>1.3040694606246128E-2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4.6348277647958076</v>
      </c>
      <c r="H257" s="10">
        <f t="shared" si="27"/>
        <v>-0.70709820383677469</v>
      </c>
      <c r="I257">
        <f t="shared" si="24"/>
        <v>-8.4851784460412958</v>
      </c>
      <c r="K257">
        <f t="shared" si="25"/>
        <v>-0.68203823465415137</v>
      </c>
      <c r="M257">
        <f t="shared" si="22"/>
        <v>-0.69426092038670073</v>
      </c>
      <c r="N257" s="13">
        <f t="shared" si="26"/>
        <v>1.2837283450073955E-2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4.6458002126700464</v>
      </c>
      <c r="H258" s="10">
        <f t="shared" si="27"/>
        <v>-0.69894944639729062</v>
      </c>
      <c r="I258">
        <f t="shared" si="24"/>
        <v>-8.3873933567674879</v>
      </c>
      <c r="K258">
        <f t="shared" si="25"/>
        <v>-0.67544778975280872</v>
      </c>
      <c r="M258">
        <f t="shared" si="22"/>
        <v>-0.68631788389528758</v>
      </c>
      <c r="N258" s="13">
        <f t="shared" si="26"/>
        <v>1.2631562502003035E-2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4.6567726605442843</v>
      </c>
      <c r="H259" s="10">
        <f t="shared" si="27"/>
        <v>-0.69088769682665541</v>
      </c>
      <c r="I259">
        <f t="shared" si="24"/>
        <v>-8.2906523619198644</v>
      </c>
      <c r="K259">
        <f t="shared" si="25"/>
        <v>-0.66892082489727533</v>
      </c>
      <c r="M259">
        <f t="shared" si="22"/>
        <v>-0.6784640761094205</v>
      </c>
      <c r="N259" s="13">
        <f t="shared" si="26"/>
        <v>1.2423620717234907E-2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4.6677451084185222</v>
      </c>
      <c r="H260" s="10">
        <f t="shared" si="27"/>
        <v>-0.68291209728910374</v>
      </c>
      <c r="I260">
        <f t="shared" si="24"/>
        <v>-8.1949451674692444</v>
      </c>
      <c r="K260">
        <f t="shared" si="25"/>
        <v>-0.66245673789961268</v>
      </c>
      <c r="M260">
        <f t="shared" si="22"/>
        <v>-0.6706985506842601</v>
      </c>
      <c r="N260" s="13">
        <f t="shared" si="26"/>
        <v>1.2213546604843639E-2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4.6787175562927601</v>
      </c>
      <c r="H261" s="10">
        <f t="shared" si="27"/>
        <v>-0.67502179756261482</v>
      </c>
      <c r="I261">
        <f t="shared" si="24"/>
        <v>-8.1002615707513783</v>
      </c>
      <c r="K261">
        <f t="shared" si="25"/>
        <v>-0.65605493185966646</v>
      </c>
      <c r="M261">
        <f t="shared" si="22"/>
        <v>-0.66302036937228492</v>
      </c>
      <c r="N261" s="13">
        <f t="shared" si="26"/>
        <v>1.2001428190329899E-2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4.6896900041669971</v>
      </c>
      <c r="H262" s="10">
        <f t="shared" si="27"/>
        <v>-0.6672159550046316</v>
      </c>
      <c r="I262">
        <f t="shared" si="24"/>
        <v>-8.0065914600555796</v>
      </c>
      <c r="K262">
        <f t="shared" si="25"/>
        <v>-0.64971481513841123</v>
      </c>
      <c r="M262">
        <f t="shared" si="22"/>
        <v>-0.65542860202513742</v>
      </c>
      <c r="N262" s="13">
        <f t="shared" si="26"/>
        <v>1.1787352979494181E-2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4.7006624520412359</v>
      </c>
      <c r="H263" s="10">
        <f t="shared" si="27"/>
        <v>-0.65949373451584725</v>
      </c>
      <c r="I263">
        <f t="shared" si="24"/>
        <v>-7.9139248141901675</v>
      </c>
      <c r="K263">
        <f t="shared" si="25"/>
        <v>-0.64343580133043765</v>
      </c>
      <c r="M263">
        <f t="shared" si="22"/>
        <v>-0.64792232659223103</v>
      </c>
      <c r="N263" s="13">
        <f t="shared" si="26"/>
        <v>1.1571407923616217E-2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4.7116348999154738</v>
      </c>
      <c r="H264" s="10">
        <f t="shared" si="27"/>
        <v>-0.65185430850218995</v>
      </c>
      <c r="I264">
        <f t="shared" si="24"/>
        <v>-7.8222517020262794</v>
      </c>
      <c r="K264">
        <f t="shared" si="25"/>
        <v>-0.63721730923564157</v>
      </c>
      <c r="M264">
        <f t="shared" si="22"/>
        <v>-0.64050062911628436</v>
      </c>
      <c r="N264" s="13">
        <f t="shared" si="26"/>
        <v>1.1353679385905591E-2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4.7226073477897117</v>
      </c>
      <c r="H265" s="10">
        <f t="shared" si="27"/>
        <v>-0.6442968568351275</v>
      </c>
      <c r="I265">
        <f t="shared" si="24"/>
        <v>-7.73156228202153</v>
      </c>
      <c r="K265">
        <f t="shared" si="25"/>
        <v>-0.63105876283016138</v>
      </c>
      <c r="M265">
        <f t="shared" si="22"/>
        <v>-0.63316260372588851</v>
      </c>
      <c r="N265" s="13">
        <f t="shared" si="26"/>
        <v>1.113425310923899E-2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4.7335797956639496</v>
      </c>
      <c r="H266" s="10">
        <f t="shared" si="27"/>
        <v>-0.63682056681040944</v>
      </c>
      <c r="I266">
        <f t="shared" si="24"/>
        <v>-7.6418468017249133</v>
      </c>
      <c r="K266">
        <f t="shared" si="25"/>
        <v>-0.62495959123662925</v>
      </c>
      <c r="M266">
        <f t="shared" si="22"/>
        <v>-0.62590735262527919</v>
      </c>
      <c r="N266" s="13">
        <f t="shared" si="26"/>
        <v>1.0913214185130249E-2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4.7445522435381875</v>
      </c>
      <c r="H267" s="10">
        <f t="shared" si="27"/>
        <v>-0.62942463310536101</v>
      </c>
      <c r="I267">
        <f t="shared" si="24"/>
        <v>-7.5530955972643321</v>
      </c>
      <c r="K267">
        <f t="shared" si="25"/>
        <v>-0.61891922869378058</v>
      </c>
      <c r="M267">
        <f t="shared" si="22"/>
        <v>-0.6187339860814165</v>
      </c>
      <c r="N267" s="13">
        <f t="shared" si="26"/>
        <v>1.0690647023944511E-2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4.7555246914124254</v>
      </c>
      <c r="H268" s="10">
        <f t="shared" si="27"/>
        <v>-0.62210825773483402</v>
      </c>
      <c r="I268">
        <f t="shared" si="24"/>
        <v>-7.4652990928180083</v>
      </c>
      <c r="K268">
        <f t="shared" si="25"/>
        <v>-0.61293711452547195</v>
      </c>
      <c r="M268">
        <f t="shared" si="22"/>
        <v>-0.61164162240851028</v>
      </c>
      <c r="N268" s="13">
        <f t="shared" si="26"/>
        <v>1.0466635326323748E-2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4.7664971392866633</v>
      </c>
      <c r="H269" s="10">
        <f t="shared" si="27"/>
        <v>-0.61487065000591734</v>
      </c>
      <c r="I269">
        <f t="shared" si="24"/>
        <v>-7.3784478000710081</v>
      </c>
      <c r="K269">
        <f t="shared" si="25"/>
        <v>-0.60701269310915451</v>
      </c>
      <c r="M269">
        <f t="shared" si="22"/>
        <v>-0.60462938795011179</v>
      </c>
      <c r="N269" s="13">
        <f t="shared" si="26"/>
        <v>1.0241262055805556E-2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4.7774695871609003</v>
      </c>
      <c r="H270" s="10">
        <f t="shared" si="27"/>
        <v>-0.6077110264715071</v>
      </c>
      <c r="I270">
        <f t="shared" si="24"/>
        <v>-7.2925323176580852</v>
      </c>
      <c r="K270">
        <f t="shared" si="25"/>
        <v>-0.60114541384384645</v>
      </c>
      <c r="M270">
        <f t="shared" si="22"/>
        <v>-0.59769641705888421</v>
      </c>
      <c r="N270" s="13">
        <f t="shared" si="26"/>
        <v>1.0014609412622888E-2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4.7884420350351391</v>
      </c>
      <c r="H271" s="10">
        <f t="shared" si="27"/>
        <v>-0.6006286108828236</v>
      </c>
      <c r="I271">
        <f t="shared" si="24"/>
        <v>-7.2075433305938832</v>
      </c>
      <c r="K271">
        <f t="shared" si="25"/>
        <v>-0.5953347311176409</v>
      </c>
      <c r="M271">
        <f t="shared" si="22"/>
        <v>-0.59084185207415874</v>
      </c>
      <c r="N271" s="13">
        <f t="shared" si="26"/>
        <v>9.7867588086648638E-3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4.7994144829093761</v>
      </c>
      <c r="H272" s="10">
        <f t="shared" si="27"/>
        <v>-0.59362263414097305</v>
      </c>
      <c r="I272">
        <f t="shared" si="24"/>
        <v>-7.123471609691677</v>
      </c>
      <c r="K272">
        <f t="shared" si="25"/>
        <v>-0.5895801042748039</v>
      </c>
      <c r="M272">
        <f t="shared" si="22"/>
        <v>-0.5840648432974046</v>
      </c>
      <c r="N272" s="13">
        <f t="shared" si="26"/>
        <v>9.5577908435684478E-3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4.8103869307836149</v>
      </c>
      <c r="H273" s="10">
        <f t="shared" si="27"/>
        <v>-0.5866923342476259</v>
      </c>
      <c r="I273">
        <f t="shared" si="24"/>
        <v>-7.0403080109715113</v>
      </c>
      <c r="K273">
        <f t="shared" si="25"/>
        <v>-0.58388099758247669</v>
      </c>
      <c r="M273">
        <f t="shared" si="22"/>
        <v>-0.57736454896568479</v>
      </c>
      <c r="N273" s="13">
        <f t="shared" si="26"/>
        <v>9.3277852819411144E-3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4.8213593786578519</v>
      </c>
      <c r="H274" s="10">
        <f t="shared" si="27"/>
        <v>-0.57983695625490594</v>
      </c>
      <c r="I274">
        <f t="shared" si="24"/>
        <v>-6.9580434750588713</v>
      </c>
      <c r="K274">
        <f t="shared" si="25"/>
        <v>-0.57823688019704456</v>
      </c>
      <c r="M274">
        <f t="shared" si="22"/>
        <v>-0.57074013522323164</v>
      </c>
      <c r="N274" s="13">
        <f t="shared" si="26"/>
        <v>9.096821031674307E-3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4.8323318265320907</v>
      </c>
      <c r="H275" s="10">
        <f t="shared" si="27"/>
        <v>-0.57305575221455329</v>
      </c>
      <c r="I275">
        <f t="shared" si="24"/>
        <v>-6.8766690265746391</v>
      </c>
      <c r="K275">
        <f t="shared" si="25"/>
        <v>-0.57264722613017838</v>
      </c>
      <c r="M275">
        <f t="shared" ref="M275:M338" si="29">$L$9*$O$6*EXP(-$O$7*(G275/$L$10-1))-SQRT($L$9)*$O$8*EXP(-$O$4*(G275/$L$10-1))</f>
        <v>-0.56419077609120627</v>
      </c>
      <c r="N275" s="13">
        <f t="shared" si="26"/>
        <v>8.8649761233470237E-3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4.8433042744063286</v>
      </c>
      <c r="H276" s="10">
        <f t="shared" si="27"/>
        <v>-0.56634798112644569</v>
      </c>
      <c r="I276">
        <f t="shared" ref="I276:I339" si="31">H276*$E$6</f>
        <v>-6.7961757735173478</v>
      </c>
      <c r="K276">
        <f t="shared" ref="K276:K339" si="32">$L$9*$L$4*EXP(-$L$6*(G276/$L$10-1))-SQRT($L$9)*$L$5*EXP(-$L$7*(G276/$L$10-1))</f>
        <v>-0.5671115142146117</v>
      </c>
      <c r="M276">
        <f t="shared" si="29"/>
        <v>-0.5577156534357659</v>
      </c>
      <c r="N276" s="13">
        <f t="shared" ref="N276:N339" si="33">(M276-H276)*O276</f>
        <v>8.6323276906797863E-3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4.8542767222805665</v>
      </c>
      <c r="H277" s="10">
        <f t="shared" ref="H277:H340" si="34">-(-$B$4)*(1+D277+$E$5*D277^3)*EXP(-D277)</f>
        <v>-0.55971290888653658</v>
      </c>
      <c r="I277">
        <f t="shared" si="31"/>
        <v>-6.7165549066384393</v>
      </c>
      <c r="K277">
        <f t="shared" si="32"/>
        <v>-0.56162922806965188</v>
      </c>
      <c r="M277">
        <f t="shared" si="29"/>
        <v>-0.55131395693449681</v>
      </c>
      <c r="N277" s="13">
        <f t="shared" si="33"/>
        <v>8.3989519520397682E-3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4.8652491701548097</v>
      </c>
      <c r="H278" s="10">
        <f t="shared" si="34"/>
        <v>-0.5531498082342815</v>
      </c>
      <c r="I278">
        <f t="shared" si="31"/>
        <v>-6.6377976988113776</v>
      </c>
      <c r="K278">
        <f t="shared" si="32"/>
        <v>-0.55619985606647993</v>
      </c>
      <c r="M278">
        <f t="shared" si="29"/>
        <v>-0.54498488404132217</v>
      </c>
      <c r="N278" s="13">
        <f t="shared" si="33"/>
        <v>8.164924192959333E-3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4.8762216180290423</v>
      </c>
      <c r="H279" s="10">
        <f t="shared" si="34"/>
        <v>-0.54665795869963141</v>
      </c>
      <c r="I279">
        <f t="shared" si="31"/>
        <v>-6.5598955043955769</v>
      </c>
      <c r="K279">
        <f t="shared" si="32"/>
        <v>-0.5508228912932629</v>
      </c>
      <c r="M279">
        <f t="shared" si="29"/>
        <v>-0.53872763994996897</v>
      </c>
      <c r="N279" s="13">
        <f t="shared" si="33"/>
        <v>7.930318749662435E-3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4.8871940659032802</v>
      </c>
      <c r="H280" s="10">
        <f t="shared" si="34"/>
        <v>-0.54023664654958581</v>
      </c>
      <c r="I280">
        <f t="shared" si="31"/>
        <v>-6.4828397585950297</v>
      </c>
      <c r="K280">
        <f t="shared" si="32"/>
        <v>-0.54549783152006603</v>
      </c>
      <c r="M280">
        <f t="shared" si="29"/>
        <v>-0.5325414375560249</v>
      </c>
      <c r="N280" s="13">
        <f t="shared" si="33"/>
        <v>7.6952089935609091E-3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4.8981665137775181</v>
      </c>
      <c r="H281" s="10">
        <f t="shared" si="34"/>
        <v>-0.53388516473447711</v>
      </c>
      <c r="I281">
        <f t="shared" si="31"/>
        <v>-6.4066219768137254</v>
      </c>
      <c r="K281">
        <f t="shared" si="32"/>
        <v>-0.54022417916367016</v>
      </c>
      <c r="M281">
        <f t="shared" si="29"/>
        <v>-0.5264254974177538</v>
      </c>
      <c r="N281" s="13">
        <f t="shared" si="33"/>
        <v>7.4596673167233174E-3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4.9091389616517604</v>
      </c>
      <c r="H282" s="10">
        <f t="shared" si="34"/>
        <v>-0.52760281283392196</v>
      </c>
      <c r="I282">
        <f t="shared" si="31"/>
        <v>-6.331233754007064</v>
      </c>
      <c r="K282">
        <f t="shared" si="32"/>
        <v>-0.53500144125223048</v>
      </c>
      <c r="M282">
        <f t="shared" si="29"/>
        <v>-0.52037904771564591</v>
      </c>
      <c r="N282" s="13">
        <f t="shared" si="33"/>
        <v>7.2237651182760487E-3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4.9201114095259939</v>
      </c>
      <c r="H283" s="10">
        <f t="shared" si="34"/>
        <v>-0.52138889700257407</v>
      </c>
      <c r="I283">
        <f t="shared" si="31"/>
        <v>-6.2566667640308893</v>
      </c>
      <c r="K283">
        <f t="shared" si="32"/>
        <v>-0.52982912938986515</v>
      </c>
      <c r="M283">
        <f t="shared" si="29"/>
        <v>-0.51440132421084606</v>
      </c>
      <c r="N283" s="13">
        <f t="shared" si="33"/>
        <v>6.9875727917280139E-3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4.9310838574002318</v>
      </c>
      <c r="H284" s="10">
        <f t="shared" si="34"/>
        <v>-0.51524272991565068</v>
      </c>
      <c r="I284">
        <f t="shared" si="31"/>
        <v>-6.1829127589878077</v>
      </c>
      <c r="K284">
        <f t="shared" si="32"/>
        <v>-0.52470675972113279</v>
      </c>
      <c r="M284">
        <f t="shared" si="29"/>
        <v>-0.50849157020246016</v>
      </c>
      <c r="N284" s="13">
        <f t="shared" si="33"/>
        <v>6.7511597131905132E-3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4.9420563052744697</v>
      </c>
      <c r="H285" s="10">
        <f t="shared" si="34"/>
        <v>-0.50916363071437432</v>
      </c>
      <c r="I285">
        <f t="shared" si="31"/>
        <v>-6.1099635685724918</v>
      </c>
      <c r="K285">
        <f t="shared" si="32"/>
        <v>-0.5196338528954968</v>
      </c>
      <c r="M285">
        <f t="shared" si="29"/>
        <v>-0.50264903648389192</v>
      </c>
      <c r="N285" s="13">
        <f t="shared" si="33"/>
        <v>6.5145942304823956E-3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4.9530287531487129</v>
      </c>
      <c r="H286" s="10">
        <f t="shared" si="34"/>
        <v>-0.50315092495127567</v>
      </c>
      <c r="I286">
        <f t="shared" si="31"/>
        <v>-6.0378110994153076</v>
      </c>
      <c r="K286">
        <f t="shared" si="32"/>
        <v>-0.51460993403171706</v>
      </c>
      <c r="M286">
        <f t="shared" si="29"/>
        <v>-0.49687298129818214</v>
      </c>
      <c r="N286" s="13">
        <f t="shared" si="33"/>
        <v>6.2779436530935318E-3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4.9640012010229455</v>
      </c>
      <c r="H287" s="10">
        <f t="shared" si="34"/>
        <v>-0.4972039445354699</v>
      </c>
      <c r="I287">
        <f t="shared" si="31"/>
        <v>-5.9664473344256388</v>
      </c>
      <c r="K287">
        <f t="shared" si="32"/>
        <v>-0.50963453268225023</v>
      </c>
      <c r="M287">
        <f t="shared" si="29"/>
        <v>-0.49116267029248739</v>
      </c>
      <c r="N287" s="13">
        <f t="shared" si="33"/>
        <v>6.0412742429825084E-3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4.9749736488971834</v>
      </c>
      <c r="H288" s="10">
        <f t="shared" si="34"/>
        <v>-0.49132202767787447</v>
      </c>
      <c r="I288">
        <f t="shared" si="31"/>
        <v>-5.8958643321344937</v>
      </c>
      <c r="K288">
        <f t="shared" si="32"/>
        <v>-0.50470718279760485</v>
      </c>
      <c r="M288">
        <f t="shared" si="29"/>
        <v>-0.48551737647167259</v>
      </c>
      <c r="N288" s="13">
        <f t="shared" si="33"/>
        <v>5.8046512062018829E-3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4.9859460967714213</v>
      </c>
      <c r="H289" s="10">
        <f t="shared" si="34"/>
        <v>-0.4855045188364962</v>
      </c>
      <c r="I289">
        <f t="shared" si="31"/>
        <v>-5.8260542260379546</v>
      </c>
      <c r="K289">
        <f t="shared" si="32"/>
        <v>-0.49982742269076408</v>
      </c>
      <c r="M289">
        <f t="shared" si="29"/>
        <v>-0.47993638015118012</v>
      </c>
      <c r="N289" s="13">
        <f t="shared" si="33"/>
        <v>5.5681386853160819E-3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4.9969185446456637</v>
      </c>
      <c r="H290" s="10">
        <f t="shared" si="34"/>
        <v>-0.47975076866172867</v>
      </c>
      <c r="I290">
        <f t="shared" si="31"/>
        <v>-5.7570092239407442</v>
      </c>
      <c r="K290">
        <f t="shared" si="32"/>
        <v>-0.49499479500159033</v>
      </c>
      <c r="M290">
        <f t="shared" si="29"/>
        <v>-0.47441896890912361</v>
      </c>
      <c r="N290" s="13">
        <f t="shared" si="33"/>
        <v>5.3317997526050598E-3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5.0078909925198971</v>
      </c>
      <c r="H291" s="10">
        <f t="shared" si="34"/>
        <v>-0.47406013394176238</v>
      </c>
      <c r="I291">
        <f t="shared" si="31"/>
        <v>-5.6887216073011491</v>
      </c>
      <c r="K291">
        <f t="shared" si="32"/>
        <v>-0.49020884666130432</v>
      </c>
      <c r="M291">
        <f t="shared" si="29"/>
        <v>-0.46896443753773709</v>
      </c>
      <c r="N291" s="13">
        <f t="shared" si="33"/>
        <v>5.0956964040252961E-3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5.018863440394135</v>
      </c>
      <c r="H292" s="10">
        <f t="shared" si="34"/>
        <v>-0.46843197754806698</v>
      </c>
      <c r="I292">
        <f t="shared" si="31"/>
        <v>-5.6211837305768038</v>
      </c>
      <c r="K292">
        <f t="shared" si="32"/>
        <v>-0.48546912885698529</v>
      </c>
      <c r="M292">
        <f t="shared" si="29"/>
        <v>-0.46357208799415767</v>
      </c>
      <c r="N292" s="13">
        <f t="shared" si="33"/>
        <v>4.8598895539093134E-3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5.0298358882683729</v>
      </c>
      <c r="H293" s="10">
        <f t="shared" si="34"/>
        <v>-0.46286566838106591</v>
      </c>
      <c r="I293">
        <f t="shared" si="31"/>
        <v>-5.5543880205727909</v>
      </c>
      <c r="K293">
        <f t="shared" si="32"/>
        <v>-0.48077519699617766</v>
      </c>
      <c r="M293">
        <f t="shared" si="29"/>
        <v>-0.45824122935067152</v>
      </c>
      <c r="N293" s="13">
        <f t="shared" si="33"/>
        <v>4.6244390303943894E-3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5.0408083361426161</v>
      </c>
      <c r="H294" s="10">
        <f t="shared" si="34"/>
        <v>-0.45736058131593788</v>
      </c>
      <c r="I294">
        <f t="shared" si="31"/>
        <v>-5.4883269757912547</v>
      </c>
      <c r="K294">
        <f t="shared" si="32"/>
        <v>-0.47612661067154732</v>
      </c>
      <c r="M294">
        <f t="shared" si="29"/>
        <v>-0.45297117774439055</v>
      </c>
      <c r="N294" s="13">
        <f t="shared" si="33"/>
        <v>4.3894035715473234E-3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5.0517807840168478</v>
      </c>
      <c r="H295" s="10">
        <f t="shared" si="34"/>
        <v>-0.45191609714863862</v>
      </c>
      <c r="I295">
        <f t="shared" si="31"/>
        <v>-5.4229931657836632</v>
      </c>
      <c r="K295">
        <f t="shared" si="32"/>
        <v>-0.47152293362565534</v>
      </c>
      <c r="M295">
        <f t="shared" si="29"/>
        <v>-0.4477612563264643</v>
      </c>
      <c r="N295" s="13">
        <f t="shared" si="33"/>
        <v>4.1548408221743216E-3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5.0627532318910866</v>
      </c>
      <c r="H296" s="10">
        <f t="shared" si="34"/>
        <v>-0.44653160254209689</v>
      </c>
      <c r="I296">
        <f t="shared" si="31"/>
        <v>-5.3583792305051627</v>
      </c>
      <c r="K296">
        <f t="shared" si="32"/>
        <v>-0.46696373371579292</v>
      </c>
      <c r="M296">
        <f t="shared" si="29"/>
        <v>-0.44261079521079943</v>
      </c>
      <c r="N296" s="13">
        <f t="shared" si="33"/>
        <v>3.9208073312974601E-3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5.0737256797653245</v>
      </c>
      <c r="H297" s="10">
        <f t="shared" si="34"/>
        <v>-0.44120648997270112</v>
      </c>
      <c r="I297">
        <f t="shared" si="31"/>
        <v>-5.2944778796724137</v>
      </c>
      <c r="K297">
        <f t="shared" si="32"/>
        <v>-0.46244858287898089</v>
      </c>
      <c r="M297">
        <f t="shared" si="29"/>
        <v>-0.43751913142242677</v>
      </c>
      <c r="N297" s="13">
        <f t="shared" si="33"/>
        <v>3.6873585502743556E-3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5.0846981276395669</v>
      </c>
      <c r="H298" s="10">
        <f t="shared" si="34"/>
        <v>-0.43594015767699484</v>
      </c>
      <c r="I298">
        <f t="shared" si="31"/>
        <v>-5.2312818921239383</v>
      </c>
      <c r="K298">
        <f t="shared" si="32"/>
        <v>-0.45797705709704639</v>
      </c>
      <c r="M298">
        <f t="shared" si="29"/>
        <v>-0.43248560884544679</v>
      </c>
      <c r="N298" s="13">
        <f t="shared" si="33"/>
        <v>3.4545488315480544E-3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5.0956705755137994</v>
      </c>
      <c r="H299" s="10">
        <f t="shared" si="34"/>
        <v>-0.4307320095986848</v>
      </c>
      <c r="I299">
        <f t="shared" si="31"/>
        <v>-5.1687841151842173</v>
      </c>
      <c r="K299">
        <f t="shared" si="32"/>
        <v>-0.45354873636185961</v>
      </c>
      <c r="M299">
        <f t="shared" si="29"/>
        <v>-0.42750957817067753</v>
      </c>
      <c r="N299" s="13">
        <f t="shared" si="33"/>
        <v>3.2224314280072663E-3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5.1066430233880382</v>
      </c>
      <c r="H300" s="10">
        <f t="shared" si="34"/>
        <v>-0.42558145533589398</v>
      </c>
      <c r="I300">
        <f t="shared" si="31"/>
        <v>-5.1069774640307273</v>
      </c>
      <c r="K300">
        <f t="shared" si="32"/>
        <v>-0.44916320464067516</v>
      </c>
      <c r="M300">
        <f t="shared" si="29"/>
        <v>-0.42259039684296207</v>
      </c>
      <c r="N300" s="13">
        <f t="shared" si="33"/>
        <v>2.9910584929319084E-3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5.1176154712622814</v>
      </c>
      <c r="H301" s="10">
        <f t="shared" si="34"/>
        <v>-0.42048791008877684</v>
      </c>
      <c r="I301">
        <f t="shared" si="31"/>
        <v>-5.0458549210653221</v>
      </c>
      <c r="K301">
        <f t="shared" si="32"/>
        <v>-0.44482004984165879</v>
      </c>
      <c r="M301">
        <f t="shared" si="29"/>
        <v>-0.41772742900825732</v>
      </c>
      <c r="N301" s="13">
        <f t="shared" si="33"/>
        <v>2.7604810805195168E-3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5.1285879191365193</v>
      </c>
      <c r="H302" s="10">
        <f t="shared" si="34"/>
        <v>-0.41545079460742806</v>
      </c>
      <c r="I302">
        <f t="shared" si="31"/>
        <v>-4.9854095352891363</v>
      </c>
      <c r="K302">
        <f t="shared" si="32"/>
        <v>-0.44051886377954258</v>
      </c>
      <c r="M302">
        <f t="shared" si="29"/>
        <v>-0.41292004546046318</v>
      </c>
      <c r="N302" s="13">
        <f t="shared" si="33"/>
        <v>2.5307491469648835E-3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5.1395603670107581</v>
      </c>
      <c r="H303" s="10">
        <f t="shared" si="34"/>
        <v>-0.41046953514011975</v>
      </c>
      <c r="I303">
        <f t="shared" si="31"/>
        <v>-4.9256344216814369</v>
      </c>
      <c r="K303">
        <f t="shared" si="32"/>
        <v>-0.43625924214143563</v>
      </c>
      <c r="M303">
        <f t="shared" si="29"/>
        <v>-0.40816762358804298</v>
      </c>
      <c r="N303" s="13">
        <f t="shared" si="33"/>
        <v>2.301911552076763E-3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5.1505328148849907</v>
      </c>
      <c r="H304" s="10">
        <f t="shared" si="34"/>
        <v>-0.40554356338191427</v>
      </c>
      <c r="I304">
        <f t="shared" si="31"/>
        <v>-4.8665227605829715</v>
      </c>
      <c r="K304">
        <f t="shared" si="32"/>
        <v>-0.43204078445282251</v>
      </c>
      <c r="M304">
        <f t="shared" si="29"/>
        <v>-0.40346954732049728</v>
      </c>
      <c r="N304" s="13">
        <f t="shared" si="33"/>
        <v>2.0740160614169945E-3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5.161505262759233</v>
      </c>
      <c r="H305" s="10">
        <f t="shared" si="34"/>
        <v>-0.40067231642360851</v>
      </c>
      <c r="I305">
        <f t="shared" si="31"/>
        <v>-4.8080677970833019</v>
      </c>
      <c r="K305">
        <f t="shared" si="32"/>
        <v>-0.42786309404370498</v>
      </c>
      <c r="M305">
        <f t="shared" si="29"/>
        <v>-0.3988252070746629</v>
      </c>
      <c r="N305" s="13">
        <f t="shared" si="33"/>
        <v>1.8471093489456081E-3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5.1724777106334718</v>
      </c>
      <c r="H306" s="10">
        <f t="shared" si="34"/>
        <v>-0.39585523670109218</v>
      </c>
      <c r="I306">
        <f t="shared" si="31"/>
        <v>-4.7502628404131064</v>
      </c>
      <c r="K306">
        <f t="shared" si="32"/>
        <v>-0.42372577801496014</v>
      </c>
      <c r="M306">
        <f t="shared" si="29"/>
        <v>-0.39423399970093864</v>
      </c>
      <c r="N306" s="13">
        <f t="shared" si="33"/>
        <v>1.6212370001535414E-3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5.1834501585077088</v>
      </c>
      <c r="H307" s="10">
        <f t="shared" si="34"/>
        <v>-0.39109177194503519</v>
      </c>
      <c r="I307">
        <f t="shared" si="31"/>
        <v>-4.6931012633404219</v>
      </c>
      <c r="K307">
        <f t="shared" si="32"/>
        <v>-0.41962844720483872</v>
      </c>
      <c r="M307">
        <f t="shared" si="29"/>
        <v>-0.38969532842937366</v>
      </c>
      <c r="N307" s="13">
        <f t="shared" si="33"/>
        <v>1.3964435156615385E-3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5.1944226063819414</v>
      </c>
      <c r="H308" s="10">
        <f t="shared" si="34"/>
        <v>-0.38638137513100712</v>
      </c>
      <c r="I308">
        <f t="shared" si="31"/>
        <v>-4.636576501572085</v>
      </c>
      <c r="K308">
        <f t="shared" si="32"/>
        <v>-0.4155707161556802</v>
      </c>
      <c r="M308">
        <f t="shared" si="29"/>
        <v>-0.38520860281572328</v>
      </c>
      <c r="N308" s="13">
        <f t="shared" si="33"/>
        <v>1.1727723152838432E-3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5.2053950542561847</v>
      </c>
      <c r="H309" s="10">
        <f t="shared" si="34"/>
        <v>-0.38172350442996539</v>
      </c>
      <c r="I309">
        <f t="shared" si="31"/>
        <v>-4.5806820531595847</v>
      </c>
      <c r="K309">
        <f t="shared" si="32"/>
        <v>-0.41155220308080054</v>
      </c>
      <c r="M309">
        <f t="shared" si="29"/>
        <v>-0.38077323868744362</v>
      </c>
      <c r="N309" s="13">
        <f t="shared" si="33"/>
        <v>9.5026574252177198E-4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5.2163675021304226</v>
      </c>
      <c r="H310" s="10">
        <f t="shared" si="34"/>
        <v>-0.37711762315918446</v>
      </c>
      <c r="I310">
        <f t="shared" si="31"/>
        <v>-4.5254114779102137</v>
      </c>
      <c r="K310">
        <f t="shared" si="32"/>
        <v>-0.40757252983160341</v>
      </c>
      <c r="M310">
        <f t="shared" si="29"/>
        <v>-0.37638865808969768</v>
      </c>
      <c r="N310" s="13">
        <f t="shared" si="33"/>
        <v>7.2896506948677553E-4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5.2273399500046596</v>
      </c>
      <c r="H311" s="10">
        <f t="shared" si="34"/>
        <v>-0.37256319973355312</v>
      </c>
      <c r="I311">
        <f t="shared" si="31"/>
        <v>-4.470758396802637</v>
      </c>
      <c r="K311">
        <f t="shared" si="32"/>
        <v>-0.40363132186485456</v>
      </c>
      <c r="M311">
        <f t="shared" si="29"/>
        <v>-0.37205428923132511</v>
      </c>
      <c r="N311" s="13">
        <f t="shared" si="33"/>
        <v>5.0891050222801049E-4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5.2383123978788921</v>
      </c>
      <c r="H312" s="10">
        <f t="shared" si="34"/>
        <v>-0.36805970761732282</v>
      </c>
      <c r="I312">
        <f t="shared" si="31"/>
        <v>-4.4167164914078736</v>
      </c>
      <c r="K312">
        <f t="shared" si="32"/>
        <v>-0.39972820821018767</v>
      </c>
      <c r="M312">
        <f t="shared" si="29"/>
        <v>-0.36776956643086695</v>
      </c>
      <c r="N312" s="13">
        <f t="shared" si="33"/>
        <v>2.9014118645587228E-4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5.2492848457531363</v>
      </c>
      <c r="H313" s="10">
        <f t="shared" si="34"/>
        <v>-0.36360662527625487</v>
      </c>
      <c r="I313">
        <f t="shared" si="31"/>
        <v>-4.3632795033150584</v>
      </c>
      <c r="K313">
        <f t="shared" si="32"/>
        <v>-0.39586282143779711</v>
      </c>
      <c r="M313">
        <f t="shared" si="29"/>
        <v>-0.36353393006261403</v>
      </c>
      <c r="N313" s="13">
        <f t="shared" si="33"/>
        <v>7.2695213640838752E-5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5.2602572936273742</v>
      </c>
      <c r="H314" s="10">
        <f t="shared" si="34"/>
        <v>-0.35920343613022498</v>
      </c>
      <c r="I314">
        <f t="shared" si="31"/>
        <v>-4.3104412335626998</v>
      </c>
      <c r="K314">
        <f t="shared" si="32"/>
        <v>-0.39203479762636817</v>
      </c>
      <c r="M314">
        <f t="shared" si="29"/>
        <v>-0.35934682650275035</v>
      </c>
      <c r="N314" s="13">
        <f t="shared" si="33"/>
        <v>-1.4339037252536491E-4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5.2712297415016121</v>
      </c>
      <c r="H315" s="10">
        <f t="shared" si="34"/>
        <v>-0.35484962850621887</v>
      </c>
      <c r="I315">
        <f t="shared" si="31"/>
        <v>-4.2581955420746267</v>
      </c>
      <c r="K315">
        <f t="shared" si="32"/>
        <v>-0.38824377633117974</v>
      </c>
      <c r="M315">
        <f t="shared" si="29"/>
        <v>-0.35520770807553237</v>
      </c>
      <c r="N315" s="13">
        <f t="shared" si="33"/>
        <v>-3.5807956931349638E-4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5.2822021893758446</v>
      </c>
      <c r="H316" s="10">
        <f t="shared" si="34"/>
        <v>-0.35054469559179174</v>
      </c>
      <c r="I316">
        <f t="shared" si="31"/>
        <v>-4.2065363471015011</v>
      </c>
      <c r="K316">
        <f t="shared" si="32"/>
        <v>-0.38448940055245717</v>
      </c>
      <c r="M316">
        <f t="shared" si="29"/>
        <v>-0.35111603299960753</v>
      </c>
      <c r="N316" s="13">
        <f t="shared" si="33"/>
        <v>-5.7133740781578624E-4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5.2931746372500879</v>
      </c>
      <c r="H317" s="10">
        <f t="shared" si="34"/>
        <v>-0.34628813538894193</v>
      </c>
      <c r="I317">
        <f t="shared" si="31"/>
        <v>-4.155457624667303</v>
      </c>
      <c r="K317">
        <f t="shared" si="32"/>
        <v>-0.3807713167039129</v>
      </c>
      <c r="M317">
        <f t="shared" si="29"/>
        <v>-0.34707126533441773</v>
      </c>
      <c r="N317" s="13">
        <f t="shared" si="33"/>
        <v>-7.8312994547580228E-4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5.3041470851243258</v>
      </c>
      <c r="H318" s="10">
        <f t="shared" si="34"/>
        <v>-0.34207945066845241</v>
      </c>
      <c r="I318">
        <f t="shared" si="31"/>
        <v>-4.1049534080214292</v>
      </c>
      <c r="K318">
        <f t="shared" si="32"/>
        <v>-0.37708917458153857</v>
      </c>
      <c r="M318">
        <f t="shared" si="29"/>
        <v>-0.34307287492676775</v>
      </c>
      <c r="N318" s="13">
        <f t="shared" si="33"/>
        <v>-9.934242583153341E-4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5.3151195329985645</v>
      </c>
      <c r="H319" s="10">
        <f t="shared" si="34"/>
        <v>-0.33791814892463279</v>
      </c>
      <c r="I319">
        <f t="shared" si="31"/>
        <v>-4.0550177870955935</v>
      </c>
      <c r="K319">
        <f t="shared" si="32"/>
        <v>-0.37344262733258199</v>
      </c>
      <c r="M319">
        <f t="shared" si="29"/>
        <v>-0.33912033735749991</v>
      </c>
      <c r="N319" s="13">
        <f t="shared" si="33"/>
        <v>-1.202188432867124E-3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5.3260919808727953</v>
      </c>
      <c r="H320" s="10">
        <f t="shared" si="34"/>
        <v>-0.33380374233053289</v>
      </c>
      <c r="I320">
        <f t="shared" si="31"/>
        <v>-4.0056449079663947</v>
      </c>
      <c r="K320">
        <f t="shared" si="32"/>
        <v>-0.36983133142477331</v>
      </c>
      <c r="M320">
        <f t="shared" si="29"/>
        <v>-0.33521313388836077</v>
      </c>
      <c r="N320" s="13">
        <f t="shared" si="33"/>
        <v>-1.4093915578278771E-3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5.3370644287470386</v>
      </c>
      <c r="H321" s="10">
        <f t="shared" si="34"/>
        <v>-0.32973574769357378</v>
      </c>
      <c r="I321">
        <f t="shared" si="31"/>
        <v>-3.9568289723228851</v>
      </c>
      <c r="K321">
        <f t="shared" si="32"/>
        <v>-0.36625494661575153</v>
      </c>
      <c r="M321">
        <f t="shared" si="29"/>
        <v>-0.33135075140901527</v>
      </c>
      <c r="N321" s="13">
        <f t="shared" si="33"/>
        <v>-1.6150037154414876E-3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5.3480368766212782</v>
      </c>
      <c r="H322" s="10">
        <f t="shared" si="34"/>
        <v>-0.32571368641165332</v>
      </c>
      <c r="I322">
        <f t="shared" si="31"/>
        <v>-3.9085642369398399</v>
      </c>
      <c r="K322">
        <f t="shared" si="32"/>
        <v>-0.36271313592274823</v>
      </c>
      <c r="M322">
        <f t="shared" si="29"/>
        <v>-0.32753268238428129</v>
      </c>
      <c r="N322" s="13">
        <f t="shared" si="33"/>
        <v>-1.8189959726279681E-3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5.3590093244955153</v>
      </c>
      <c r="H323" s="10">
        <f t="shared" si="34"/>
        <v>-0.32173708442965065</v>
      </c>
      <c r="I323">
        <f t="shared" si="31"/>
        <v>-3.8608450131558079</v>
      </c>
      <c r="K323">
        <f t="shared" si="32"/>
        <v>-0.35920556559246036</v>
      </c>
      <c r="M323">
        <f t="shared" si="29"/>
        <v>-0.32375842480152439</v>
      </c>
      <c r="N323" s="13">
        <f t="shared" si="33"/>
        <v>-2.0213403718737366E-3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5.3699817723697478</v>
      </c>
      <c r="H324" s="10">
        <f t="shared" si="34"/>
        <v>-0.31780547219640365</v>
      </c>
      <c r="I324">
        <f t="shared" si="31"/>
        <v>-3.8136656663568438</v>
      </c>
      <c r="K324">
        <f t="shared" si="32"/>
        <v>-0.35573190507117353</v>
      </c>
      <c r="M324">
        <f t="shared" si="29"/>
        <v>-0.32002748211828796</v>
      </c>
      <c r="N324" s="13">
        <f t="shared" si="33"/>
        <v>-2.2220099218843159E-3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5.3809542202439911</v>
      </c>
      <c r="H325" s="10">
        <f t="shared" si="34"/>
        <v>-0.31391838462210403</v>
      </c>
      <c r="I325">
        <f t="shared" si="31"/>
        <v>-3.7670206154652481</v>
      </c>
      <c r="K325">
        <f t="shared" si="32"/>
        <v>-0.3522918269750987</v>
      </c>
      <c r="M325">
        <f t="shared" si="29"/>
        <v>-0.31633936321012984</v>
      </c>
      <c r="N325" s="13">
        <f t="shared" si="33"/>
        <v>-2.4209785880258128E-3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5.391926668118229</v>
      </c>
      <c r="H326" s="10">
        <f t="shared" si="34"/>
        <v>-0.31007536103616018</v>
      </c>
      <c r="I326">
        <f t="shared" si="31"/>
        <v>-3.7209043324339222</v>
      </c>
      <c r="K326">
        <f t="shared" si="32"/>
        <v>-0.34888500706095843</v>
      </c>
      <c r="M326">
        <f t="shared" si="29"/>
        <v>-0.31269358231871192</v>
      </c>
      <c r="N326" s="13">
        <f t="shared" si="33"/>
        <v>-2.6182212825517359E-3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5.402899115992466</v>
      </c>
      <c r="H327" s="10">
        <f t="shared" si="34"/>
        <v>-0.30627594514545925</v>
      </c>
      <c r="I327">
        <f t="shared" si="31"/>
        <v>-3.6753113417455108</v>
      </c>
      <c r="K327">
        <f t="shared" si="32"/>
        <v>-0.34551112419677277</v>
      </c>
      <c r="M327">
        <f t="shared" si="29"/>
        <v>-0.30908965900010144</v>
      </c>
      <c r="N327" s="13">
        <f t="shared" si="33"/>
        <v>-2.8137138546421858E-3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5.4138715638667048</v>
      </c>
      <c r="H328" s="10">
        <f t="shared" si="34"/>
        <v>-0.30251968499309168</v>
      </c>
      <c r="I328">
        <f t="shared" si="31"/>
        <v>-3.6302362199171001</v>
      </c>
      <c r="K328">
        <f t="shared" si="32"/>
        <v>-0.34216986033289321</v>
      </c>
      <c r="M328">
        <f t="shared" si="29"/>
        <v>-0.30552711807334343</v>
      </c>
      <c r="N328" s="13">
        <f t="shared" si="33"/>
        <v>-3.0074330802517535E-3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5.4248440117409427</v>
      </c>
      <c r="H329" s="10">
        <f t="shared" si="34"/>
        <v>-0.29880613291750019</v>
      </c>
      <c r="I329">
        <f t="shared" si="31"/>
        <v>-3.585673595010002</v>
      </c>
      <c r="K329">
        <f t="shared" si="32"/>
        <v>-0.33886090047326228</v>
      </c>
      <c r="M329">
        <f t="shared" si="29"/>
        <v>-0.30200548956928752</v>
      </c>
      <c r="N329" s="13">
        <f t="shared" si="33"/>
        <v>-3.1993566517873329E-3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5.4358164596151806</v>
      </c>
      <c r="H330" s="10">
        <f t="shared" si="34"/>
        <v>-0.29513484551205804</v>
      </c>
      <c r="I330">
        <f t="shared" si="31"/>
        <v>-3.5416181461446965</v>
      </c>
      <c r="K330">
        <f t="shared" si="32"/>
        <v>-0.33558393264689917</v>
      </c>
      <c r="M330">
        <f t="shared" si="29"/>
        <v>-0.29852430867968049</v>
      </c>
      <c r="N330" s="13">
        <f t="shared" si="33"/>
        <v>-3.3894631676224529E-3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5.4467889074894185</v>
      </c>
      <c r="H331" s="10">
        <f t="shared" si="34"/>
        <v>-0.29150538358507833</v>
      </c>
      <c r="I331">
        <f t="shared" si="31"/>
        <v>-3.4980646030209401</v>
      </c>
      <c r="K331">
        <f t="shared" si="32"/>
        <v>-0.33233864787961553</v>
      </c>
      <c r="M331">
        <f t="shared" si="29"/>
        <v>-0.29508311570653334</v>
      </c>
      <c r="N331" s="13">
        <f t="shared" si="33"/>
        <v>-3.5777321214550128E-3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5.4577613553636555</v>
      </c>
      <c r="H332" s="10">
        <f t="shared" si="34"/>
        <v>-0.28791731212024696</v>
      </c>
      <c r="I332">
        <f t="shared" si="31"/>
        <v>-3.4550077454429635</v>
      </c>
      <c r="K332">
        <f t="shared" si="32"/>
        <v>-0.3291247401659636</v>
      </c>
      <c r="M332">
        <f t="shared" si="29"/>
        <v>-0.29168145601177592</v>
      </c>
      <c r="N332" s="13">
        <f t="shared" si="33"/>
        <v>-3.7641438915289593E-3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5.4687338032378943</v>
      </c>
      <c r="H333" s="10">
        <f t="shared" si="34"/>
        <v>-0.28437020023747889</v>
      </c>
      <c r="I333">
        <f t="shared" si="31"/>
        <v>-3.4124424028497469</v>
      </c>
      <c r="K333">
        <f t="shared" si="32"/>
        <v>-0.32594190644140753</v>
      </c>
      <c r="M333">
        <f t="shared" si="29"/>
        <v>-0.28831887996719491</v>
      </c>
      <c r="N333" s="13">
        <f t="shared" si="33"/>
        <v>-3.9486797297160203E-3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5.4797062511121313</v>
      </c>
      <c r="H334" s="10">
        <f t="shared" si="34"/>
        <v>-0.28086362115419411</v>
      </c>
      <c r="I334">
        <f t="shared" si="31"/>
        <v>-3.3703634538503291</v>
      </c>
      <c r="K334">
        <f t="shared" si="32"/>
        <v>-0.32278984655472936</v>
      </c>
      <c r="M334">
        <f t="shared" si="29"/>
        <v>-0.28499494290467386</v>
      </c>
      <c r="N334" s="13">
        <f t="shared" si="33"/>
        <v>-4.131321750479755E-3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5.490678698986371</v>
      </c>
      <c r="H335" s="10">
        <f t="shared" si="34"/>
        <v>-0.27739715214700883</v>
      </c>
      <c r="I335">
        <f t="shared" si="31"/>
        <v>-3.3287658257641057</v>
      </c>
      <c r="K335">
        <f t="shared" si="32"/>
        <v>-0.31966826324065784</v>
      </c>
      <c r="M335">
        <f t="shared" si="29"/>
        <v>-0.28170920506672908</v>
      </c>
      <c r="N335" s="13">
        <f t="shared" si="33"/>
        <v>-4.3120529197202551E-3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5.501651146860608</v>
      </c>
      <c r="H336" s="10">
        <f t="shared" si="34"/>
        <v>-0.27397037451384065</v>
      </c>
      <c r="I336">
        <f t="shared" si="31"/>
        <v>-3.2876444941660878</v>
      </c>
      <c r="K336">
        <f t="shared" si="32"/>
        <v>-0.316576862092731</v>
      </c>
      <c r="M336">
        <f t="shared" si="29"/>
        <v>-0.27846123155736169</v>
      </c>
      <c r="N336" s="13">
        <f t="shared" si="33"/>
        <v>-4.4908570435210349E-3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5.512623594734845</v>
      </c>
      <c r="H337" s="10">
        <f t="shared" si="34"/>
        <v>-0.27058287353642102</v>
      </c>
      <c r="I337">
        <f t="shared" si="31"/>
        <v>-3.246994482437052</v>
      </c>
      <c r="K337">
        <f t="shared" si="32"/>
        <v>-0.31351535153637944</v>
      </c>
      <c r="M337">
        <f t="shared" si="29"/>
        <v>-0.27525059229321264</v>
      </c>
      <c r="N337" s="13">
        <f t="shared" si="33"/>
        <v>-4.6677187567916167E-3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5.5235960426090838</v>
      </c>
      <c r="H338" s="10">
        <f t="shared" si="34"/>
        <v>-0.26723423844321581</v>
      </c>
      <c r="I338">
        <f t="shared" si="31"/>
        <v>-3.2068108613185897</v>
      </c>
      <c r="K338">
        <f t="shared" si="32"/>
        <v>-0.31048344280224099</v>
      </c>
      <c r="M338">
        <f t="shared" si="29"/>
        <v>-0.27207686195504416</v>
      </c>
      <c r="N338" s="13">
        <f t="shared" si="33"/>
        <v>-4.8426235118283478E-3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5.5345684904833217</v>
      </c>
      <c r="H339" s="10">
        <f t="shared" si="34"/>
        <v>-0.26392406237274418</v>
      </c>
      <c r="I339">
        <f t="shared" si="31"/>
        <v>-3.1670887484729304</v>
      </c>
      <c r="K339">
        <f t="shared" si="32"/>
        <v>-0.30748084989970142</v>
      </c>
      <c r="M339">
        <f t="shared" ref="M339:M402" si="36">$L$9*$O$6*EXP(-$O$7*(G339/$L$10-1))-SQRT($L$9)*$O$8*EXP(-$O$4*(G339/$L$10-1))</f>
        <v>-0.26893961993954107</v>
      </c>
      <c r="N339" s="13">
        <f t="shared" si="33"/>
        <v>-5.015557566796891E-3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5.5455409383575587</v>
      </c>
      <c r="H340" s="10">
        <f t="shared" si="34"/>
        <v>-0.26065194233729888</v>
      </c>
      <c r="I340">
        <f t="shared" ref="I340:I403" si="38">H340*$E$6</f>
        <v>-3.1278233080475868</v>
      </c>
      <c r="K340">
        <f t="shared" ref="K340:K403" si="39">$L$9*$L$4*EXP(-$L$6*(G340/$L$10-1))-SQRT($L$9)*$L$5*EXP(-$L$7*(G340/$L$10-1))</f>
        <v>-0.30450728959065759</v>
      </c>
      <c r="M340">
        <f t="shared" si="36"/>
        <v>-0.26583845031143838</v>
      </c>
      <c r="N340" s="13">
        <f t="shared" ref="N340:N403" si="40">(M340-H340)*O340</f>
        <v>-5.1865079741394982E-3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5.5565133862317975</v>
      </c>
      <c r="H341" s="10">
        <f t="shared" ref="H341:H404" si="41">-(-$B$4)*(1+D341+$E$5*D341^3)*EXP(-D341)</f>
        <v>-0.25741747918705621</v>
      </c>
      <c r="I341">
        <f t="shared" si="38"/>
        <v>-3.0890097502446743</v>
      </c>
      <c r="K341">
        <f t="shared" si="39"/>
        <v>-0.3015624813635065</v>
      </c>
      <c r="M341">
        <f t="shared" si="36"/>
        <v>-0.26277294175597948</v>
      </c>
      <c r="N341" s="13">
        <f t="shared" si="40"/>
        <v>-5.3554625689232749E-3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5.5674858341060354</v>
      </c>
      <c r="H342" s="10">
        <f t="shared" si="41"/>
        <v>-0.25422027757457943</v>
      </c>
      <c r="I342">
        <f t="shared" si="38"/>
        <v>-3.0506433308949532</v>
      </c>
      <c r="K342">
        <f t="shared" si="39"/>
        <v>-0.29864614740736001</v>
      </c>
      <c r="M342">
        <f t="shared" si="36"/>
        <v>-0.25974268753171181</v>
      </c>
      <c r="N342" s="13">
        <f t="shared" si="40"/>
        <v>-5.5224099571323793E-3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5.5784582819802733</v>
      </c>
      <c r="H343" s="10">
        <f t="shared" si="41"/>
        <v>-0.2510599459197041</v>
      </c>
      <c r="I343">
        <f t="shared" si="38"/>
        <v>-3.0127193510364494</v>
      </c>
      <c r="K343">
        <f t="shared" si="39"/>
        <v>-0.2957580125864801</v>
      </c>
      <c r="M343">
        <f t="shared" si="36"/>
        <v>-0.2567472854236178</v>
      </c>
      <c r="N343" s="13">
        <f t="shared" si="40"/>
        <v>-5.687339503913702E-3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5.5894307298545112</v>
      </c>
      <c r="H344" s="10">
        <f t="shared" si="41"/>
        <v>-0.24793609637480757</v>
      </c>
      <c r="I344">
        <f t="shared" si="38"/>
        <v>-2.9752331564976906</v>
      </c>
      <c r="K344">
        <f t="shared" si="39"/>
        <v>-0.29289780441493507</v>
      </c>
      <c r="M344">
        <f t="shared" si="36"/>
        <v>-0.25378633769658632</v>
      </c>
      <c r="N344" s="13">
        <f t="shared" si="40"/>
        <v>-5.8502413217787486E-3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5.60040317772875</v>
      </c>
      <c r="H345" s="10">
        <f t="shared" si="41"/>
        <v>-0.24484834479045264</v>
      </c>
      <c r="I345">
        <f t="shared" si="38"/>
        <v>-2.9381801374854319</v>
      </c>
      <c r="K345">
        <f t="shared" si="39"/>
        <v>-0.29006525303148062</v>
      </c>
      <c r="M345">
        <f t="shared" si="36"/>
        <v>-0.2508594510492318</v>
      </c>
      <c r="N345" s="13">
        <f t="shared" si="40"/>
        <v>-6.0111062587791531E-3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5.611375625602987</v>
      </c>
      <c r="H346" s="10">
        <f t="shared" si="41"/>
        <v>-0.24179631068140597</v>
      </c>
      <c r="I346">
        <f t="shared" si="38"/>
        <v>-2.9015557281768718</v>
      </c>
      <c r="K346">
        <f t="shared" si="39"/>
        <v>-0.28726009117465739</v>
      </c>
      <c r="M346">
        <f t="shared" si="36"/>
        <v>-0.2479662365680558</v>
      </c>
      <c r="N346" s="13">
        <f t="shared" si="40"/>
        <v>-6.1699258866498297E-3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5.6223480734772249</v>
      </c>
      <c r="H347" s="10">
        <f t="shared" si="41"/>
        <v>-0.23877961719302274</v>
      </c>
      <c r="I347">
        <f t="shared" si="38"/>
        <v>-2.8653554063162727</v>
      </c>
      <c r="K347">
        <f t="shared" si="39"/>
        <v>-0.28448205415810723</v>
      </c>
      <c r="M347">
        <f t="shared" si="36"/>
        <v>-0.24510630968195821</v>
      </c>
      <c r="N347" s="13">
        <f t="shared" si="40"/>
        <v>-6.3266924889354703E-3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5.6333205213514637</v>
      </c>
      <c r="H348" s="10">
        <f t="shared" si="41"/>
        <v>-0.23579789106799642</v>
      </c>
      <c r="I348">
        <f t="shared" si="38"/>
        <v>-2.8295746928159571</v>
      </c>
      <c r="K348">
        <f t="shared" si="39"/>
        <v>-0.28173087984611023</v>
      </c>
      <c r="M348">
        <f t="shared" si="36"/>
        <v>-0.24227929011710128</v>
      </c>
      <c r="N348" s="13">
        <f t="shared" si="40"/>
        <v>-6.4813990491048579E-3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5.6442929692257007</v>
      </c>
      <c r="H349" s="10">
        <f t="shared" si="41"/>
        <v>-0.23285076261346635</v>
      </c>
      <c r="I349">
        <f t="shared" si="38"/>
        <v>-2.7942091513615961</v>
      </c>
      <c r="K349">
        <f t="shared" si="39"/>
        <v>-0.27900630862933529</v>
      </c>
      <c r="M349">
        <f t="shared" si="36"/>
        <v>-0.23948480185212387</v>
      </c>
      <c r="N349" s="13">
        <f t="shared" si="40"/>
        <v>-6.6340392386575187E-3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5.6552654170999377</v>
      </c>
      <c r="H350" s="10">
        <f t="shared" si="41"/>
        <v>-0.22993786566848157</v>
      </c>
      <c r="I350">
        <f t="shared" si="38"/>
        <v>-2.7592543880217786</v>
      </c>
      <c r="K350">
        <f t="shared" si="39"/>
        <v>-0.27630808340080659</v>
      </c>
      <c r="M350">
        <f t="shared" si="36"/>
        <v>-0.23672247307371008</v>
      </c>
      <c r="N350" s="13">
        <f t="shared" si="40"/>
        <v>-6.7846074052285155E-3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5.6662378649741774</v>
      </c>
      <c r="H351" s="10">
        <f t="shared" si="41"/>
        <v>-0.22705883757181305</v>
      </c>
      <c r="I351">
        <f t="shared" si="38"/>
        <v>-2.7247060508617569</v>
      </c>
      <c r="K351">
        <f t="shared" si="39"/>
        <v>-0.27363594953208487</v>
      </c>
      <c r="M351">
        <f t="shared" si="36"/>
        <v>-0.23399193613251432</v>
      </c>
      <c r="N351" s="13">
        <f t="shared" si="40"/>
        <v>-6.9330985607012618E-3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5.6772103128484144</v>
      </c>
      <c r="H352" s="10">
        <f t="shared" si="41"/>
        <v>-0.22421331913011389</v>
      </c>
      <c r="I352">
        <f t="shared" si="38"/>
        <v>-2.6905598295613666</v>
      </c>
      <c r="K352">
        <f t="shared" si="39"/>
        <v>-0.27098965484966353</v>
      </c>
      <c r="M352">
        <f t="shared" si="36"/>
        <v>-0.23129282749944527</v>
      </c>
      <c r="N352" s="13">
        <f t="shared" si="40"/>
        <v>-7.0795083693313832E-3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5.6881827607226514</v>
      </c>
      <c r="H353" s="10">
        <f t="shared" si="41"/>
        <v>-0.22140095458641776</v>
      </c>
      <c r="I353">
        <f t="shared" si="38"/>
        <v>-2.6568114550370132</v>
      </c>
      <c r="K353">
        <f t="shared" si="39"/>
        <v>-0.26836894961157082</v>
      </c>
      <c r="M353">
        <f t="shared" si="36"/>
        <v>-0.22862478772230116</v>
      </c>
      <c r="N353" s="13">
        <f t="shared" si="40"/>
        <v>-7.2238331358834007E-3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5.6991552085968902</v>
      </c>
      <c r="H354" s="10">
        <f t="shared" si="41"/>
        <v>-0.21862139158897737</v>
      </c>
      <c r="I354">
        <f t="shared" si="38"/>
        <v>-2.6234566990677282</v>
      </c>
      <c r="K354">
        <f t="shared" si="39"/>
        <v>-0.26577358648418792</v>
      </c>
      <c r="M354">
        <f t="shared" si="36"/>
        <v>-0.22598746138277043</v>
      </c>
      <c r="N354" s="13">
        <f t="shared" si="40"/>
        <v>-7.3660697937930619E-3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5.7101276564711281</v>
      </c>
      <c r="H355" s="10">
        <f t="shared" si="41"/>
        <v>-0.21587428116043209</v>
      </c>
      <c r="I355">
        <f t="shared" si="38"/>
        <v>-2.5904913739251851</v>
      </c>
      <c r="K355">
        <f t="shared" si="39"/>
        <v>-0.26320332051927464</v>
      </c>
      <c r="M355">
        <f t="shared" si="36"/>
        <v>-0.22338049705378887</v>
      </c>
      <c r="N355" s="13">
        <f t="shared" si="40"/>
        <v>-7.506215893356788E-3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5.721100104345366</v>
      </c>
      <c r="H356" s="10">
        <f t="shared" si="41"/>
        <v>-0.21315927766730561</v>
      </c>
      <c r="I356">
        <f t="shared" si="38"/>
        <v>-2.5579113320076674</v>
      </c>
      <c r="K356">
        <f t="shared" si="39"/>
        <v>-0.26065790913120113</v>
      </c>
      <c r="M356">
        <f t="shared" si="36"/>
        <v>-0.22080354725725632</v>
      </c>
      <c r="N356" s="13">
        <f t="shared" si="40"/>
        <v>-7.6442695899507085E-3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5.732072552219603</v>
      </c>
      <c r="H357" s="10">
        <f t="shared" si="41"/>
        <v>-0.21047603878982488</v>
      </c>
      <c r="I357">
        <f t="shared" si="38"/>
        <v>-2.5257124654778984</v>
      </c>
      <c r="K357">
        <f t="shared" si="39"/>
        <v>-0.25813711207438694</v>
      </c>
      <c r="M357">
        <f t="shared" si="36"/>
        <v>-0.21825626842211288</v>
      </c>
      <c r="N357" s="13">
        <f t="shared" si="40"/>
        <v>-7.7802296322879994E-3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5.7430450000938427</v>
      </c>
      <c r="H358" s="10">
        <f t="shared" si="41"/>
        <v>-0.2078242254920592</v>
      </c>
      <c r="I358">
        <f t="shared" si="38"/>
        <v>-2.4938907059047102</v>
      </c>
      <c r="K358">
        <f t="shared" si="39"/>
        <v>-0.25564069142094548</v>
      </c>
      <c r="M358">
        <f t="shared" si="36"/>
        <v>-0.21573832084277675</v>
      </c>
      <c r="N358" s="13">
        <f t="shared" si="40"/>
        <v>-7.9140953507175482E-3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5.7540174479680797</v>
      </c>
      <c r="H359" s="10">
        <f t="shared" si="41"/>
        <v>-0.20520350199237331</v>
      </c>
      <c r="I359">
        <f t="shared" si="38"/>
        <v>-2.4624420239084799</v>
      </c>
      <c r="K359">
        <f t="shared" si="39"/>
        <v>-0.25316841153853359</v>
      </c>
      <c r="M359">
        <f t="shared" si="36"/>
        <v>-0.21324936863794328</v>
      </c>
      <c r="N359" s="13">
        <f t="shared" si="40"/>
        <v>-8.0458666455699712E-3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5.7649898958423176</v>
      </c>
      <c r="H360" s="10">
        <f t="shared" si="41"/>
        <v>-0.20261353573418925</v>
      </c>
      <c r="I360">
        <f t="shared" si="38"/>
        <v>-2.4313624288102709</v>
      </c>
      <c r="K360">
        <f t="shared" si="39"/>
        <v>-0.25072003906839874</v>
      </c>
      <c r="M360">
        <f t="shared" si="36"/>
        <v>-0.21078907970973934</v>
      </c>
      <c r="N360" s="13">
        <f t="shared" si="40"/>
        <v>-8.1755439755500925E-3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5.7759623437165546</v>
      </c>
      <c r="H361" s="10">
        <f t="shared" si="41"/>
        <v>-0.20005399735705576</v>
      </c>
      <c r="I361">
        <f t="shared" si="38"/>
        <v>-2.4006479682846691</v>
      </c>
      <c r="K361">
        <f t="shared" si="39"/>
        <v>-0.24829534290363253</v>
      </c>
      <c r="M361">
        <f t="shared" si="36"/>
        <v>-0.20835712570324383</v>
      </c>
      <c r="N361" s="13">
        <f t="shared" si="40"/>
        <v>-8.3031283461880712E-3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5.7869347915907934</v>
      </c>
      <c r="H362" s="10">
        <f t="shared" si="41"/>
        <v>-0.19752456066801652</v>
      </c>
      <c r="I362">
        <f t="shared" si="38"/>
        <v>-2.3702947280161983</v>
      </c>
      <c r="K362">
        <f t="shared" si="39"/>
        <v>-0.24589409416761918</v>
      </c>
      <c r="M362">
        <f t="shared" si="36"/>
        <v>-0.20595318196636192</v>
      </c>
      <c r="N362" s="13">
        <f t="shared" si="40"/>
        <v>-8.4286212983454012E-3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5.7979072394650304</v>
      </c>
      <c r="H363" s="10">
        <f t="shared" si="41"/>
        <v>-0.19502490261327732</v>
      </c>
      <c r="I363">
        <f t="shared" si="38"/>
        <v>-2.3402988313593278</v>
      </c>
      <c r="K363">
        <f t="shared" si="39"/>
        <v>-0.24351606619268551</v>
      </c>
      <c r="M363">
        <f t="shared" si="36"/>
        <v>-0.20357692751006345</v>
      </c>
      <c r="N363" s="13">
        <f t="shared" si="40"/>
        <v>-8.5520248967861368E-3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5.8088796873392701</v>
      </c>
      <c r="H364" s="10">
        <f t="shared" si="41"/>
        <v>-0.19255470325016372</v>
      </c>
      <c r="I364">
        <f t="shared" si="38"/>
        <v>-2.3106564390019644</v>
      </c>
      <c r="K364">
        <f t="shared" si="39"/>
        <v>-0.24116103449894397</v>
      </c>
      <c r="M364">
        <f t="shared" si="36"/>
        <v>-0.20122804496897426</v>
      </c>
      <c r="N364" s="13">
        <f t="shared" si="40"/>
        <v>-8.6733417188105399E-3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5.8198521352135071</v>
      </c>
      <c r="H365" s="10">
        <f t="shared" si="41"/>
        <v>-0.19011364571936912</v>
      </c>
      <c r="I365">
        <f t="shared" si="38"/>
        <v>-2.2813637486324296</v>
      </c>
      <c r="K365">
        <f t="shared" si="39"/>
        <v>-0.23882877677333547</v>
      </c>
      <c r="M365">
        <f t="shared" si="36"/>
        <v>-0.19890622056233098</v>
      </c>
      <c r="N365" s="13">
        <f t="shared" si="40"/>
        <v>-8.7925748429618644E-3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5.8308245830877441</v>
      </c>
      <c r="H366" s="10">
        <f t="shared" si="41"/>
        <v>-0.18770141621748487</v>
      </c>
      <c r="I366">
        <f t="shared" si="38"/>
        <v>-2.2524169946098187</v>
      </c>
      <c r="K366">
        <f t="shared" si="39"/>
        <v>-0.23651907284885987</v>
      </c>
      <c r="M366">
        <f t="shared" si="36"/>
        <v>-0.19661114405528626</v>
      </c>
      <c r="N366" s="13">
        <f t="shared" si="40"/>
        <v>-8.90972783780139E-3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5.8417970309619829</v>
      </c>
      <c r="H367" s="10">
        <f t="shared" si="41"/>
        <v>-0.18531770396981193</v>
      </c>
      <c r="I367">
        <f t="shared" si="38"/>
        <v>-2.223812447637743</v>
      </c>
      <c r="K367">
        <f t="shared" si="39"/>
        <v>-0.23423170468400337</v>
      </c>
      <c r="M367">
        <f t="shared" si="36"/>
        <v>-0.19434250872057499</v>
      </c>
      <c r="N367" s="13">
        <f t="shared" si="40"/>
        <v>-9.0248047507630602E-3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5.8527694788362208</v>
      </c>
      <c r="H368" s="10">
        <f t="shared" si="41"/>
        <v>-0.18296220120344706</v>
      </c>
      <c r="I368">
        <f t="shared" si="38"/>
        <v>-2.1955464144413646</v>
      </c>
      <c r="K368">
        <f t="shared" si="39"/>
        <v>-0.2319664563423556</v>
      </c>
      <c r="M368">
        <f t="shared" si="36"/>
        <v>-0.19210001130053245</v>
      </c>
      <c r="N368" s="13">
        <f t="shared" si="40"/>
        <v>-9.1378100970853915E-3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5.8637419267104578</v>
      </c>
      <c r="H369" s="10">
        <f t="shared" si="41"/>
        <v>-0.18063460312064172</v>
      </c>
      <c r="I369">
        <f t="shared" si="38"/>
        <v>-2.1676152374477007</v>
      </c>
      <c r="K369">
        <f t="shared" si="39"/>
        <v>-0.22972311397241463</v>
      </c>
      <c r="M369">
        <f t="shared" si="36"/>
        <v>-0.18988335196946732</v>
      </c>
      <c r="N369" s="13">
        <f t="shared" si="40"/>
        <v>-9.2487488488255942E-3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5.8747143745846966</v>
      </c>
      <c r="H370" s="10">
        <f t="shared" si="41"/>
        <v>-0.17833460787242805</v>
      </c>
      <c r="I370">
        <f t="shared" si="38"/>
        <v>-2.1400152944691366</v>
      </c>
      <c r="K370">
        <f t="shared" si="39"/>
        <v>-0.22750146578758018</v>
      </c>
      <c r="M370">
        <f t="shared" si="36"/>
        <v>-0.18769223429638568</v>
      </c>
      <c r="N370" s="13">
        <f t="shared" si="40"/>
        <v>-9.3576264239576268E-3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5.8856868224589345</v>
      </c>
      <c r="H371" s="10">
        <f t="shared" si="41"/>
        <v>-0.17606191653250886</v>
      </c>
      <c r="I371">
        <f t="shared" si="38"/>
        <v>-2.1127429983901065</v>
      </c>
      <c r="K371">
        <f t="shared" si="39"/>
        <v>-0.22530130204633461</v>
      </c>
      <c r="M371">
        <f t="shared" si="36"/>
        <v>-0.18552636520806767</v>
      </c>
      <c r="N371" s="13">
        <f t="shared" si="40"/>
        <v>-9.4644486755588175E-3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5.8966592703331724</v>
      </c>
      <c r="H372" s="10">
        <f t="shared" si="41"/>
        <v>-0.17381623307140681</v>
      </c>
      <c r="I372">
        <f t="shared" si="38"/>
        <v>-2.0857947968568817</v>
      </c>
      <c r="K372">
        <f t="shared" si="39"/>
        <v>-0.22312241503260749</v>
      </c>
      <c r="M372">
        <f t="shared" si="36"/>
        <v>-0.1833854549524932</v>
      </c>
      <c r="N372" s="13">
        <f t="shared" si="40"/>
        <v>-9.5692218810863872E-3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5.9076317182074094</v>
      </c>
      <c r="H373" s="10">
        <f t="shared" si="41"/>
        <v>-0.17159726433087105</v>
      </c>
      <c r="I373">
        <f t="shared" si="38"/>
        <v>-2.0591671719704525</v>
      </c>
      <c r="K373">
        <f t="shared" si="39"/>
        <v>-0.22096459903632265</v>
      </c>
      <c r="M373">
        <f t="shared" si="36"/>
        <v>-0.18126921706261501</v>
      </c>
      <c r="N373" s="13">
        <f t="shared" si="40"/>
        <v>-9.6719527317439546E-3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5.9186041660816491</v>
      </c>
      <c r="H374" s="10">
        <f t="shared" si="41"/>
        <v>-0.16940471999853396</v>
      </c>
      <c r="I374">
        <f t="shared" si="38"/>
        <v>-2.0328566399824073</v>
      </c>
      <c r="K374">
        <f t="shared" si="39"/>
        <v>-0.21882765033412885</v>
      </c>
      <c r="M374">
        <f t="shared" si="36"/>
        <v>-0.17917736832047976</v>
      </c>
      <c r="N374" s="13">
        <f t="shared" si="40"/>
        <v>-9.7726483219457982E-3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5.9295766139558861</v>
      </c>
      <c r="H375" s="10">
        <f t="shared" si="41"/>
        <v>-0.16723831258281791</v>
      </c>
      <c r="I375">
        <f t="shared" si="38"/>
        <v>-2.0068597509938151</v>
      </c>
      <c r="K375">
        <f t="shared" si="39"/>
        <v>-0.21671136717031145</v>
      </c>
      <c r="M375">
        <f t="shared" si="36"/>
        <v>-0.17710962872169483</v>
      </c>
      <c r="N375" s="13">
        <f t="shared" si="40"/>
        <v>-9.8713161388769288E-3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5.940549061830124</v>
      </c>
      <c r="H376" s="10">
        <f t="shared" si="41"/>
        <v>-0.16509775738808541</v>
      </c>
      <c r="I376">
        <f t="shared" si="38"/>
        <v>-1.9811730886570249</v>
      </c>
      <c r="K376">
        <f t="shared" si="39"/>
        <v>-0.21461554973787922</v>
      </c>
      <c r="M376">
        <f t="shared" si="36"/>
        <v>-0.17506572144023511</v>
      </c>
      <c r="N376" s="13">
        <f t="shared" si="40"/>
        <v>-9.9679640521496971E-3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5.9515215097043619</v>
      </c>
      <c r="H377" s="10">
        <f t="shared" si="41"/>
        <v>-0.16298277249003157</v>
      </c>
      <c r="I377">
        <f t="shared" si="38"/>
        <v>-1.9557932698803788</v>
      </c>
      <c r="K377">
        <f t="shared" si="39"/>
        <v>-0.21254000015983365</v>
      </c>
      <c r="M377">
        <f t="shared" si="36"/>
        <v>-0.1730453727935963</v>
      </c>
      <c r="N377" s="13">
        <f t="shared" si="40"/>
        <v>-1.0062600303564734E-2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5.9624939575785998</v>
      </c>
      <c r="H378" s="10">
        <f t="shared" si="41"/>
        <v>-0.16089307871131237</v>
      </c>
      <c r="I378">
        <f t="shared" si="38"/>
        <v>-1.9307169445357484</v>
      </c>
      <c r="K378">
        <f t="shared" si="39"/>
        <v>-0.21048452247060989</v>
      </c>
      <c r="M378">
        <f t="shared" si="36"/>
        <v>-0.17104831220828406</v>
      </c>
      <c r="N378" s="13">
        <f t="shared" si="40"/>
        <v>-1.01552334969717E-2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5.9734664054528368</v>
      </c>
      <c r="H379" s="10">
        <f t="shared" si="41"/>
        <v>-0.15882839959740838</v>
      </c>
      <c r="I379">
        <f t="shared" si="38"/>
        <v>-1.9059407951689007</v>
      </c>
      <c r="K379">
        <f t="shared" si="39"/>
        <v>-0.20844892259769551</v>
      </c>
      <c r="M379">
        <f t="shared" si="36"/>
        <v>-0.16907427218564472</v>
      </c>
      <c r="N379" s="13">
        <f t="shared" si="40"/>
        <v>-1.0245872588236338E-2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5.9844388533270765</v>
      </c>
      <c r="H380" s="10">
        <f t="shared" si="41"/>
        <v>-0.15678846139271735</v>
      </c>
      <c r="I380">
        <f t="shared" si="38"/>
        <v>-1.8814615367126082</v>
      </c>
      <c r="K380">
        <f t="shared" si="39"/>
        <v>-0.20643300834341963</v>
      </c>
      <c r="M380">
        <f t="shared" si="36"/>
        <v>-0.16712298826802865</v>
      </c>
      <c r="N380" s="13">
        <f t="shared" si="40"/>
        <v>-1.0334526875311306E-2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5.9954113012013135</v>
      </c>
      <c r="H381" s="10">
        <f t="shared" si="41"/>
        <v>-0.15477299301687522</v>
      </c>
      <c r="I381">
        <f t="shared" si="38"/>
        <v>-1.8572759162025028</v>
      </c>
      <c r="K381">
        <f t="shared" si="39"/>
        <v>-0.2044365893669168</v>
      </c>
      <c r="M381">
        <f t="shared" si="36"/>
        <v>-0.16519419900529281</v>
      </c>
      <c r="N381" s="13">
        <f t="shared" si="40"/>
        <v>-1.0421205988417587E-2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6.0063837490755505</v>
      </c>
      <c r="H382" s="10">
        <f t="shared" si="41"/>
        <v>-0.15278172604129922</v>
      </c>
      <c r="I382">
        <f t="shared" si="38"/>
        <v>-1.8333807124955905</v>
      </c>
      <c r="K382">
        <f t="shared" si="39"/>
        <v>-0.2024594771662572</v>
      </c>
      <c r="M382">
        <f t="shared" si="36"/>
        <v>-0.16328764592162986</v>
      </c>
      <c r="N382" s="13">
        <f t="shared" si="40"/>
        <v>-1.0505919880330644E-2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6.0173561969497893</v>
      </c>
      <c r="H383" s="10">
        <f t="shared" si="41"/>
        <v>-0.15081439466595223</v>
      </c>
      <c r="I383">
        <f t="shared" si="38"/>
        <v>-1.8097727359914266</v>
      </c>
      <c r="K383">
        <f t="shared" si="39"/>
        <v>-0.2005014850607485</v>
      </c>
      <c r="M383">
        <f t="shared" si="36"/>
        <v>-0.16140307348273247</v>
      </c>
      <c r="N383" s="13">
        <f t="shared" si="40"/>
        <v>-1.0588678816780245E-2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6.0283286448240272</v>
      </c>
      <c r="H384" s="10">
        <f t="shared" si="41"/>
        <v>-0.14887073569632403</v>
      </c>
      <c r="I384">
        <f t="shared" si="38"/>
        <v>-1.7864488283558884</v>
      </c>
      <c r="K384">
        <f t="shared" si="39"/>
        <v>-0.19856242817340455</v>
      </c>
      <c r="M384">
        <f t="shared" si="36"/>
        <v>-0.15954022906328419</v>
      </c>
      <c r="N384" s="13">
        <f t="shared" si="40"/>
        <v>-1.0669493366960159E-2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6.0393010926982651</v>
      </c>
      <c r="H385" s="10">
        <f t="shared" si="41"/>
        <v>-0.14695048852062559</v>
      </c>
      <c r="I385">
        <f t="shared" si="38"/>
        <v>-1.7634058622475071</v>
      </c>
      <c r="K385">
        <f t="shared" si="39"/>
        <v>-0.19664212341357876</v>
      </c>
      <c r="M385">
        <f t="shared" si="36"/>
        <v>-0.15769886291477647</v>
      </c>
      <c r="N385" s="13">
        <f t="shared" si="40"/>
        <v>-1.0748374394150884E-2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6.0502735405725021</v>
      </c>
      <c r="H386" s="10">
        <f t="shared" si="41"/>
        <v>-0.14505339508719514</v>
      </c>
      <c r="I386">
        <f t="shared" si="38"/>
        <v>-1.7406407410463416</v>
      </c>
      <c r="K386">
        <f t="shared" si="39"/>
        <v>-0.19474038945976227</v>
      </c>
      <c r="M386">
        <f t="shared" si="36"/>
        <v>-0.15587872813364947</v>
      </c>
      <c r="N386" s="13">
        <f t="shared" si="40"/>
        <v>-1.0825333046454333E-2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6.0612459884467418</v>
      </c>
      <c r="H387" s="10">
        <f t="shared" si="41"/>
        <v>-0.1431791998821105</v>
      </c>
      <c r="I387">
        <f t="shared" si="38"/>
        <v>-1.7181503985853261</v>
      </c>
      <c r="K387">
        <f t="shared" si="39"/>
        <v>-0.19285704674254542</v>
      </c>
      <c r="M387">
        <f t="shared" si="36"/>
        <v>-0.15407958062975563</v>
      </c>
      <c r="N387" s="13">
        <f t="shared" si="40"/>
        <v>-1.0900380747645128E-2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6.0722184363209788</v>
      </c>
      <c r="H388" s="10">
        <f t="shared" si="41"/>
        <v>-0.14132764990700741</v>
      </c>
      <c r="I388">
        <f t="shared" si="38"/>
        <v>-1.695931798884089</v>
      </c>
      <c r="K388">
        <f t="shared" si="39"/>
        <v>-0.19099191742774213</v>
      </c>
      <c r="M388">
        <f t="shared" si="36"/>
        <v>-0.1523011790951444</v>
      </c>
      <c r="N388" s="13">
        <f t="shared" si="40"/>
        <v>-1.0973529188136988E-2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6.0831908841952167</v>
      </c>
      <c r="H389" s="10">
        <f t="shared" si="41"/>
        <v>-0.13949849465709779</v>
      </c>
      <c r="I389">
        <f t="shared" si="38"/>
        <v>-1.6739819358851735</v>
      </c>
      <c r="K389">
        <f t="shared" si="39"/>
        <v>-0.18914482539967045</v>
      </c>
      <c r="M389">
        <f t="shared" si="36"/>
        <v>-0.15054328497316044</v>
      </c>
      <c r="N389" s="13">
        <f t="shared" si="40"/>
        <v>-1.1044790316062647E-2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6.0941633320694537</v>
      </c>
      <c r="H390" s="10">
        <f t="shared" si="41"/>
        <v>-0.13769148609938822</v>
      </c>
      <c r="I390">
        <f t="shared" si="38"/>
        <v>-1.6522978331926588</v>
      </c>
      <c r="K390">
        <f t="shared" si="39"/>
        <v>-0.18731559624459629</v>
      </c>
      <c r="M390">
        <f t="shared" si="36"/>
        <v>-0.1488056624278625</v>
      </c>
      <c r="N390" s="13">
        <f t="shared" si="40"/>
        <v>-1.1114176328474279E-2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6.1051357799436925</v>
      </c>
      <c r="H391" s="10">
        <f t="shared" si="41"/>
        <v>-0.1359063786510927</v>
      </c>
      <c r="I391">
        <f t="shared" si="38"/>
        <v>-1.6308765438131125</v>
      </c>
      <c r="K391">
        <f t="shared" si="39"/>
        <v>-0.18550405723433133</v>
      </c>
      <c r="M391">
        <f t="shared" si="36"/>
        <v>-0.14708807831375073</v>
      </c>
      <c r="N391" s="13">
        <f t="shared" si="40"/>
        <v>-1.1181699662658029E-2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6.1161082278179295</v>
      </c>
      <c r="H392" s="10">
        <f t="shared" si="41"/>
        <v>-0.13414292915823994</v>
      </c>
      <c r="I392">
        <f t="shared" si="38"/>
        <v>-1.6097151498988793</v>
      </c>
      <c r="K392">
        <f t="shared" si="39"/>
        <v>-0.18371003730998911</v>
      </c>
      <c r="M392">
        <f t="shared" si="36"/>
        <v>-0.14539030214580911</v>
      </c>
      <c r="N392" s="13">
        <f t="shared" si="40"/>
        <v>-1.1247372987569171E-2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6.1270806756921692</v>
      </c>
      <c r="H393" s="10">
        <f t="shared" si="41"/>
        <v>-0.13240089687446902</v>
      </c>
      <c r="I393">
        <f t="shared" si="38"/>
        <v>-1.5888107624936283</v>
      </c>
      <c r="K393">
        <f t="shared" si="39"/>
        <v>-0.18193336706589305</v>
      </c>
      <c r="M393">
        <f t="shared" si="36"/>
        <v>-0.14371210606985232</v>
      </c>
      <c r="N393" s="13">
        <f t="shared" si="40"/>
        <v>-1.1311209195383309E-2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6.1380531235664062</v>
      </c>
      <c r="H394" s="10">
        <f t="shared" si="41"/>
        <v>-0.13068004344001463</v>
      </c>
      <c r="I394">
        <f t="shared" si="38"/>
        <v>-1.5681605212801757</v>
      </c>
      <c r="K394">
        <f t="shared" si="39"/>
        <v>-0.18017387873364166</v>
      </c>
      <c r="M394">
        <f t="shared" si="36"/>
        <v>-0.14205326483318365</v>
      </c>
      <c r="N394" s="13">
        <f t="shared" si="40"/>
        <v>-1.1373221393169014E-2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6.1490255714406432</v>
      </c>
      <c r="H395" s="10">
        <f t="shared" si="41"/>
        <v>-0.12898013286087512</v>
      </c>
      <c r="I395">
        <f t="shared" si="38"/>
        <v>-1.5477615943305014</v>
      </c>
      <c r="K395">
        <f t="shared" si="39"/>
        <v>-0.17843140616632011</v>
      </c>
      <c r="M395">
        <f t="shared" si="36"/>
        <v>-0.14041355575555145</v>
      </c>
      <c r="N395" s="13">
        <f t="shared" si="40"/>
        <v>-1.1433422894676332E-2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6.159998019314882</v>
      </c>
      <c r="H396" s="10">
        <f t="shared" si="41"/>
        <v>-0.12730093148816476</v>
      </c>
      <c r="I396">
        <f t="shared" si="38"/>
        <v>-1.5276111778579771</v>
      </c>
      <c r="K396">
        <f t="shared" si="39"/>
        <v>-0.176705784822867</v>
      </c>
      <c r="M396">
        <f t="shared" si="36"/>
        <v>-0.13879275870041194</v>
      </c>
      <c r="N396" s="13">
        <f t="shared" si="40"/>
        <v>-1.1491827212247174E-2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6.1709704671891199</v>
      </c>
      <c r="H397" s="10">
        <f t="shared" si="41"/>
        <v>-0.12564220799764392</v>
      </c>
      <c r="I397">
        <f t="shared" si="38"/>
        <v>-1.507706495971727</v>
      </c>
      <c r="K397">
        <f t="shared" si="39"/>
        <v>-0.17499685175258817</v>
      </c>
      <c r="M397">
        <f t="shared" si="36"/>
        <v>-0.13719065604648914</v>
      </c>
      <c r="N397" s="13">
        <f t="shared" si="40"/>
        <v>-1.1548448048845222E-2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6.1819429150633578</v>
      </c>
      <c r="H398" s="10">
        <f t="shared" si="41"/>
        <v>-0.12400373336942813</v>
      </c>
      <c r="I398">
        <f t="shared" si="38"/>
        <v>-1.4880448004331375</v>
      </c>
      <c r="K398">
        <f t="shared" si="39"/>
        <v>-0.17330444557981844</v>
      </c>
      <c r="M398">
        <f t="shared" si="36"/>
        <v>-0.135607032659632</v>
      </c>
      <c r="N398" s="13">
        <f t="shared" si="40"/>
        <v>-1.1603299290203872E-2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6.1929153629375957</v>
      </c>
      <c r="H399" s="10">
        <f t="shared" si="41"/>
        <v>-0.12238528086787068</v>
      </c>
      <c r="I399">
        <f t="shared" si="38"/>
        <v>-1.468623370414448</v>
      </c>
      <c r="K399">
        <f t="shared" si="39"/>
        <v>-0.17162840648872904</v>
      </c>
      <c r="M399">
        <f t="shared" si="36"/>
        <v>-0.13404167586496557</v>
      </c>
      <c r="N399" s="13">
        <f t="shared" si="40"/>
        <v>-1.1656394997094893E-2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6.2038878108118345</v>
      </c>
      <c r="H400" s="10">
        <f t="shared" si="41"/>
        <v>-0.12078662602161865</v>
      </c>
      <c r="I400">
        <f t="shared" si="38"/>
        <v>-1.4494395122594237</v>
      </c>
      <c r="K400">
        <f t="shared" si="39"/>
        <v>-0.16996857620828215</v>
      </c>
      <c r="M400">
        <f t="shared" si="36"/>
        <v>-0.13249437541933609</v>
      </c>
      <c r="N400" s="13">
        <f t="shared" si="40"/>
        <v>-1.1707749397717446E-2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6.2148602586860715</v>
      </c>
      <c r="H401" s="10">
        <f t="shared" si="41"/>
        <v>-0.11920754660383814</v>
      </c>
      <c r="I401">
        <f t="shared" si="38"/>
        <v>-1.4304905592460577</v>
      </c>
      <c r="K401">
        <f t="shared" si="39"/>
        <v>-0.168324797997327</v>
      </c>
      <c r="M401">
        <f t="shared" si="36"/>
        <v>-0.13096492348404412</v>
      </c>
      <c r="N401" s="13">
        <f t="shared" si="40"/>
        <v>-1.1757376880205977E-2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6.2258327065603085</v>
      </c>
      <c r="H402" s="10">
        <f t="shared" si="41"/>
        <v>-0.11764782261260828</v>
      </c>
      <c r="I402">
        <f t="shared" si="38"/>
        <v>-1.4117738713512993</v>
      </c>
      <c r="K402">
        <f t="shared" si="39"/>
        <v>-0.16669691662983932</v>
      </c>
      <c r="M402">
        <f t="shared" si="36"/>
        <v>-0.1294531145978656</v>
      </c>
      <c r="N402" s="13">
        <f t="shared" si="40"/>
        <v>-1.1805291985257316E-2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6.2368051544345482</v>
      </c>
      <c r="H403" s="10">
        <f t="shared" si="41"/>
        <v>-0.11610723625147985</v>
      </c>
      <c r="I403">
        <f t="shared" si="38"/>
        <v>-1.3932868350177583</v>
      </c>
      <c r="K403">
        <f t="shared" si="39"/>
        <v>-0.16508477838030206</v>
      </c>
      <c r="M403">
        <f t="shared" ref="M403:M469" si="43">$L$9*$O$6*EXP(-$O$7*(G403/$L$10-1))-SQRT($L$9)*$O$8*EXP(-$O$4*(G403/$L$10-1))</f>
        <v>-0.12795874565035814</v>
      </c>
      <c r="N403" s="13">
        <f t="shared" si="40"/>
        <v>-1.1851509398878288E-2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6.2477776023087852</v>
      </c>
      <c r="H404" s="10">
        <f t="shared" si="41"/>
        <v>-0.11458557191019816</v>
      </c>
      <c r="I404">
        <f t="shared" ref="I404:I467" si="45">H404*$E$6</f>
        <v>-1.3750268629223781</v>
      </c>
      <c r="K404">
        <f t="shared" ref="K404:K469" si="46">$L$9*$L$4*EXP(-$L$6*(G404/$L$10-1))-SQRT($L$9)*$L$5*EXP(-$L$7*(G404/$L$10-1))</f>
        <v>-0.16348823100922666</v>
      </c>
      <c r="M404">
        <f t="shared" si="43"/>
        <v>-0.12648161585545128</v>
      </c>
      <c r="N404" s="13">
        <f t="shared" ref="N404:N467" si="47">(M404-H404)*O404</f>
        <v>-1.1896043945253121E-2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6.2587500501830231</v>
      </c>
      <c r="H405" s="10">
        <f t="shared" ref="H405:H469" si="48">-(-$B$4)*(1+D405+$E$5*D405^3)*EXP(-D405)</f>
        <v>-0.1130826161455866</v>
      </c>
      <c r="I405">
        <f t="shared" si="45"/>
        <v>-1.3569913937470393</v>
      </c>
      <c r="K405">
        <f t="shared" si="46"/>
        <v>-0.16190712374881044</v>
      </c>
      <c r="M405">
        <f t="shared" si="43"/>
        <v>-0.12502152672531311</v>
      </c>
      <c r="N405" s="13">
        <f t="shared" si="47"/>
        <v>-1.1938910579726514E-2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6.269722498057261</v>
      </c>
      <c r="H406" s="10">
        <f t="shared" si="48"/>
        <v>-0.11159815766258978</v>
      </c>
      <c r="I406">
        <f t="shared" si="45"/>
        <v>-1.3391778919510773</v>
      </c>
      <c r="K406">
        <f t="shared" si="46"/>
        <v>-0.16034130728873466</v>
      </c>
      <c r="M406">
        <f t="shared" si="43"/>
        <v>-0.12357828204449946</v>
      </c>
      <c r="N406" s="13">
        <f t="shared" si="47"/>
        <v>-1.1980124381909679E-2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6.2806949459314989</v>
      </c>
      <c r="H407" s="10">
        <f t="shared" si="48"/>
        <v>-0.11013198729547323</v>
      </c>
      <c r="I407">
        <f t="shared" si="45"/>
        <v>-1.3215838475456787</v>
      </c>
      <c r="K407">
        <f t="shared" si="46"/>
        <v>-0.15879063376209526</v>
      </c>
      <c r="M407">
        <f t="shared" si="43"/>
        <v>-0.12215168784437472</v>
      </c>
      <c r="N407" s="13">
        <f t="shared" si="47"/>
        <v>-1.2019700548901488E-2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6.2916673938057359</v>
      </c>
      <c r="H408" s="10">
        <f t="shared" si="48"/>
        <v>-0.10868389798917902</v>
      </c>
      <c r="I408">
        <f t="shared" si="45"/>
        <v>-1.3042067758701483</v>
      </c>
      <c r="K408">
        <f t="shared" si="46"/>
        <v>-0.15725495673147144</v>
      </c>
      <c r="M408">
        <f t="shared" si="43"/>
        <v>-0.12074155237780856</v>
      </c>
      <c r="N408" s="13">
        <f t="shared" si="47"/>
        <v>-1.2057654388629546E-2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6.3026398416799747</v>
      </c>
      <c r="H409" s="10">
        <f t="shared" si="48"/>
        <v>-0.10725368478083397</v>
      </c>
      <c r="I409">
        <f t="shared" si="45"/>
        <v>-1.2870442173700076</v>
      </c>
      <c r="K409">
        <f t="shared" si="46"/>
        <v>-0.15573413117512497</v>
      </c>
      <c r="M409">
        <f t="shared" si="43"/>
        <v>-0.11934768609414059</v>
      </c>
      <c r="N409" s="13">
        <f t="shared" si="47"/>
        <v>-1.2094001313306624E-2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6.3136122895542126</v>
      </c>
      <c r="H410" s="10">
        <f t="shared" si="48"/>
        <v>-0.10584114478140902</v>
      </c>
      <c r="I410">
        <f t="shared" si="45"/>
        <v>-1.2700937373769081</v>
      </c>
      <c r="K410">
        <f t="shared" si="46"/>
        <v>-0.15422801347333423</v>
      </c>
      <c r="M410">
        <f t="shared" si="43"/>
        <v>-0.1179699016144158</v>
      </c>
      <c r="N410" s="13">
        <f t="shared" si="47"/>
        <v>-1.2128756833006779E-2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6.3245847374284496</v>
      </c>
      <c r="H411" s="10">
        <f t="shared" si="48"/>
        <v>-0.10444607715752877</v>
      </c>
      <c r="I411">
        <f t="shared" si="45"/>
        <v>-1.2533529258903453</v>
      </c>
      <c r="K411">
        <f t="shared" si="46"/>
        <v>-0.15273646139485803</v>
      </c>
      <c r="M411">
        <f t="shared" si="43"/>
        <v>-0.11660801370688395</v>
      </c>
      <c r="N411" s="13">
        <f t="shared" si="47"/>
        <v>-1.2161936549355185E-2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6.3355571853026884</v>
      </c>
      <c r="H412" s="10">
        <f t="shared" si="48"/>
        <v>-0.10306828311342738</v>
      </c>
      <c r="I412">
        <f t="shared" si="45"/>
        <v>-1.2368193973611286</v>
      </c>
      <c r="K412">
        <f t="shared" si="46"/>
        <v>-0.1512593340835286</v>
      </c>
      <c r="M412">
        <f t="shared" si="43"/>
        <v>-0.11526183926276305</v>
      </c>
      <c r="N412" s="13">
        <f t="shared" si="47"/>
        <v>-1.2193556149335677E-2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6.3465296331769263</v>
      </c>
      <c r="H413" s="10">
        <f t="shared" si="48"/>
        <v>-0.10170756587305151</v>
      </c>
      <c r="I413">
        <f t="shared" si="45"/>
        <v>-1.220490790476618</v>
      </c>
      <c r="K413">
        <f t="shared" si="46"/>
        <v>-0.14979649204497547</v>
      </c>
      <c r="M413">
        <f t="shared" si="43"/>
        <v>-0.1139311972722645</v>
      </c>
      <c r="N413" s="13">
        <f t="shared" si="47"/>
        <v>-1.2223631399212995E-2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6.3575020810511642</v>
      </c>
      <c r="H414" s="10">
        <f t="shared" si="48"/>
        <v>-0.10036373066230622</v>
      </c>
      <c r="I414">
        <f t="shared" si="45"/>
        <v>-1.2043647679476748</v>
      </c>
      <c r="K414">
        <f t="shared" si="46"/>
        <v>-0.14834779713347457</v>
      </c>
      <c r="M414">
        <f t="shared" si="43"/>
        <v>-0.11261590880087574</v>
      </c>
      <c r="N414" s="13">
        <f t="shared" si="47"/>
        <v>-1.2252178138569519E-2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6.3684745289254012</v>
      </c>
      <c r="H415" s="10">
        <f t="shared" si="48"/>
        <v>-9.9036584691444093E-2</v>
      </c>
      <c r="I415">
        <f t="shared" si="45"/>
        <v>-1.1884390162973291</v>
      </c>
      <c r="K415">
        <f t="shared" si="46"/>
        <v>-0.14691311253892447</v>
      </c>
      <c r="M415">
        <f t="shared" si="43"/>
        <v>-0.11131579696590009</v>
      </c>
      <c r="N415" s="13">
        <f t="shared" si="47"/>
        <v>-1.2279212274455997E-2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6.3794469767996409</v>
      </c>
      <c r="H416" s="10">
        <f t="shared" si="48"/>
        <v>-9.7725937137593963E-2</v>
      </c>
      <c r="I416">
        <f t="shared" si="45"/>
        <v>-1.1727112456511275</v>
      </c>
      <c r="K416">
        <f t="shared" si="46"/>
        <v>-0.14549230277394778</v>
      </c>
      <c r="M416">
        <f t="shared" si="43"/>
        <v>-0.11003068691324973</v>
      </c>
      <c r="N416" s="13">
        <f t="shared" si="47"/>
        <v>-1.2304749775655766E-2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6.3904194246738779</v>
      </c>
      <c r="H417" s="10">
        <f t="shared" si="48"/>
        <v>-9.6431599127429921E-2</v>
      </c>
      <c r="I417">
        <f t="shared" si="45"/>
        <v>-1.157179189529159</v>
      </c>
      <c r="K417">
        <f t="shared" si="46"/>
        <v>-0.14408523366111731</v>
      </c>
      <c r="M417">
        <f t="shared" si="43"/>
        <v>-0.10876040579449213</v>
      </c>
      <c r="N417" s="13">
        <f t="shared" si="47"/>
        <v>-1.2328806667062209E-2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6.4013918725481149</v>
      </c>
      <c r="H418" s="10">
        <f t="shared" si="48"/>
        <v>-9.51533837199766E-2</v>
      </c>
      <c r="I418">
        <f t="shared" si="45"/>
        <v>-1.1418406046397191</v>
      </c>
      <c r="K418">
        <f t="shared" si="46"/>
        <v>-0.14269177232030245</v>
      </c>
      <c r="M418">
        <f t="shared" si="43"/>
        <v>-0.10750478274414244</v>
      </c>
      <c r="N418" s="13">
        <f t="shared" si="47"/>
        <v>-1.2351399024165835E-2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6.4123643204223537</v>
      </c>
      <c r="H419" s="10">
        <f t="shared" si="48"/>
        <v>-9.3891105889551171E-2</v>
      </c>
      <c r="I419">
        <f t="shared" si="45"/>
        <v>-1.126693270674614</v>
      </c>
      <c r="K419">
        <f t="shared" si="46"/>
        <v>-0.14131178715613948</v>
      </c>
      <c r="M419">
        <f t="shared" si="43"/>
        <v>-0.10626364885720578</v>
      </c>
      <c r="N419" s="13">
        <f t="shared" si="47"/>
        <v>-1.2372542967654609E-2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6.4233367682965916</v>
      </c>
      <c r="H420" s="10">
        <f t="shared" si="48"/>
        <v>-9.264458250883896E-2</v>
      </c>
      <c r="I420">
        <f t="shared" si="45"/>
        <v>-1.1117349901060676</v>
      </c>
      <c r="K420">
        <f t="shared" si="46"/>
        <v>-0.13994514784562204</v>
      </c>
      <c r="M420">
        <f t="shared" si="43"/>
        <v>-0.1050368371669627</v>
      </c>
      <c r="N420" s="13">
        <f t="shared" si="47"/>
        <v>-1.2392254658123741E-2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6.4343092161708286</v>
      </c>
      <c r="H421" s="10">
        <f t="shared" si="48"/>
        <v>-9.1413632332102854E-2</v>
      </c>
      <c r="I421">
        <f t="shared" si="45"/>
        <v>-1.0969635879852342</v>
      </c>
      <c r="K421">
        <f t="shared" si="46"/>
        <v>-0.13859172532581007</v>
      </c>
      <c r="M421">
        <f t="shared" si="43"/>
        <v>-0.10382418262299735</v>
      </c>
      <c r="N421" s="13">
        <f t="shared" si="47"/>
        <v>-1.2410550290894495E-2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6.4452816640450674</v>
      </c>
      <c r="H422" s="10">
        <f t="shared" si="48"/>
        <v>-9.0198075978523029E-2</v>
      </c>
      <c r="I422">
        <f t="shared" si="45"/>
        <v>-1.0823769117422763</v>
      </c>
      <c r="K422">
        <f t="shared" si="46"/>
        <v>-0.13725139178165693</v>
      </c>
      <c r="M422">
        <f t="shared" si="43"/>
        <v>-0.1026255220694644</v>
      </c>
      <c r="N422" s="13">
        <f t="shared" si="47"/>
        <v>-1.2427446090941374E-2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6.4562541119193053</v>
      </c>
      <c r="H423" s="10">
        <f t="shared" si="48"/>
        <v>-8.8997735915667731E-2</v>
      </c>
      <c r="I423">
        <f t="shared" si="45"/>
        <v>-1.0679728309880128</v>
      </c>
      <c r="K423">
        <f t="shared" si="46"/>
        <v>-0.1359240206339549</v>
      </c>
      <c r="M423">
        <f t="shared" si="43"/>
        <v>-0.10144069422359528</v>
      </c>
      <c r="N423" s="13">
        <f t="shared" si="47"/>
        <v>-1.2442958307927549E-2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6.4672265597935423</v>
      </c>
      <c r="H424" s="10">
        <f t="shared" si="48"/>
        <v>-8.7812436443091779E-2</v>
      </c>
      <c r="I424">
        <f t="shared" si="45"/>
        <v>-1.0537492373171014</v>
      </c>
      <c r="K424">
        <f t="shared" si="46"/>
        <v>-0.13460948652739549</v>
      </c>
      <c r="M424">
        <f t="shared" si="43"/>
        <v>-0.10026953965443887</v>
      </c>
      <c r="N424" s="13">
        <f t="shared" si="47"/>
        <v>-1.245710321134709E-2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6.4781990076677811</v>
      </c>
      <c r="H425" s="10">
        <f t="shared" si="48"/>
        <v>-8.6642003676063131E-2</v>
      </c>
      <c r="I425">
        <f t="shared" si="45"/>
        <v>-1.0397040441127576</v>
      </c>
      <c r="K425">
        <f t="shared" si="46"/>
        <v>-0.13330766531874447</v>
      </c>
      <c r="M425">
        <f t="shared" si="43"/>
        <v>-9.9111900761834321E-2</v>
      </c>
      <c r="N425" s="13">
        <f t="shared" si="47"/>
        <v>-1.2469897085771189E-2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6.489171455542019</v>
      </c>
      <c r="H426" s="10">
        <f t="shared" si="48"/>
        <v>-8.5486265529414643E-2</v>
      </c>
      <c r="I426">
        <f t="shared" si="45"/>
        <v>-1.0258351863529758</v>
      </c>
      <c r="K426">
        <f t="shared" si="46"/>
        <v>-0.132018434065132</v>
      </c>
      <c r="M426">
        <f t="shared" si="43"/>
        <v>-9.7967621755616477E-2</v>
      </c>
      <c r="N426" s="13">
        <f t="shared" si="47"/>
        <v>-1.2481356226201834E-2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6.5001439034162569</v>
      </c>
      <c r="H427" s="10">
        <f t="shared" si="48"/>
        <v>-8.4345051701521151E-2</v>
      </c>
      <c r="I427">
        <f t="shared" si="45"/>
        <v>-1.0121406204182537</v>
      </c>
      <c r="K427">
        <f t="shared" si="46"/>
        <v>-0.13074167101245424</v>
      </c>
      <c r="M427">
        <f t="shared" si="43"/>
        <v>-9.6836548635048661E-2</v>
      </c>
      <c r="N427" s="13">
        <f t="shared" si="47"/>
        <v>-1.249149693352751E-2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6.5111163512904948</v>
      </c>
      <c r="H428" s="10">
        <f t="shared" si="48"/>
        <v>-8.3218193658399359E-2</v>
      </c>
      <c r="I428">
        <f t="shared" si="45"/>
        <v>-0.9986183239007923</v>
      </c>
      <c r="K428">
        <f t="shared" si="46"/>
        <v>-0.12947725558388695</v>
      </c>
      <c r="M428">
        <f t="shared" si="43"/>
        <v>-9.5718529168481156E-2</v>
      </c>
      <c r="N428" s="13">
        <f t="shared" si="47"/>
        <v>-1.2500335510081798E-2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6.5220887991647336</v>
      </c>
      <c r="H429" s="10">
        <f t="shared" si="48"/>
        <v>-8.2105524617930456E-2</v>
      </c>
      <c r="I429">
        <f t="shared" si="45"/>
        <v>-0.98526629541516542</v>
      </c>
      <c r="K429">
        <f t="shared" si="46"/>
        <v>-0.12822506836851044</v>
      </c>
      <c r="M429">
        <f t="shared" si="43"/>
        <v>-9.4613412873235256E-2</v>
      </c>
      <c r="N429" s="13">
        <f t="shared" si="47"/>
        <v>-1.25078882553048E-2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6.5330612470389706</v>
      </c>
      <c r="H430" s="10">
        <f t="shared" si="48"/>
        <v>-8.1006879534203047E-2</v>
      </c>
      <c r="I430">
        <f t="shared" si="45"/>
        <v>-0.97208255441043656</v>
      </c>
      <c r="K430">
        <f t="shared" si="46"/>
        <v>-0.12698499111004297</v>
      </c>
      <c r="M430">
        <f t="shared" si="43"/>
        <v>-9.3521050995708094E-2</v>
      </c>
      <c r="N430" s="13">
        <f t="shared" si="47"/>
        <v>-1.2514171461505047E-2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6.5440336949132076</v>
      </c>
      <c r="H431" s="10">
        <f t="shared" si="48"/>
        <v>-7.9922095081976591E-2</v>
      </c>
      <c r="I431">
        <f t="shared" si="45"/>
        <v>-0.95906514098371909</v>
      </c>
      <c r="K431">
        <f t="shared" si="46"/>
        <v>-0.12575690669568312</v>
      </c>
      <c r="M431">
        <f t="shared" si="43"/>
        <v>-9.2441296491696745E-2</v>
      </c>
      <c r="N431" s="13">
        <f t="shared" si="47"/>
        <v>-1.2519201409720154E-2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6.5550061427874455</v>
      </c>
      <c r="H432" s="10">
        <f t="shared" si="48"/>
        <v>-7.8851009641262806E-2</v>
      </c>
      <c r="I432">
        <f t="shared" si="45"/>
        <v>-0.94621211569515373</v>
      </c>
      <c r="K432">
        <f t="shared" si="46"/>
        <v>-0.12454069914505994</v>
      </c>
      <c r="M432">
        <f t="shared" si="43"/>
        <v>-9.1374004006940526E-2</v>
      </c>
      <c r="N432" s="13">
        <f t="shared" si="47"/>
        <v>-1.252299436567772E-2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6.5659785906616843</v>
      </c>
      <c r="H433" s="10">
        <f t="shared" si="48"/>
        <v>-7.7793463282024841E-2</v>
      </c>
      <c r="I433">
        <f t="shared" si="45"/>
        <v>-0.93352155938429804</v>
      </c>
      <c r="K433">
        <f t="shared" si="46"/>
        <v>-0.12333625359928947</v>
      </c>
      <c r="M433">
        <f t="shared" si="43"/>
        <v>-9.0319029857878277E-2</v>
      </c>
      <c r="N433" s="13">
        <f t="shared" si="47"/>
        <v>-1.2525566575853436E-2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6.5769510385359213</v>
      </c>
      <c r="H434" s="10">
        <f t="shared" si="48"/>
        <v>-7.6749297748993153E-2</v>
      </c>
      <c r="I434">
        <f t="shared" si="45"/>
        <v>-0.92099157298791789</v>
      </c>
      <c r="K434">
        <f t="shared" si="46"/>
        <v>-0.1221434563101364</v>
      </c>
      <c r="M434">
        <f t="shared" si="43"/>
        <v>-8.9276232012618709E-2</v>
      </c>
      <c r="N434" s="13">
        <f t="shared" si="47"/>
        <v>-1.2526934263625555E-2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6.5879234864101601</v>
      </c>
      <c r="H435" s="10">
        <f t="shared" si="48"/>
        <v>-7.5718356446596163E-2</v>
      </c>
      <c r="I435">
        <f t="shared" si="45"/>
        <v>-0.90862027735915396</v>
      </c>
      <c r="K435">
        <f t="shared" si="46"/>
        <v>-0.12096219462928005</v>
      </c>
      <c r="M435">
        <f t="shared" si="43"/>
        <v>-8.824547007212083E-2</v>
      </c>
      <c r="N435" s="13">
        <f t="shared" si="47"/>
        <v>-1.2527113625524666E-2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6.598895934284398</v>
      </c>
      <c r="H436" s="10">
        <f t="shared" si="48"/>
        <v>-7.470048442400562E-2</v>
      </c>
      <c r="I436">
        <f t="shared" si="45"/>
        <v>-0.89640581308806744</v>
      </c>
      <c r="K436">
        <f t="shared" si="46"/>
        <v>-0.11979235699768495</v>
      </c>
      <c r="M436">
        <f t="shared" si="43"/>
        <v>-8.7226605251584585E-2</v>
      </c>
      <c r="N436" s="13">
        <f t="shared" si="47"/>
        <v>-1.2526120827578965E-2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6.609868382158635</v>
      </c>
      <c r="H437" s="10">
        <f t="shared" si="48"/>
        <v>-7.3695528360295012E-2</v>
      </c>
      <c r="I437">
        <f t="shared" si="45"/>
        <v>-0.88434634032354009</v>
      </c>
      <c r="K437">
        <f t="shared" si="46"/>
        <v>-0.11863383293507244</v>
      </c>
      <c r="M437">
        <f t="shared" si="43"/>
        <v>-8.6219500362046939E-2</v>
      </c>
      <c r="N437" s="13">
        <f t="shared" si="47"/>
        <v>-1.2523972001751926E-2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6.6208408300328738</v>
      </c>
      <c r="H438" s="10">
        <f t="shared" si="48"/>
        <v>-7.270333654971034E-2</v>
      </c>
      <c r="I438">
        <f t="shared" si="45"/>
        <v>-0.87244003859652408</v>
      </c>
      <c r="K438">
        <f t="shared" si="46"/>
        <v>-0.11748651302949437</v>
      </c>
      <c r="M438">
        <f t="shared" si="43"/>
        <v>-8.5224019792183109E-2</v>
      </c>
      <c r="N438" s="13">
        <f t="shared" si="47"/>
        <v>-1.2520683242472769E-2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6.6318132779071117</v>
      </c>
      <c r="H439" s="10">
        <f t="shared" si="48"/>
        <v>-7.1723758887052097E-2</v>
      </c>
      <c r="I439">
        <f t="shared" si="45"/>
        <v>-0.86068510664462516</v>
      </c>
      <c r="K439">
        <f t="shared" si="46"/>
        <v>-0.11635028892700788</v>
      </c>
      <c r="M439">
        <f t="shared" si="43"/>
        <v>-8.424002949030987E-2</v>
      </c>
      <c r="N439" s="13">
        <f t="shared" si="47"/>
        <v>-1.2516270603257773E-2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6.6427857257813496</v>
      </c>
      <c r="H440" s="10">
        <f t="shared" si="48"/>
        <v>-7.0756646853167737E-2</v>
      </c>
      <c r="I440">
        <f t="shared" si="45"/>
        <v>-0.84907976223801285</v>
      </c>
      <c r="K440">
        <f t="shared" si="46"/>
        <v>-0.11522505332144914</v>
      </c>
      <c r="M440">
        <f t="shared" si="43"/>
        <v>-8.3267396946589509E-2</v>
      </c>
      <c r="N440" s="13">
        <f t="shared" si="47"/>
        <v>-1.2510750093421771E-2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6.6537581736555875</v>
      </c>
      <c r="H441" s="10">
        <f t="shared" si="48"/>
        <v>-6.9801853500553054E-2</v>
      </c>
      <c r="I441">
        <f t="shared" si="45"/>
        <v>-0.8376222420066366</v>
      </c>
      <c r="K441">
        <f t="shared" si="46"/>
        <v>-0.11411069994430524</v>
      </c>
      <c r="M441">
        <f t="shared" si="43"/>
        <v>-8.2305991175431914E-2</v>
      </c>
      <c r="N441" s="13">
        <f t="shared" si="47"/>
        <v>-1.250413767487886E-2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6.6647306215298263</v>
      </c>
      <c r="H442" s="10">
        <f t="shared" si="48"/>
        <v>-6.8859233439062847E-2</v>
      </c>
      <c r="I442">
        <f t="shared" si="45"/>
        <v>-0.82631080126875411</v>
      </c>
      <c r="K442">
        <f t="shared" si="46"/>
        <v>-0.1130071235546852</v>
      </c>
      <c r="M442">
        <f t="shared" si="43"/>
        <v>-8.135568269809286E-2</v>
      </c>
      <c r="N442" s="13">
        <f t="shared" si="47"/>
        <v>-1.2496449259030012E-2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6.6757030694040633</v>
      </c>
      <c r="H443" s="10">
        <f t="shared" si="48"/>
        <v>-6.7928642821728183E-2</v>
      </c>
      <c r="I443">
        <f t="shared" si="45"/>
        <v>-0.81514371386073825</v>
      </c>
      <c r="K443">
        <f t="shared" si="46"/>
        <v>-0.11191421992938654</v>
      </c>
      <c r="M443">
        <f t="shared" si="43"/>
        <v>-8.0416343525466755E-2</v>
      </c>
      <c r="N443" s="13">
        <f t="shared" si="47"/>
        <v>-1.2487700703738572E-2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6.6866755172783003</v>
      </c>
      <c r="H444" s="10">
        <f t="shared" si="48"/>
        <v>-6.7009939330681237E-2</v>
      </c>
      <c r="I444">
        <f t="shared" si="45"/>
        <v>-0.8041192719681749</v>
      </c>
      <c r="K444">
        <f t="shared" si="46"/>
        <v>-0.11083188585305778</v>
      </c>
      <c r="M444">
        <f t="shared" si="43"/>
        <v>-7.94878471410711E-2</v>
      </c>
      <c r="N444" s="13">
        <f t="shared" si="47"/>
        <v>-1.2477907810389863E-2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6.69764796515254</v>
      </c>
      <c r="H445" s="10">
        <f t="shared" si="48"/>
        <v>-6.6102982163185178E-2</v>
      </c>
      <c r="I445">
        <f t="shared" si="45"/>
        <v>-0.79323578595822219</v>
      </c>
      <c r="K445">
        <f t="shared" si="46"/>
        <v>-0.10976001910845619</v>
      </c>
      <c r="M445">
        <f t="shared" si="43"/>
        <v>-7.8570068484221808E-2</v>
      </c>
      <c r="N445" s="13">
        <f t="shared" si="47"/>
        <v>-1.246708632103663E-2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6.708620413026777</v>
      </c>
      <c r="H446" s="10">
        <f t="shared" si="48"/>
        <v>-6.5207632017769815E-2</v>
      </c>
      <c r="I446">
        <f t="shared" si="45"/>
        <v>-0.78249158421323783</v>
      </c>
      <c r="K446">
        <f t="shared" si="46"/>
        <v>-0.1086985184668004</v>
      </c>
      <c r="M446">
        <f t="shared" si="43"/>
        <v>-7.7662883933396487E-2</v>
      </c>
      <c r="N446" s="13">
        <f t="shared" si="47"/>
        <v>-1.2455251915626672E-2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6.719592860901014</v>
      </c>
      <c r="H447" s="10">
        <f t="shared" si="48"/>
        <v>-6.4323751080470587E-2</v>
      </c>
      <c r="I447">
        <f t="shared" si="45"/>
        <v>-0.77188501296564704</v>
      </c>
      <c r="K447">
        <f t="shared" si="46"/>
        <v>-0.10764728367821363</v>
      </c>
      <c r="M447">
        <f t="shared" si="43"/>
        <v>-7.6766171289783317E-2</v>
      </c>
      <c r="N447" s="13">
        <f t="shared" si="47"/>
        <v>-1.244242020931273E-2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6.7305653087752528</v>
      </c>
      <c r="H448" s="10">
        <f t="shared" si="48"/>
        <v>-6.345120301117177E-2</v>
      </c>
      <c r="I448">
        <f t="shared" si="45"/>
        <v>-0.76141443613406123</v>
      </c>
      <c r="K448">
        <f t="shared" si="46"/>
        <v>-0.10660621546226161</v>
      </c>
      <c r="M448">
        <f t="shared" si="43"/>
        <v>-7.5879809761015105E-2</v>
      </c>
      <c r="N448" s="13">
        <f t="shared" si="47"/>
        <v>-1.2428606749843335E-2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6.7415377566494907</v>
      </c>
      <c r="H449" s="10">
        <f t="shared" si="48"/>
        <v>-6.2589852930051385E-2</v>
      </c>
      <c r="I449">
        <f t="shared" si="45"/>
        <v>-0.75107823516061667</v>
      </c>
      <c r="K449">
        <f t="shared" si="46"/>
        <v>-0.10557521549858084</v>
      </c>
      <c r="M449">
        <f t="shared" si="43"/>
        <v>-7.5003679945085763E-2</v>
      </c>
      <c r="N449" s="13">
        <f t="shared" si="47"/>
        <v>-1.2413827015034379E-2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6.7525102045237277</v>
      </c>
      <c r="H450" s="10">
        <f t="shared" si="48"/>
        <v>-6.1739567404128719E-2</v>
      </c>
      <c r="I450">
        <f t="shared" si="45"/>
        <v>-0.7408748088495446</v>
      </c>
      <c r="K450">
        <f t="shared" si="46"/>
        <v>-0.10455418641759737</v>
      </c>
      <c r="M450">
        <f t="shared" si="43"/>
        <v>-7.4137663814446239E-2</v>
      </c>
      <c r="N450" s="13">
        <f t="shared" si="47"/>
        <v>-1.239809641031752E-2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6.7634826523979665</v>
      </c>
      <c r="H451" s="10">
        <f t="shared" si="48"/>
        <v>-6.0900214433912095E-2</v>
      </c>
      <c r="I451">
        <f t="shared" si="45"/>
        <v>-0.73080257320694519</v>
      </c>
      <c r="K451">
        <f t="shared" si="46"/>
        <v>-0.10354303179133466</v>
      </c>
      <c r="M451">
        <f t="shared" si="43"/>
        <v>-7.328164470027955E-2</v>
      </c>
      <c r="N451" s="13">
        <f t="shared" si="47"/>
        <v>-1.2381430266367455E-2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6.7744551002722044</v>
      </c>
      <c r="H452" s="10">
        <f t="shared" si="48"/>
        <v>-6.0071663440147735E-2</v>
      </c>
      <c r="I452">
        <f t="shared" si="45"/>
        <v>-0.72085996128177277</v>
      </c>
      <c r="K452">
        <f t="shared" si="46"/>
        <v>-0.10254165612431143</v>
      </c>
      <c r="M452">
        <f t="shared" si="43"/>
        <v>-7.243550727695322E-2</v>
      </c>
      <c r="N452" s="13">
        <f t="shared" si="47"/>
        <v>-1.2363843836805485E-2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6.7854275481464414</v>
      </c>
      <c r="H453" s="10">
        <f t="shared" si="48"/>
        <v>-5.9253785250667372E-2</v>
      </c>
      <c r="I453">
        <f t="shared" si="45"/>
        <v>-0.71104542300800844</v>
      </c>
      <c r="K453">
        <f t="shared" si="46"/>
        <v>-0.10154996484452627</v>
      </c>
      <c r="M453">
        <f t="shared" si="43"/>
        <v>-7.1599137546644862E-2</v>
      </c>
      <c r="N453" s="13">
        <f t="shared" si="47"/>
        <v>-1.2345352295977489E-2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6.7963999960206802</v>
      </c>
      <c r="H454" s="10">
        <f t="shared" si="48"/>
        <v>-5.844645208733542E-2</v>
      </c>
      <c r="I454">
        <f t="shared" si="45"/>
        <v>-0.70135742504802501</v>
      </c>
      <c r="K454">
        <f t="shared" si="46"/>
        <v>-0.10056786429452931</v>
      </c>
      <c r="M454">
        <f t="shared" si="43"/>
        <v>-7.0772422824141881E-2</v>
      </c>
      <c r="N454" s="13">
        <f t="shared" si="47"/>
        <v>-1.2325970736806462E-2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6.8073724438949181</v>
      </c>
      <c r="H455" s="10">
        <f t="shared" si="48"/>
        <v>-5.7649537553093752E-2</v>
      </c>
      <c r="I455">
        <f t="shared" si="45"/>
        <v>-0.69179445063712497</v>
      </c>
      <c r="K455">
        <f t="shared" si="46"/>
        <v>-9.9595261722581083E-2</v>
      </c>
      <c r="M455">
        <f t="shared" si="43"/>
        <v>-6.9955251721812231E-2</v>
      </c>
      <c r="N455" s="13">
        <f t="shared" si="47"/>
        <v>-1.2305714168718479E-2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6.818344891769156</v>
      </c>
      <c r="H456" s="10">
        <f t="shared" si="48"/>
        <v>-5.6862916619104309E-2</v>
      </c>
      <c r="I456">
        <f t="shared" si="45"/>
        <v>-0.68235499942925171</v>
      </c>
      <c r="K456">
        <f t="shared" si="46"/>
        <v>-9.8632065273895841E-2</v>
      </c>
      <c r="M456">
        <f t="shared" si="43"/>
        <v>-6.9147514134743654E-2</v>
      </c>
      <c r="N456" s="13">
        <f t="shared" si="47"/>
        <v>-1.2284597515639345E-2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6.829317339643393</v>
      </c>
      <c r="H457" s="10">
        <f t="shared" si="48"/>
        <v>-5.6086465611988191E-2</v>
      </c>
      <c r="I457">
        <f t="shared" si="45"/>
        <v>-0.67303758734385832</v>
      </c>
      <c r="K457">
        <f t="shared" si="46"/>
        <v>-9.7678183981969494E-2</v>
      </c>
      <c r="M457">
        <f t="shared" si="43"/>
        <v>-6.8349101226050854E-2</v>
      </c>
      <c r="N457" s="13">
        <f t="shared" si="47"/>
        <v>-1.2262635614062663E-2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6.8402897875176327</v>
      </c>
      <c r="H458" s="10">
        <f t="shared" si="48"/>
        <v>-5.5320062201161049E-2</v>
      </c>
      <c r="I458">
        <f t="shared" si="45"/>
        <v>-0.66384074641393265</v>
      </c>
      <c r="K458">
        <f t="shared" si="46"/>
        <v>-9.6733527759991514E-2</v>
      </c>
      <c r="M458">
        <f t="shared" si="43"/>
        <v>-6.7559905412348298E-2</v>
      </c>
      <c r="N458" s="13">
        <f t="shared" si="47"/>
        <v>-1.2239843211187248E-2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6.8512622353918697</v>
      </c>
      <c r="H459" s="10">
        <f t="shared" si="48"/>
        <v>-5.4563585386264005E-2</v>
      </c>
      <c r="I459">
        <f t="shared" si="45"/>
        <v>-0.65476302463516811</v>
      </c>
      <c r="K459">
        <f t="shared" si="46"/>
        <v>-9.5798007392340651E-2</v>
      </c>
      <c r="M459">
        <f t="shared" si="43"/>
        <v>-6.6779820349387328E-2</v>
      </c>
      <c r="N459" s="13">
        <f t="shared" si="47"/>
        <v>-1.2216234963123324E-2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6.8622346832661067</v>
      </c>
      <c r="H460" s="10">
        <f t="shared" si="48"/>
        <v>-5.3816915484689025E-2</v>
      </c>
      <c r="I460">
        <f t="shared" si="45"/>
        <v>-0.64580298581626827</v>
      </c>
      <c r="K460">
        <f t="shared" si="46"/>
        <v>-9.4871534526160456E-2</v>
      </c>
      <c r="M460">
        <f t="shared" si="43"/>
        <v>-6.6008740917854011E-2</v>
      </c>
      <c r="N460" s="13">
        <f t="shared" si="47"/>
        <v>-1.2191825433164986E-2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6.8732071311403455</v>
      </c>
      <c r="H461" s="10">
        <f t="shared" si="48"/>
        <v>-5.3079934119199083E-2</v>
      </c>
      <c r="I461">
        <f t="shared" si="45"/>
        <v>-0.63695920943038897</v>
      </c>
      <c r="K461">
        <f t="shared" si="46"/>
        <v>-9.3954021663018542E-2</v>
      </c>
      <c r="M461">
        <f t="shared" si="43"/>
        <v>-6.5246563209328631E-2</v>
      </c>
      <c r="N461" s="13">
        <f t="shared" si="47"/>
        <v>-1.2166629090129548E-2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6.8841795790145834</v>
      </c>
      <c r="H462" s="10">
        <f t="shared" si="48"/>
        <v>-5.2352524205641189E-2</v>
      </c>
      <c r="I462">
        <f t="shared" si="45"/>
        <v>-0.6282302904676943</v>
      </c>
      <c r="K462">
        <f t="shared" si="46"/>
        <v>-9.3045382150645367E-2</v>
      </c>
      <c r="M462">
        <f t="shared" si="43"/>
        <v>-6.4493184512403781E-2</v>
      </c>
      <c r="N462" s="13">
        <f t="shared" si="47"/>
        <v>-1.2140660306762592E-2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6.8951520268888205</v>
      </c>
      <c r="H463" s="10">
        <f t="shared" si="48"/>
        <v>-5.1634569940753078E-2</v>
      </c>
      <c r="I463">
        <f t="shared" si="45"/>
        <v>-0.61961483928903693</v>
      </c>
      <c r="K463">
        <f t="shared" si="46"/>
        <v>-9.2145530174752979E-2</v>
      </c>
      <c r="M463">
        <f t="shared" si="43"/>
        <v>-6.3748503298958412E-2</v>
      </c>
      <c r="N463" s="13">
        <f t="shared" si="47"/>
        <v>-1.2113933358205334E-2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6.9061244747630592</v>
      </c>
      <c r="H464" s="10">
        <f t="shared" si="48"/>
        <v>-5.0925956790061684E-2</v>
      </c>
      <c r="I464">
        <f t="shared" si="45"/>
        <v>-0.61111148148074024</v>
      </c>
      <c r="K464">
        <f t="shared" si="46"/>
        <v>-9.1254380750932201E-2</v>
      </c>
      <c r="M464">
        <f t="shared" si="43"/>
        <v>-6.3012419210587742E-2</v>
      </c>
      <c r="N464" s="13">
        <f t="shared" si="47"/>
        <v>-1.2086462420526058E-2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6.9170969226372971</v>
      </c>
      <c r="H465" s="10">
        <f t="shared" si="48"/>
        <v>-5.0226571475873873E-2</v>
      </c>
      <c r="I465">
        <f t="shared" si="45"/>
        <v>-0.6027188577104865</v>
      </c>
      <c r="K465">
        <f t="shared" si="46"/>
        <v>-9.0371849716629371E-2</v>
      </c>
      <c r="M465">
        <f t="shared" si="43"/>
        <v>-6.228483304518715E-2</v>
      </c>
      <c r="N465" s="13">
        <f t="shared" si="47"/>
        <v>-1.2058261569313278E-2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6.9280693705115342</v>
      </c>
      <c r="H466" s="10">
        <f t="shared" si="48"/>
        <v>-4.9536301965357951E-2</v>
      </c>
      <c r="I466">
        <f t="shared" si="45"/>
        <v>-0.59443562358429536</v>
      </c>
      <c r="K466">
        <f t="shared" si="46"/>
        <v>-8.9497853723199433E-2</v>
      </c>
      <c r="M466">
        <f t="shared" si="43"/>
        <v>-6.156564674368685E-2</v>
      </c>
      <c r="N466" s="13">
        <f t="shared" si="47"/>
        <v>-1.2029344778328899E-2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6.9390418183857729</v>
      </c>
      <c r="H467" s="10">
        <f t="shared" si="48"/>
        <v>-4.8855037458716215E-2</v>
      </c>
      <c r="I467">
        <f t="shared" si="45"/>
        <v>-0.58626044950459455</v>
      </c>
      <c r="K467">
        <f t="shared" si="46"/>
        <v>-8.863231022803611E-2</v>
      </c>
      <c r="M467">
        <f t="shared" si="43"/>
        <v>-6.085476337693746E-2</v>
      </c>
      <c r="N467" s="13">
        <f t="shared" si="47"/>
        <v>-1.1999725918221245E-2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6.9500142662600108</v>
      </c>
      <c r="H468" s="10">
        <f t="shared" si="48"/>
        <v>-4.818266837744712E-2</v>
      </c>
      <c r="I468">
        <f t="shared" ref="I468:I469" si="50">H468*$E$6</f>
        <v>-0.57819202052936547</v>
      </c>
      <c r="K468">
        <f t="shared" si="46"/>
        <v>-8.7775137486778551E-2</v>
      </c>
      <c r="M468">
        <f t="shared" si="43"/>
        <v>-6.015208713274444E-2</v>
      </c>
      <c r="N468" s="13">
        <f t="shared" ref="N468:N469" si="51">(M468-H468)*O468</f>
        <v>-1.196941875529732E-2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6.9609867141342487</v>
      </c>
      <c r="H469" s="10">
        <f t="shared" si="48"/>
        <v>-4.7519086352697422E-2</v>
      </c>
      <c r="I469">
        <f t="shared" si="50"/>
        <v>-0.57022903623236909</v>
      </c>
      <c r="K469">
        <f t="shared" si="46"/>
        <v>-8.6926254545592926E-2</v>
      </c>
      <c r="M469">
        <f t="shared" si="43"/>
        <v>-5.9457523303048702E-2</v>
      </c>
      <c r="N469" s="13">
        <f t="shared" si="51"/>
        <v>-1.193843695035128E-2</v>
      </c>
      <c r="O469" s="13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2024-11-19T08:43:36Z</dcterms:modified>
</cp:coreProperties>
</file>