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1BB0ABD2-B65F-499F-890E-690E26AABE71}" xr6:coauthVersionLast="47" xr6:coauthVersionMax="47" xr10:uidLastSave="{00000000-0000-0000-0000-000000000000}"/>
  <bookViews>
    <workbookView xWindow="1035" yWindow="525" windowWidth="16500" windowHeight="15015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M19" i="11" s="1"/>
  <c r="H14" i="5"/>
  <c r="O4" i="5"/>
  <c r="M279" i="5" s="1"/>
  <c r="S5" i="5"/>
  <c r="V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19" i="5"/>
  <c r="W5" i="5"/>
  <c r="W9" i="5"/>
  <c r="W5" i="10"/>
  <c r="W9" i="10"/>
  <c r="M19" i="10"/>
  <c r="W5" i="11"/>
  <c r="W9" i="11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O9" i="11" l="1"/>
  <c r="M256" i="5"/>
  <c r="M468" i="5"/>
  <c r="M389" i="5"/>
  <c r="M289" i="5"/>
  <c r="M406" i="5"/>
  <c r="M189" i="5"/>
  <c r="M306" i="5"/>
  <c r="M438" i="5"/>
  <c r="M339" i="5"/>
  <c r="M356" i="5"/>
  <c r="M239" i="5"/>
  <c r="M89" i="5"/>
  <c r="M466" i="5"/>
  <c r="M386" i="5"/>
  <c r="M319" i="5"/>
  <c r="M286" i="5"/>
  <c r="M269" i="5"/>
  <c r="M219" i="5"/>
  <c r="M186" i="5"/>
  <c r="M169" i="5"/>
  <c r="M136" i="5"/>
  <c r="M119" i="5"/>
  <c r="M86" i="5"/>
  <c r="M69" i="5"/>
  <c r="M106" i="5"/>
  <c r="M236" i="5"/>
  <c r="M448" i="5"/>
  <c r="M156" i="5"/>
  <c r="M316" i="5"/>
  <c r="M49" i="5"/>
  <c r="M20" i="5"/>
  <c r="M30" i="5"/>
  <c r="M40" i="5"/>
  <c r="M50" i="5"/>
  <c r="M60" i="5"/>
  <c r="M70" i="5"/>
  <c r="M80" i="5"/>
  <c r="M90" i="5"/>
  <c r="M100" i="5"/>
  <c r="M110" i="5"/>
  <c r="M120" i="5"/>
  <c r="M130" i="5"/>
  <c r="M140" i="5"/>
  <c r="M150" i="5"/>
  <c r="M160" i="5"/>
  <c r="M170" i="5"/>
  <c r="M180" i="5"/>
  <c r="M190" i="5"/>
  <c r="M200" i="5"/>
  <c r="M210" i="5"/>
  <c r="M220" i="5"/>
  <c r="M230" i="5"/>
  <c r="M240" i="5"/>
  <c r="M250" i="5"/>
  <c r="M260" i="5"/>
  <c r="M270" i="5"/>
  <c r="M280" i="5"/>
  <c r="M290" i="5"/>
  <c r="M300" i="5"/>
  <c r="M310" i="5"/>
  <c r="M320" i="5"/>
  <c r="M330" i="5"/>
  <c r="M340" i="5"/>
  <c r="M350" i="5"/>
  <c r="M360" i="5"/>
  <c r="M370" i="5"/>
  <c r="M380" i="5"/>
  <c r="M390" i="5"/>
  <c r="M400" i="5"/>
  <c r="M410" i="5"/>
  <c r="M420" i="5"/>
  <c r="M430" i="5"/>
  <c r="M440" i="5"/>
  <c r="M450" i="5"/>
  <c r="M460" i="5"/>
  <c r="M331" i="5"/>
  <c r="M371" i="5"/>
  <c r="M391" i="5"/>
  <c r="M401" i="5"/>
  <c r="M411" i="5"/>
  <c r="M421" i="5"/>
  <c r="M431" i="5"/>
  <c r="M451" i="5"/>
  <c r="M461" i="5"/>
  <c r="M21" i="5"/>
  <c r="M31" i="5"/>
  <c r="M41" i="5"/>
  <c r="M51" i="5"/>
  <c r="M61" i="5"/>
  <c r="M71" i="5"/>
  <c r="M81" i="5"/>
  <c r="M91" i="5"/>
  <c r="M101" i="5"/>
  <c r="M111" i="5"/>
  <c r="M121" i="5"/>
  <c r="M131" i="5"/>
  <c r="M141" i="5"/>
  <c r="M151" i="5"/>
  <c r="M161" i="5"/>
  <c r="M171" i="5"/>
  <c r="M191" i="5"/>
  <c r="M201" i="5"/>
  <c r="M211" i="5"/>
  <c r="M221" i="5"/>
  <c r="M231" i="5"/>
  <c r="M241" i="5"/>
  <c r="M251" i="5"/>
  <c r="M261" i="5"/>
  <c r="M271" i="5"/>
  <c r="M281" i="5"/>
  <c r="M291" i="5"/>
  <c r="M301" i="5"/>
  <c r="M311" i="5"/>
  <c r="M321" i="5"/>
  <c r="M341" i="5"/>
  <c r="M351" i="5"/>
  <c r="M361" i="5"/>
  <c r="M381" i="5"/>
  <c r="M181" i="5"/>
  <c r="M22" i="5"/>
  <c r="M32" i="5"/>
  <c r="M42" i="5"/>
  <c r="M52" i="5"/>
  <c r="M62" i="5"/>
  <c r="M72" i="5"/>
  <c r="M82" i="5"/>
  <c r="M92" i="5"/>
  <c r="M102" i="5"/>
  <c r="M122" i="5"/>
  <c r="M132" i="5"/>
  <c r="M142" i="5"/>
  <c r="M152" i="5"/>
  <c r="M162" i="5"/>
  <c r="M172" i="5"/>
  <c r="M182" i="5"/>
  <c r="M192" i="5"/>
  <c r="M202" i="5"/>
  <c r="M212" i="5"/>
  <c r="M222" i="5"/>
  <c r="M232" i="5"/>
  <c r="M242" i="5"/>
  <c r="M252" i="5"/>
  <c r="M262" i="5"/>
  <c r="M272" i="5"/>
  <c r="M282" i="5"/>
  <c r="M292" i="5"/>
  <c r="M302" i="5"/>
  <c r="M312" i="5"/>
  <c r="M322" i="5"/>
  <c r="M332" i="5"/>
  <c r="M342" i="5"/>
  <c r="M352" i="5"/>
  <c r="M362" i="5"/>
  <c r="M372" i="5"/>
  <c r="M382" i="5"/>
  <c r="M392" i="5"/>
  <c r="M402" i="5"/>
  <c r="M412" i="5"/>
  <c r="M422" i="5"/>
  <c r="M432" i="5"/>
  <c r="M442" i="5"/>
  <c r="M452" i="5"/>
  <c r="M462" i="5"/>
  <c r="M295" i="5"/>
  <c r="M365" i="5"/>
  <c r="M395" i="5"/>
  <c r="M425" i="5"/>
  <c r="M445" i="5"/>
  <c r="M465" i="5"/>
  <c r="M46" i="5"/>
  <c r="M112" i="5"/>
  <c r="M23" i="5"/>
  <c r="M33" i="5"/>
  <c r="M43" i="5"/>
  <c r="M53" i="5"/>
  <c r="M63" i="5"/>
  <c r="M73" i="5"/>
  <c r="M83" i="5"/>
  <c r="M93" i="5"/>
  <c r="M103" i="5"/>
  <c r="M113" i="5"/>
  <c r="M123" i="5"/>
  <c r="M133" i="5"/>
  <c r="M143" i="5"/>
  <c r="M153" i="5"/>
  <c r="M163" i="5"/>
  <c r="M173" i="5"/>
  <c r="M183" i="5"/>
  <c r="M193" i="5"/>
  <c r="M203" i="5"/>
  <c r="M213" i="5"/>
  <c r="M223" i="5"/>
  <c r="M233" i="5"/>
  <c r="M243" i="5"/>
  <c r="M253" i="5"/>
  <c r="M263" i="5"/>
  <c r="M273" i="5"/>
  <c r="M283" i="5"/>
  <c r="M293" i="5"/>
  <c r="M303" i="5"/>
  <c r="M313" i="5"/>
  <c r="M323" i="5"/>
  <c r="M333" i="5"/>
  <c r="M343" i="5"/>
  <c r="M353" i="5"/>
  <c r="M363" i="5"/>
  <c r="M373" i="5"/>
  <c r="M383" i="5"/>
  <c r="M393" i="5"/>
  <c r="M403" i="5"/>
  <c r="M413" i="5"/>
  <c r="M423" i="5"/>
  <c r="M433" i="5"/>
  <c r="M443" i="5"/>
  <c r="M453" i="5"/>
  <c r="M463" i="5"/>
  <c r="M384" i="5"/>
  <c r="M414" i="5"/>
  <c r="M444" i="5"/>
  <c r="O9" i="5"/>
  <c r="O10" i="5" s="1"/>
  <c r="E5" i="5" s="1"/>
  <c r="M35" i="5"/>
  <c r="M55" i="5"/>
  <c r="M65" i="5"/>
  <c r="M75" i="5"/>
  <c r="M85" i="5"/>
  <c r="M95" i="5"/>
  <c r="M105" i="5"/>
  <c r="M115" i="5"/>
  <c r="M135" i="5"/>
  <c r="M145" i="5"/>
  <c r="M165" i="5"/>
  <c r="M185" i="5"/>
  <c r="M205" i="5"/>
  <c r="M225" i="5"/>
  <c r="M245" i="5"/>
  <c r="M265" i="5"/>
  <c r="M285" i="5"/>
  <c r="M315" i="5"/>
  <c r="M335" i="5"/>
  <c r="M345" i="5"/>
  <c r="M375" i="5"/>
  <c r="M415" i="5"/>
  <c r="M24" i="5"/>
  <c r="M34" i="5"/>
  <c r="M44" i="5"/>
  <c r="M54" i="5"/>
  <c r="M64" i="5"/>
  <c r="M74" i="5"/>
  <c r="M84" i="5"/>
  <c r="M94" i="5"/>
  <c r="M104" i="5"/>
  <c r="M114" i="5"/>
  <c r="M124" i="5"/>
  <c r="M134" i="5"/>
  <c r="M144" i="5"/>
  <c r="M154" i="5"/>
  <c r="M164" i="5"/>
  <c r="M174" i="5"/>
  <c r="M184" i="5"/>
  <c r="M194" i="5"/>
  <c r="M204" i="5"/>
  <c r="M214" i="5"/>
  <c r="M224" i="5"/>
  <c r="M234" i="5"/>
  <c r="M244" i="5"/>
  <c r="M254" i="5"/>
  <c r="M264" i="5"/>
  <c r="M274" i="5"/>
  <c r="M284" i="5"/>
  <c r="M294" i="5"/>
  <c r="M304" i="5"/>
  <c r="M314" i="5"/>
  <c r="M324" i="5"/>
  <c r="M334" i="5"/>
  <c r="M344" i="5"/>
  <c r="M354" i="5"/>
  <c r="M364" i="5"/>
  <c r="M374" i="5"/>
  <c r="M394" i="5"/>
  <c r="M404" i="5"/>
  <c r="M424" i="5"/>
  <c r="M434" i="5"/>
  <c r="M454" i="5"/>
  <c r="M464" i="5"/>
  <c r="M25" i="5"/>
  <c r="M125" i="5"/>
  <c r="M155" i="5"/>
  <c r="M175" i="5"/>
  <c r="M195" i="5"/>
  <c r="M215" i="5"/>
  <c r="M235" i="5"/>
  <c r="M255" i="5"/>
  <c r="M275" i="5"/>
  <c r="M305" i="5"/>
  <c r="M325" i="5"/>
  <c r="M355" i="5"/>
  <c r="M385" i="5"/>
  <c r="M405" i="5"/>
  <c r="M435" i="5"/>
  <c r="M455" i="5"/>
  <c r="M36" i="5"/>
  <c r="M45" i="5"/>
  <c r="M26" i="5"/>
  <c r="M27" i="5"/>
  <c r="M37" i="5"/>
  <c r="M47" i="5"/>
  <c r="M57" i="5"/>
  <c r="M67" i="5"/>
  <c r="M77" i="5"/>
  <c r="M87" i="5"/>
  <c r="M97" i="5"/>
  <c r="M107" i="5"/>
  <c r="M117" i="5"/>
  <c r="M127" i="5"/>
  <c r="M137" i="5"/>
  <c r="M147" i="5"/>
  <c r="M157" i="5"/>
  <c r="M167" i="5"/>
  <c r="M177" i="5"/>
  <c r="M187" i="5"/>
  <c r="M197" i="5"/>
  <c r="M207" i="5"/>
  <c r="M217" i="5"/>
  <c r="M227" i="5"/>
  <c r="M237" i="5"/>
  <c r="M247" i="5"/>
  <c r="M257" i="5"/>
  <c r="M267" i="5"/>
  <c r="M277" i="5"/>
  <c r="M287" i="5"/>
  <c r="M297" i="5"/>
  <c r="M307" i="5"/>
  <c r="M317" i="5"/>
  <c r="M327" i="5"/>
  <c r="M337" i="5"/>
  <c r="M347" i="5"/>
  <c r="M357" i="5"/>
  <c r="M367" i="5"/>
  <c r="M377" i="5"/>
  <c r="M387" i="5"/>
  <c r="M397" i="5"/>
  <c r="M407" i="5"/>
  <c r="M417" i="5"/>
  <c r="M427" i="5"/>
  <c r="M437" i="5"/>
  <c r="M447" i="5"/>
  <c r="M457" i="5"/>
  <c r="M467" i="5"/>
  <c r="M28" i="5"/>
  <c r="M38" i="5"/>
  <c r="M48" i="5"/>
  <c r="M58" i="5"/>
  <c r="M68" i="5"/>
  <c r="M78" i="5"/>
  <c r="M88" i="5"/>
  <c r="M98" i="5"/>
  <c r="M108" i="5"/>
  <c r="M118" i="5"/>
  <c r="M128" i="5"/>
  <c r="M138" i="5"/>
  <c r="M148" i="5"/>
  <c r="M158" i="5"/>
  <c r="M168" i="5"/>
  <c r="M178" i="5"/>
  <c r="M188" i="5"/>
  <c r="M198" i="5"/>
  <c r="M208" i="5"/>
  <c r="M218" i="5"/>
  <c r="M228" i="5"/>
  <c r="M238" i="5"/>
  <c r="M248" i="5"/>
  <c r="M258" i="5"/>
  <c r="M268" i="5"/>
  <c r="M278" i="5"/>
  <c r="M288" i="5"/>
  <c r="M298" i="5"/>
  <c r="M308" i="5"/>
  <c r="M318" i="5"/>
  <c r="M328" i="5"/>
  <c r="M338" i="5"/>
  <c r="M348" i="5"/>
  <c r="M358" i="5"/>
  <c r="M368" i="5"/>
  <c r="M378" i="5"/>
  <c r="M388" i="5"/>
  <c r="M398" i="5"/>
  <c r="M408" i="5"/>
  <c r="M418" i="5"/>
  <c r="M419" i="5"/>
  <c r="M366" i="5"/>
  <c r="M216" i="5"/>
  <c r="M179" i="5"/>
  <c r="M139" i="5"/>
  <c r="M449" i="5"/>
  <c r="M206" i="5"/>
  <c r="M369" i="5"/>
  <c r="M399" i="5"/>
  <c r="M349" i="5"/>
  <c r="M299" i="5"/>
  <c r="M249" i="5"/>
  <c r="M199" i="5"/>
  <c r="M149" i="5"/>
  <c r="M116" i="5"/>
  <c r="M99" i="5"/>
  <c r="M446" i="5"/>
  <c r="M29" i="5"/>
  <c r="M429" i="5"/>
  <c r="M246" i="5"/>
  <c r="M146" i="5"/>
  <c r="M456" i="5"/>
  <c r="M166" i="5"/>
  <c r="M458" i="5"/>
  <c r="M56" i="5"/>
  <c r="M436" i="5"/>
  <c r="M336" i="5"/>
  <c r="M416" i="5"/>
  <c r="M266" i="5"/>
  <c r="M66" i="5"/>
  <c r="M459" i="5"/>
  <c r="M396" i="5"/>
  <c r="M379" i="5"/>
  <c r="M346" i="5"/>
  <c r="M329" i="5"/>
  <c r="M296" i="5"/>
  <c r="M229" i="5"/>
  <c r="M196" i="5"/>
  <c r="M129" i="5"/>
  <c r="M96" i="5"/>
  <c r="M79" i="5"/>
  <c r="M428" i="5"/>
  <c r="M441" i="5"/>
  <c r="M426" i="5"/>
  <c r="M409" i="5"/>
  <c r="M376" i="5"/>
  <c r="M359" i="5"/>
  <c r="M326" i="5"/>
  <c r="M309" i="5"/>
  <c r="M276" i="5"/>
  <c r="M259" i="5"/>
  <c r="M226" i="5"/>
  <c r="M209" i="5"/>
  <c r="M176" i="5"/>
  <c r="M159" i="5"/>
  <c r="M126" i="5"/>
  <c r="M109" i="5"/>
  <c r="M76" i="5"/>
  <c r="M59" i="5"/>
  <c r="M469" i="5"/>
  <c r="M439" i="5"/>
  <c r="M39" i="5"/>
  <c r="M19" i="5"/>
  <c r="S9" i="11"/>
  <c r="O10" i="10"/>
  <c r="E5" i="10" s="1"/>
  <c r="H85" i="10" s="1"/>
  <c r="I85" i="10" s="1"/>
  <c r="O10" i="11"/>
  <c r="E5" i="11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G351" i="10"/>
  <c r="G123" i="10"/>
  <c r="T21" i="10"/>
  <c r="G99" i="10" l="1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M167" i="11"/>
  <c r="K167" i="11"/>
  <c r="K453" i="11"/>
  <c r="M453" i="11"/>
  <c r="M148" i="11"/>
  <c r="K148" i="11"/>
  <c r="K200" i="11"/>
  <c r="M200" i="11"/>
  <c r="K174" i="11"/>
  <c r="M174" i="11"/>
  <c r="K395" i="11"/>
  <c r="M395" i="11"/>
  <c r="M269" i="11"/>
  <c r="K269" i="11"/>
  <c r="K137" i="11"/>
  <c r="M137" i="11"/>
  <c r="K62" i="11"/>
  <c r="M62" i="11"/>
  <c r="M93" i="11"/>
  <c r="K93" i="11"/>
  <c r="M20" i="11"/>
  <c r="K20" i="11"/>
  <c r="K114" i="11"/>
  <c r="M114" i="11"/>
  <c r="M286" i="11"/>
  <c r="K286" i="11"/>
  <c r="M339" i="11"/>
  <c r="K339" i="11"/>
  <c r="K132" i="11"/>
  <c r="M132" i="11"/>
  <c r="K307" i="11"/>
  <c r="M307" i="11"/>
  <c r="K186" i="11"/>
  <c r="M186" i="11"/>
  <c r="M83" i="11"/>
  <c r="K83" i="11"/>
  <c r="K315" i="11"/>
  <c r="M315" i="11"/>
  <c r="K390" i="11"/>
  <c r="M390" i="11"/>
  <c r="K213" i="11"/>
  <c r="M213" i="11"/>
  <c r="M128" i="11"/>
  <c r="K128" i="11"/>
  <c r="K301" i="11"/>
  <c r="M301" i="11"/>
  <c r="K65" i="11"/>
  <c r="M65" i="11"/>
  <c r="K245" i="11"/>
  <c r="M245" i="11"/>
  <c r="K21" i="11"/>
  <c r="M21" i="11"/>
  <c r="K44" i="11"/>
  <c r="M44" i="11"/>
  <c r="K191" i="11"/>
  <c r="M191" i="11"/>
  <c r="M330" i="11"/>
  <c r="K330" i="11"/>
  <c r="K340" i="11"/>
  <c r="M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M168" i="11"/>
  <c r="K168" i="11"/>
  <c r="K311" i="11"/>
  <c r="M311" i="11"/>
  <c r="K196" i="11"/>
  <c r="M196" i="11"/>
  <c r="M140" i="11"/>
  <c r="K140" i="11"/>
  <c r="K329" i="11"/>
  <c r="M329" i="11"/>
  <c r="M139" i="11"/>
  <c r="K139" i="11"/>
  <c r="K422" i="11"/>
  <c r="M422" i="11"/>
  <c r="K216" i="11"/>
  <c r="M216" i="11"/>
  <c r="K199" i="11"/>
  <c r="M199" i="11"/>
  <c r="K321" i="11"/>
  <c r="M321" i="11"/>
  <c r="K145" i="11"/>
  <c r="M145" i="11"/>
  <c r="M297" i="11"/>
  <c r="K297" i="11"/>
  <c r="K25" i="11"/>
  <c r="M25" i="11"/>
  <c r="K236" i="11"/>
  <c r="M236" i="11"/>
  <c r="K197" i="11"/>
  <c r="M197" i="11"/>
  <c r="M358" i="11"/>
  <c r="K358" i="11"/>
  <c r="K351" i="11"/>
  <c r="M351" i="11"/>
  <c r="K220" i="11"/>
  <c r="M220" i="11"/>
  <c r="K135" i="11"/>
  <c r="M135" i="11"/>
  <c r="K36" i="11"/>
  <c r="M36" i="11"/>
  <c r="K217" i="11"/>
  <c r="M217" i="11"/>
  <c r="K335" i="11"/>
  <c r="M335" i="11"/>
  <c r="M393" i="11"/>
  <c r="K393" i="11"/>
  <c r="M189" i="11"/>
  <c r="K189" i="11"/>
  <c r="K325" i="11"/>
  <c r="M325" i="11"/>
  <c r="K206" i="11"/>
  <c r="M206" i="11"/>
  <c r="K255" i="11"/>
  <c r="M255" i="11"/>
  <c r="K347" i="11"/>
  <c r="M347" i="11"/>
  <c r="K164" i="11"/>
  <c r="M164" i="11"/>
  <c r="K425" i="11"/>
  <c r="M425" i="11"/>
  <c r="K222" i="11"/>
  <c r="M222" i="11"/>
  <c r="K202" i="11"/>
  <c r="M202" i="11"/>
  <c r="K341" i="11"/>
  <c r="M341" i="11"/>
  <c r="K151" i="11"/>
  <c r="M151" i="11"/>
  <c r="K384" i="11"/>
  <c r="M384" i="11"/>
  <c r="M33" i="11"/>
  <c r="K33" i="11"/>
  <c r="K312" i="11"/>
  <c r="M312" i="11"/>
  <c r="K292" i="11"/>
  <c r="M292" i="11"/>
  <c r="K392" i="11"/>
  <c r="M392" i="11"/>
  <c r="K391" i="11"/>
  <c r="M391" i="11"/>
  <c r="K266" i="11"/>
  <c r="M266" i="11"/>
  <c r="M243" i="11"/>
  <c r="K243" i="11"/>
  <c r="M40" i="11"/>
  <c r="K40" i="11"/>
  <c r="K259" i="11"/>
  <c r="M259" i="11"/>
  <c r="M349" i="11"/>
  <c r="K349" i="11"/>
  <c r="K404" i="11"/>
  <c r="M404" i="11"/>
  <c r="M209" i="11"/>
  <c r="K209" i="11"/>
  <c r="M343" i="11"/>
  <c r="K343" i="11"/>
  <c r="M223" i="11"/>
  <c r="K223" i="11"/>
  <c r="K284" i="11"/>
  <c r="M284" i="11"/>
  <c r="K405" i="11"/>
  <c r="M405" i="11"/>
  <c r="K234" i="11"/>
  <c r="M234" i="11"/>
  <c r="M428" i="11"/>
  <c r="K428" i="11"/>
  <c r="K225" i="11"/>
  <c r="M225" i="11"/>
  <c r="M279" i="11"/>
  <c r="K279" i="11"/>
  <c r="K361" i="11"/>
  <c r="M361" i="11"/>
  <c r="K113" i="11"/>
  <c r="M113" i="11"/>
  <c r="M408" i="11"/>
  <c r="K408" i="11"/>
  <c r="K141" i="11"/>
  <c r="M141" i="11"/>
  <c r="M298" i="11"/>
  <c r="K298" i="11"/>
  <c r="K413" i="11"/>
  <c r="M413" i="11"/>
  <c r="M63" i="11"/>
  <c r="K63" i="11"/>
  <c r="K322" i="11"/>
  <c r="M322" i="11"/>
  <c r="K381" i="11"/>
  <c r="M381" i="11"/>
  <c r="M369" i="11"/>
  <c r="K369" i="11"/>
  <c r="K416" i="11"/>
  <c r="M416" i="11"/>
  <c r="K242" i="11"/>
  <c r="M242" i="11"/>
  <c r="M468" i="11"/>
  <c r="K468" i="11"/>
  <c r="K205" i="11"/>
  <c r="M205" i="11"/>
  <c r="K120" i="11"/>
  <c r="M120" i="11"/>
  <c r="K73" i="11"/>
  <c r="M73" i="11"/>
  <c r="M310" i="11"/>
  <c r="K310" i="11"/>
  <c r="M398" i="11"/>
  <c r="K398" i="11"/>
  <c r="K370" i="11"/>
  <c r="M370" i="11"/>
  <c r="K294" i="11"/>
  <c r="M294" i="11"/>
  <c r="K270" i="11"/>
  <c r="M270" i="11"/>
  <c r="K305" i="11"/>
  <c r="M305" i="11"/>
  <c r="K360" i="11"/>
  <c r="M360" i="11"/>
  <c r="K415" i="11"/>
  <c r="M415" i="11"/>
  <c r="M233" i="11"/>
  <c r="K233" i="11"/>
  <c r="M350" i="11"/>
  <c r="K350" i="11"/>
  <c r="K230" i="11"/>
  <c r="M230" i="11"/>
  <c r="K454" i="11"/>
  <c r="M454" i="11"/>
  <c r="K256" i="11"/>
  <c r="M256" i="11"/>
  <c r="K431" i="11"/>
  <c r="M431" i="11"/>
  <c r="K247" i="11"/>
  <c r="M247" i="11"/>
  <c r="K282" i="11"/>
  <c r="M282" i="11"/>
  <c r="K275" i="11"/>
  <c r="M275" i="11"/>
  <c r="K455" i="11"/>
  <c r="M455" i="11"/>
  <c r="K272" i="11"/>
  <c r="M272" i="11"/>
  <c r="K107" i="11"/>
  <c r="M107" i="11"/>
  <c r="M420" i="11"/>
  <c r="K420" i="11"/>
  <c r="M53" i="11"/>
  <c r="K53" i="11"/>
  <c r="M38" i="11"/>
  <c r="K38" i="11"/>
  <c r="K356" i="11"/>
  <c r="M356" i="11"/>
  <c r="K309" i="11"/>
  <c r="M309" i="11"/>
  <c r="M110" i="11"/>
  <c r="K110" i="11"/>
  <c r="K344" i="11"/>
  <c r="M344" i="11"/>
  <c r="K400" i="11"/>
  <c r="M400" i="11"/>
  <c r="K111" i="11"/>
  <c r="M111" i="11"/>
  <c r="M293" i="11"/>
  <c r="K293" i="11"/>
  <c r="M368" i="11"/>
  <c r="K368" i="11"/>
  <c r="K265" i="11"/>
  <c r="M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K285" i="11"/>
  <c r="M285" i="11"/>
  <c r="M28" i="11"/>
  <c r="K28" i="11"/>
  <c r="M373" i="11"/>
  <c r="K373" i="11"/>
  <c r="M188" i="11"/>
  <c r="K188" i="11"/>
  <c r="K34" i="11"/>
  <c r="M34" i="11"/>
  <c r="M178" i="11"/>
  <c r="K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M118" i="11"/>
  <c r="K118" i="11"/>
  <c r="M303" i="11"/>
  <c r="K303" i="11"/>
  <c r="K372" i="11"/>
  <c r="M372" i="11"/>
  <c r="M268" i="11"/>
  <c r="K268" i="11"/>
  <c r="K354" i="11"/>
  <c r="M354" i="11"/>
  <c r="K94" i="11"/>
  <c r="M94" i="11"/>
  <c r="M283" i="11"/>
  <c r="K283" i="11"/>
  <c r="K437" i="11"/>
  <c r="M437" i="11"/>
  <c r="K320" i="11"/>
  <c r="M320" i="11"/>
  <c r="K362" i="11"/>
  <c r="M362" i="11"/>
  <c r="K421" i="11"/>
  <c r="M421" i="11"/>
  <c r="K54" i="11"/>
  <c r="M54" i="11"/>
  <c r="K337" i="11"/>
  <c r="M337" i="11"/>
  <c r="K46" i="11"/>
  <c r="M46" i="11"/>
  <c r="M403" i="11"/>
  <c r="K403" i="11"/>
  <c r="K375" i="11"/>
  <c r="M375" i="11"/>
  <c r="K82" i="11"/>
  <c r="M82" i="11"/>
  <c r="M143" i="11"/>
  <c r="K143" i="11"/>
  <c r="K271" i="11"/>
  <c r="M271" i="11"/>
  <c r="M97" i="11"/>
  <c r="K97" i="11"/>
  <c r="K440" i="11"/>
  <c r="M440" i="11"/>
  <c r="K441" i="11"/>
  <c r="M441" i="11"/>
  <c r="K406" i="11"/>
  <c r="M406" i="11"/>
  <c r="M109" i="11"/>
  <c r="K109" i="11"/>
  <c r="M49" i="11"/>
  <c r="K49" i="11"/>
  <c r="K90" i="11"/>
  <c r="M90" i="11"/>
  <c r="K394" i="11"/>
  <c r="M394" i="11"/>
  <c r="M208" i="11"/>
  <c r="K208" i="11"/>
  <c r="K175" i="11"/>
  <c r="M175" i="11"/>
  <c r="K426" i="11"/>
  <c r="M426" i="11"/>
  <c r="M423" i="11"/>
  <c r="K423" i="11"/>
  <c r="K332" i="11"/>
  <c r="M332" i="11"/>
  <c r="M409" i="11"/>
  <c r="K409" i="11"/>
  <c r="K461" i="11"/>
  <c r="M461" i="11"/>
  <c r="K24" i="11"/>
  <c r="M24" i="11"/>
  <c r="M438" i="11"/>
  <c r="K438" i="11"/>
  <c r="K121" i="11"/>
  <c r="M121" i="11"/>
  <c r="K382" i="11"/>
  <c r="M382" i="11"/>
  <c r="K452" i="11"/>
  <c r="M452" i="11"/>
  <c r="K235" i="11"/>
  <c r="M235" i="11"/>
  <c r="K157" i="11"/>
  <c r="M157" i="11"/>
  <c r="K357" i="11"/>
  <c r="M357" i="11"/>
  <c r="M277" i="11"/>
  <c r="K277" i="11"/>
  <c r="K396" i="11"/>
  <c r="M396" i="11"/>
  <c r="K444" i="11"/>
  <c r="M444" i="11"/>
  <c r="K31" i="11"/>
  <c r="M31" i="11"/>
  <c r="M257" i="11"/>
  <c r="K257" i="11"/>
  <c r="K327" i="11"/>
  <c r="M327" i="11"/>
  <c r="K134" i="11"/>
  <c r="M134" i="11"/>
  <c r="M133" i="11"/>
  <c r="K133" i="11"/>
  <c r="K19" i="11"/>
  <c r="M159" i="11"/>
  <c r="K159" i="11"/>
  <c r="K35" i="11"/>
  <c r="M35" i="11"/>
  <c r="K106" i="11"/>
  <c r="M106" i="11"/>
  <c r="M239" i="11"/>
  <c r="K239" i="11"/>
  <c r="K291" i="11"/>
  <c r="M291" i="11"/>
  <c r="K160" i="11"/>
  <c r="M160" i="11"/>
  <c r="K226" i="11"/>
  <c r="M226" i="11"/>
  <c r="M379" i="11"/>
  <c r="K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K447" i="11"/>
  <c r="M447" i="11"/>
  <c r="K466" i="11"/>
  <c r="M466" i="11"/>
  <c r="M227" i="11"/>
  <c r="K227" i="11"/>
  <c r="K182" i="11"/>
  <c r="M182" i="11"/>
  <c r="K374" i="11"/>
  <c r="M374" i="11"/>
  <c r="M388" i="11"/>
  <c r="K388" i="11"/>
  <c r="K402" i="11"/>
  <c r="M402" i="11"/>
  <c r="K231" i="11"/>
  <c r="M231" i="11"/>
  <c r="K260" i="11"/>
  <c r="M260" i="11"/>
  <c r="K81" i="11"/>
  <c r="M81" i="11"/>
  <c r="K385" i="11"/>
  <c r="M385" i="11"/>
  <c r="M127" i="11"/>
  <c r="K127" i="11"/>
  <c r="K125" i="11"/>
  <c r="M125" i="11"/>
  <c r="M318" i="11"/>
  <c r="K318" i="11"/>
  <c r="M383" i="11"/>
  <c r="K383" i="11"/>
  <c r="K376" i="11"/>
  <c r="M376" i="11"/>
  <c r="K304" i="11"/>
  <c r="M304" i="11"/>
  <c r="K387" i="11"/>
  <c r="M387" i="11"/>
  <c r="K439" i="11"/>
  <c r="M439" i="11"/>
  <c r="K124" i="11"/>
  <c r="M124" i="11"/>
  <c r="M289" i="11"/>
  <c r="K289" i="11"/>
  <c r="K427" i="11"/>
  <c r="M427" i="11"/>
  <c r="M190" i="11"/>
  <c r="K190" i="11"/>
  <c r="K150" i="11"/>
  <c r="M150" i="11"/>
  <c r="K336" i="11"/>
  <c r="M336" i="11"/>
  <c r="K274" i="11"/>
  <c r="M274" i="11"/>
  <c r="K100" i="11"/>
  <c r="M100" i="11"/>
  <c r="M48" i="11"/>
  <c r="K48" i="11"/>
  <c r="K442" i="11"/>
  <c r="M442" i="11"/>
  <c r="K130" i="11"/>
  <c r="M130" i="11"/>
  <c r="M87" i="11"/>
  <c r="K87" i="11"/>
  <c r="K142" i="11"/>
  <c r="M142" i="11"/>
  <c r="K50" i="11"/>
  <c r="M50" i="11"/>
  <c r="M267" i="11"/>
  <c r="K267" i="11"/>
  <c r="M219" i="11"/>
  <c r="K219" i="11"/>
  <c r="K436" i="11"/>
  <c r="M436" i="11"/>
  <c r="M433" i="11"/>
  <c r="K433" i="11"/>
  <c r="M103" i="11"/>
  <c r="K103" i="11"/>
  <c r="K92" i="11"/>
  <c r="M92" i="11"/>
  <c r="K463" i="11"/>
  <c r="M463" i="11"/>
  <c r="M79" i="11"/>
  <c r="K79" i="11"/>
  <c r="K302" i="11"/>
  <c r="M302" i="11"/>
  <c r="K345" i="11"/>
  <c r="M345" i="11"/>
  <c r="K41" i="11"/>
  <c r="M41" i="11"/>
  <c r="M273" i="11"/>
  <c r="K273" i="11"/>
  <c r="M59" i="11"/>
  <c r="K59" i="11"/>
  <c r="M218" i="11"/>
  <c r="K218" i="11"/>
  <c r="K144" i="11"/>
  <c r="M144" i="11"/>
  <c r="M149" i="11"/>
  <c r="K149" i="11"/>
  <c r="M249" i="11"/>
  <c r="K249" i="11"/>
  <c r="K295" i="11"/>
  <c r="M295" i="11"/>
  <c r="K192" i="11"/>
  <c r="M192" i="11"/>
  <c r="M258" i="11"/>
  <c r="K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M98" i="11"/>
  <c r="K98" i="11"/>
  <c r="M450" i="11"/>
  <c r="K450" i="11"/>
  <c r="K457" i="11"/>
  <c r="M457" i="11"/>
  <c r="M430" i="11"/>
  <c r="K430" i="11"/>
  <c r="K212" i="11"/>
  <c r="M212" i="11"/>
  <c r="K45" i="11"/>
  <c r="M45" i="11"/>
  <c r="K70" i="11"/>
  <c r="M70" i="11"/>
  <c r="M308" i="11"/>
  <c r="K308" i="11"/>
  <c r="K364" i="11"/>
  <c r="M364" i="11"/>
  <c r="K104" i="11"/>
  <c r="M104" i="11"/>
  <c r="K84" i="11"/>
  <c r="M84" i="11"/>
  <c r="K163" i="11"/>
  <c r="M163" i="11"/>
  <c r="K451" i="11"/>
  <c r="M451" i="11"/>
  <c r="K377" i="11"/>
  <c r="M377" i="11"/>
  <c r="K96" i="11"/>
  <c r="M96" i="11"/>
  <c r="M56" i="11"/>
  <c r="K56" i="11"/>
  <c r="K166" i="11"/>
  <c r="M166" i="11"/>
  <c r="M418" i="11"/>
  <c r="K418" i="11"/>
  <c r="K194" i="11"/>
  <c r="M194" i="11"/>
  <c r="K371" i="11"/>
  <c r="M371" i="11"/>
  <c r="K424" i="11"/>
  <c r="M424" i="11"/>
  <c r="K244" i="11"/>
  <c r="M244" i="11"/>
  <c r="K386" i="11"/>
  <c r="M386" i="11"/>
  <c r="K64" i="11"/>
  <c r="M64" i="11"/>
  <c r="K115" i="11"/>
  <c r="M115" i="11"/>
  <c r="K42" i="11"/>
  <c r="M42" i="11"/>
  <c r="M99" i="11"/>
  <c r="K99" i="11"/>
  <c r="K224" i="11"/>
  <c r="M224" i="11"/>
  <c r="M89" i="11"/>
  <c r="K89" i="11"/>
  <c r="K152" i="11"/>
  <c r="M152" i="11"/>
  <c r="K459" i="11"/>
  <c r="M459" i="11"/>
  <c r="K181" i="11"/>
  <c r="M181" i="11"/>
  <c r="K365" i="11"/>
  <c r="M365" i="11"/>
  <c r="M278" i="11"/>
  <c r="K278" i="11"/>
  <c r="K101" i="11"/>
  <c r="M101" i="11"/>
  <c r="K66" i="11"/>
  <c r="M66" i="11"/>
  <c r="K185" i="11"/>
  <c r="M185" i="11"/>
  <c r="M419" i="11"/>
  <c r="K419" i="11"/>
  <c r="K86" i="11"/>
  <c r="M86" i="11"/>
  <c r="K264" i="11"/>
  <c r="M264" i="11"/>
  <c r="K211" i="11"/>
  <c r="M211" i="11"/>
  <c r="K410" i="11"/>
  <c r="M410" i="11"/>
  <c r="K429" i="11"/>
  <c r="M429" i="11"/>
  <c r="K51" i="11"/>
  <c r="M51" i="11"/>
  <c r="K177" i="11"/>
  <c r="M177" i="11"/>
  <c r="M69" i="11"/>
  <c r="K69" i="11"/>
  <c r="K195" i="11"/>
  <c r="M195" i="11"/>
  <c r="M228" i="11"/>
  <c r="K228" i="11"/>
  <c r="K112" i="11"/>
  <c r="M112" i="11"/>
  <c r="K215" i="11"/>
  <c r="M215" i="11"/>
  <c r="K342" i="11"/>
  <c r="M342" i="11"/>
  <c r="K355" i="11"/>
  <c r="M355" i="11"/>
  <c r="K30" i="11"/>
  <c r="M30" i="11"/>
  <c r="K72" i="11"/>
  <c r="M72" i="11"/>
  <c r="K187" i="11"/>
  <c r="M187" i="11"/>
  <c r="K380" i="11"/>
  <c r="M380" i="11"/>
  <c r="M78" i="11"/>
  <c r="K78" i="11"/>
  <c r="K414" i="11"/>
  <c r="M414" i="11"/>
  <c r="K32" i="11"/>
  <c r="M32" i="11"/>
  <c r="M229" i="11"/>
  <c r="K229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M389" i="11"/>
  <c r="K389" i="11"/>
  <c r="M323" i="11"/>
  <c r="K323" i="11"/>
  <c r="K207" i="11"/>
  <c r="M207" i="11"/>
  <c r="M88" i="11"/>
  <c r="K88" i="11"/>
  <c r="K261" i="11"/>
  <c r="M261" i="11"/>
  <c r="K407" i="11"/>
  <c r="M407" i="11"/>
  <c r="M238" i="11"/>
  <c r="K238" i="11"/>
  <c r="M153" i="11"/>
  <c r="K153" i="11"/>
  <c r="K334" i="11"/>
  <c r="M334" i="11"/>
  <c r="K346" i="11"/>
  <c r="M346" i="11"/>
  <c r="M39" i="11"/>
  <c r="K39" i="11"/>
  <c r="K445" i="11"/>
  <c r="M445" i="11"/>
  <c r="M198" i="11"/>
  <c r="K198" i="11"/>
  <c r="K324" i="11"/>
  <c r="M324" i="11"/>
  <c r="M367" i="11"/>
  <c r="K367" i="11"/>
  <c r="K240" i="11"/>
  <c r="M240" i="11"/>
  <c r="K102" i="11"/>
  <c r="M102" i="11"/>
  <c r="K443" i="11"/>
  <c r="M443" i="11"/>
  <c r="K61" i="11"/>
  <c r="M61" i="11"/>
  <c r="M203" i="11"/>
  <c r="K203" i="11"/>
  <c r="K456" i="11"/>
  <c r="M456" i="11"/>
  <c r="K161" i="11"/>
  <c r="M161" i="11"/>
  <c r="K232" i="11"/>
  <c r="M232" i="11"/>
  <c r="M169" i="11"/>
  <c r="K169" i="11"/>
  <c r="K60" i="11"/>
  <c r="M60" i="11"/>
  <c r="K214" i="11"/>
  <c r="M214" i="11"/>
  <c r="M116" i="11"/>
  <c r="K116" i="11"/>
  <c r="K435" i="11"/>
  <c r="M435" i="11"/>
  <c r="K263" i="11"/>
  <c r="M263" i="11"/>
  <c r="K432" i="11"/>
  <c r="M432" i="11"/>
  <c r="K251" i="11"/>
  <c r="M251" i="11"/>
  <c r="K122" i="11"/>
  <c r="M122" i="11"/>
  <c r="M129" i="11"/>
  <c r="K129" i="11"/>
  <c r="K119" i="11"/>
  <c r="M119" i="11"/>
  <c r="K252" i="11"/>
  <c r="M252" i="11"/>
  <c r="K155" i="11"/>
  <c r="M155" i="11"/>
  <c r="K462" i="11"/>
  <c r="M462" i="11"/>
  <c r="K201" i="11"/>
  <c r="M201" i="11"/>
  <c r="M156" i="11"/>
  <c r="K156" i="11"/>
  <c r="K331" i="11"/>
  <c r="M331" i="11"/>
  <c r="K180" i="11"/>
  <c r="M180" i="11"/>
  <c r="M288" i="11"/>
  <c r="K288" i="11"/>
  <c r="M460" i="11"/>
  <c r="K460" i="11"/>
  <c r="K126" i="11"/>
  <c r="M126" i="11"/>
  <c r="M253" i="11"/>
  <c r="K253" i="11"/>
  <c r="M43" i="11"/>
  <c r="K43" i="11"/>
  <c r="M338" i="11"/>
  <c r="K338" i="11"/>
  <c r="K23" i="11"/>
  <c r="M23" i="11"/>
  <c r="K296" i="11"/>
  <c r="M296" i="11"/>
  <c r="K464" i="11"/>
  <c r="M464" i="11"/>
  <c r="M237" i="11"/>
  <c r="K237" i="11"/>
  <c r="M136" i="11"/>
  <c r="K136" i="11"/>
  <c r="K71" i="11"/>
  <c r="M71" i="11"/>
  <c r="M158" i="11"/>
  <c r="K158" i="11"/>
  <c r="K316" i="11"/>
  <c r="M316" i="11"/>
  <c r="M183" i="11"/>
  <c r="K183" i="11"/>
  <c r="K465" i="11"/>
  <c r="M465" i="11"/>
  <c r="K221" i="11"/>
  <c r="M221" i="11"/>
  <c r="K184" i="11"/>
  <c r="M184" i="11"/>
  <c r="K37" i="11"/>
  <c r="M37" i="11"/>
  <c r="K276" i="11"/>
  <c r="M276" i="11"/>
  <c r="K363" i="11"/>
  <c r="M363" i="11"/>
  <c r="K170" i="11"/>
  <c r="M170" i="11"/>
  <c r="K313" i="11"/>
  <c r="M313" i="11"/>
  <c r="M58" i="11"/>
  <c r="K58" i="11"/>
  <c r="M348" i="11"/>
  <c r="K348" i="11"/>
  <c r="K26" i="11"/>
  <c r="M26" i="11"/>
  <c r="M299" i="11"/>
  <c r="K299" i="11"/>
  <c r="M57" i="11"/>
  <c r="K57" i="11"/>
  <c r="M248" i="11"/>
  <c r="K248" i="11"/>
  <c r="K147" i="11"/>
  <c r="M147" i="11"/>
  <c r="K74" i="11"/>
  <c r="M74" i="11"/>
  <c r="K165" i="11"/>
  <c r="M165" i="11"/>
  <c r="M319" i="11"/>
  <c r="K319" i="11"/>
  <c r="K250" i="11"/>
  <c r="M250" i="11"/>
  <c r="K204" i="11"/>
  <c r="M204" i="11"/>
  <c r="M68" i="11"/>
  <c r="K68" i="11"/>
  <c r="K241" i="11"/>
  <c r="M241" i="11"/>
  <c r="K55" i="11"/>
  <c r="M55" i="11"/>
  <c r="K117" i="11"/>
  <c r="M117" i="11"/>
  <c r="K417" i="11"/>
  <c r="M417" i="11"/>
  <c r="K146" i="11"/>
  <c r="M146" i="11"/>
  <c r="M378" i="11"/>
  <c r="K378" i="11"/>
  <c r="K171" i="11"/>
  <c r="M171" i="11"/>
  <c r="K76" i="11"/>
  <c r="M76" i="11"/>
  <c r="M138" i="11"/>
  <c r="K138" i="11"/>
  <c r="K246" i="11"/>
  <c r="M246" i="11"/>
  <c r="K467" i="11"/>
  <c r="M467" i="11"/>
  <c r="K85" i="11"/>
  <c r="M85" i="11"/>
  <c r="M448" i="11"/>
  <c r="K448" i="11"/>
  <c r="K75" i="11"/>
  <c r="M75" i="11"/>
  <c r="K254" i="11"/>
  <c r="M254" i="11"/>
  <c r="M328" i="11"/>
  <c r="K328" i="11"/>
  <c r="K105" i="11"/>
  <c r="M105" i="11"/>
  <c r="K290" i="11"/>
  <c r="M290" i="11"/>
  <c r="M179" i="11"/>
  <c r="K179" i="11"/>
  <c r="K80" i="11"/>
  <c r="M80" i="11"/>
  <c r="K300" i="11"/>
  <c r="M300" i="11"/>
  <c r="M458" i="11"/>
  <c r="K458" i="11"/>
  <c r="M326" i="11"/>
  <c r="K326" i="11"/>
  <c r="M210" i="11"/>
  <c r="K210" i="11"/>
  <c r="M108" i="11"/>
  <c r="K108" i="11"/>
  <c r="K281" i="11"/>
  <c r="M281" i="11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M446" i="10" l="1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M50" i="10"/>
  <c r="N50" i="10" s="1"/>
  <c r="M351" i="10"/>
  <c r="N351" i="10" s="1"/>
  <c r="M357" i="10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357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26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H3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R9" i="5"/>
  <c r="R5" i="5"/>
  <c r="P19" i="5" l="1"/>
</calcChain>
</file>

<file path=xl/sharedStrings.xml><?xml version="1.0" encoding="utf-8"?>
<sst xmlns="http://schemas.openxmlformats.org/spreadsheetml/2006/main" count="698" uniqueCount="269">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</sst>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1.2561022836692322</c:v>
                </c:pt>
                <c:pt idx="1">
                  <c:v>0.66596850148815678</c:v>
                </c:pt>
                <c:pt idx="2">
                  <c:v>0.10155158535097648</c:v>
                </c:pt>
                <c:pt idx="3">
                  <c:v>-0.43804852182412263</c:v>
                </c:pt>
                <c:pt idx="4">
                  <c:v>-0.95370295419579254</c:v>
                </c:pt>
                <c:pt idx="5">
                  <c:v>-1.446254804347503</c:v>
                </c:pt>
                <c:pt idx="6">
                  <c:v>-1.9165199788724518</c:v>
                </c:pt>
                <c:pt idx="7">
                  <c:v>-2.3652880289224645</c:v>
                </c:pt>
                <c:pt idx="8">
                  <c:v>-2.7933229564279478</c:v>
                </c:pt>
                <c:pt idx="9">
                  <c:v>-3.2013639966766472</c:v>
                </c:pt>
                <c:pt idx="10">
                  <c:v>-3.5901263779200967</c:v>
                </c:pt>
                <c:pt idx="11">
                  <c:v>-3.9603020586583058</c:v>
                </c:pt>
                <c:pt idx="12">
                  <c:v>-4.3125604432353306</c:v>
                </c:pt>
                <c:pt idx="13">
                  <c:v>-4.6475490763610798</c:v>
                </c:pt>
                <c:pt idx="14">
                  <c:v>-4.9658943171576873</c:v>
                </c:pt>
                <c:pt idx="15">
                  <c:v>-5.2682019933124051</c:v>
                </c:pt>
                <c:pt idx="16">
                  <c:v>-5.5550580359028974</c:v>
                </c:pt>
                <c:pt idx="17">
                  <c:v>-5.8270290954452406</c:v>
                </c:pt>
                <c:pt idx="18">
                  <c:v>-6.0846631396997433</c:v>
                </c:pt>
                <c:pt idx="19">
                  <c:v>-6.3284900337549672</c:v>
                </c:pt>
                <c:pt idx="20">
                  <c:v>-6.559022102895919</c:v>
                </c:pt>
                <c:pt idx="21">
                  <c:v>-6.7767546787484072</c:v>
                </c:pt>
                <c:pt idx="22">
                  <c:v>-6.9821666291779581</c:v>
                </c:pt>
                <c:pt idx="23">
                  <c:v>-7.175720872408446</c:v>
                </c:pt>
                <c:pt idx="24">
                  <c:v>-7.3578648758126626</c:v>
                </c:pt>
                <c:pt idx="25">
                  <c:v>-7.5290311398145811</c:v>
                </c:pt>
                <c:pt idx="26">
                  <c:v>-7.6896376673307829</c:v>
                </c:pt>
                <c:pt idx="27">
                  <c:v>-7.8400884191667162</c:v>
                </c:pt>
                <c:pt idx="28">
                  <c:v>-7.9807737557718772</c:v>
                </c:pt>
                <c:pt idx="29">
                  <c:v>-8.1120708657467109</c:v>
                </c:pt>
                <c:pt idx="30">
                  <c:v>-8.2343441814831682</c:v>
                </c:pt>
                <c:pt idx="31">
                  <c:v>-8.3479457823102372</c:v>
                </c:pt>
                <c:pt idx="32">
                  <c:v>-8.4532157855052059</c:v>
                </c:pt>
                <c:pt idx="33">
                  <c:v>-8.5504827255216753</c:v>
                </c:pt>
                <c:pt idx="34">
                  <c:v>-8.6400639217752158</c:v>
                </c:pt>
                <c:pt idx="35">
                  <c:v>-8.7222658353182485</c:v>
                </c:pt>
                <c:pt idx="36">
                  <c:v>-8.7973844147263254</c:v>
                </c:pt>
                <c:pt idx="37">
                  <c:v>-8.8657054315090598</c:v>
                </c:pt>
                <c:pt idx="38">
                  <c:v>-8.9275048053500683</c:v>
                </c:pt>
                <c:pt idx="39">
                  <c:v>-8.9830489194718606</c:v>
                </c:pt>
                <c:pt idx="40">
                  <c:v>-9.0325949264131999</c:v>
                </c:pt>
                <c:pt idx="41">
                  <c:v>-9.0763910444984734</c:v>
                </c:pt>
                <c:pt idx="42">
                  <c:v>-9.114676845270651</c:v>
                </c:pt>
                <c:pt idx="43">
                  <c:v>-9.1476835321518735</c:v>
                </c:pt>
                <c:pt idx="44">
                  <c:v>-9.1756342105881554</c:v>
                </c:pt>
                <c:pt idx="45">
                  <c:v>-9.1987441499275473</c:v>
                </c:pt>
                <c:pt idx="46">
                  <c:v>-9.2172210372740313</c:v>
                </c:pt>
                <c:pt idx="47">
                  <c:v>-9.2312652235525547</c:v>
                </c:pt>
                <c:pt idx="48">
                  <c:v>-9.2410699620139916</c:v>
                </c:pt>
                <c:pt idx="49">
                  <c:v>-9.2468216394023219</c:v>
                </c:pt>
                <c:pt idx="50">
                  <c:v>-9.2486999999999995</c:v>
                </c:pt>
                <c:pt idx="51">
                  <c:v>-9.2468783627614535</c:v>
                </c:pt>
                <c:pt idx="52">
                  <c:v>-9.2415238317385384</c:v>
                </c:pt>
                <c:pt idx="53">
                  <c:v>-9.2327974999961402</c:v>
                </c:pt>
                <c:pt idx="54">
                  <c:v>-9.2208546472103912</c:v>
                </c:pt>
                <c:pt idx="55">
                  <c:v>-9.2058449311364967</c:v>
                </c:pt>
                <c:pt idx="56">
                  <c:v>-9.1879125731278961</c:v>
                </c:pt>
                <c:pt idx="57">
                  <c:v>-9.1671965378832034</c:v>
                </c:pt>
                <c:pt idx="58">
                  <c:v>-9.1438307075924463</c:v>
                </c:pt>
                <c:pt idx="59">
                  <c:v>-9.1179440506491609</c:v>
                </c:pt>
                <c:pt idx="60">
                  <c:v>-9.0896607850900839</c:v>
                </c:pt>
                <c:pt idx="61">
                  <c:v>-9.0591005369197131</c:v>
                </c:pt>
                <c:pt idx="62">
                  <c:v>-9.0263784934723308</c:v>
                </c:pt>
                <c:pt idx="63">
                  <c:v>-8.9916055519597933</c:v>
                </c:pt>
                <c:pt idx="64">
                  <c:v>-8.9548884633491586</c:v>
                </c:pt>
                <c:pt idx="65">
                  <c:v>-8.9163299717099722</c:v>
                </c:pt>
                <c:pt idx="66">
                  <c:v>-8.87602894916715</c:v>
                </c:pt>
                <c:pt idx="67">
                  <c:v>-8.8340805265913787</c:v>
                </c:pt>
                <c:pt idx="68">
                  <c:v>-8.790576220155188</c:v>
                </c:pt>
                <c:pt idx="69">
                  <c:v>-8.7456040538791626</c:v>
                </c:pt>
                <c:pt idx="70">
                  <c:v>-8.6992486782891323</c:v>
                </c:pt>
                <c:pt idx="71">
                  <c:v>-8.6515914853017328</c:v>
                </c:pt>
                <c:pt idx="72">
                  <c:v>-8.6027107194522898</c:v>
                </c:pt>
                <c:pt idx="73">
                  <c:v>-8.5526815855756873</c:v>
                </c:pt>
                <c:pt idx="74">
                  <c:v>-8.5015763530476978</c:v>
                </c:pt>
                <c:pt idx="75">
                  <c:v>-8.4494644566910893</c:v>
                </c:pt>
                <c:pt idx="76">
                  <c:v>-8.3964125944478276</c:v>
                </c:pt>
                <c:pt idx="77">
                  <c:v>-8.3424848219157273</c:v>
                </c:pt>
                <c:pt idx="78">
                  <c:v>-8.2877426438450428</c:v>
                </c:pt>
                <c:pt idx="79">
                  <c:v>-8.2322451026877026</c:v>
                </c:pt>
                <c:pt idx="80">
                  <c:v>-8.1760488642891929</c:v>
                </c:pt>
                <c:pt idx="81">
                  <c:v>-8.1192083008104756</c:v>
                </c:pt>
                <c:pt idx="82">
                  <c:v>-8.0617755709647145</c:v>
                </c:pt>
                <c:pt idx="83">
                  <c:v>-8.0038006976511973</c:v>
                </c:pt>
                <c:pt idx="84">
                  <c:v>-7.945331643066325</c:v>
                </c:pt>
                <c:pt idx="85">
                  <c:v>-7.8864143813692591</c:v>
                </c:pt>
                <c:pt idx="86">
                  <c:v>-7.8270929689775244</c:v>
                </c:pt>
                <c:pt idx="87">
                  <c:v>-7.767409612565622</c:v>
                </c:pt>
                <c:pt idx="88">
                  <c:v>-7.7074047348376151</c:v>
                </c:pt>
                <c:pt idx="89">
                  <c:v>-7.6471170381424836</c:v>
                </c:pt>
                <c:pt idx="90">
                  <c:v>-7.5865835659990619</c:v>
                </c:pt>
                <c:pt idx="91">
                  <c:v>-7.5258397625953961</c:v>
                </c:pt>
                <c:pt idx="92">
                  <c:v>-7.4649195303254228</c:v>
                </c:pt>
                <c:pt idx="93">
                  <c:v>-7.4038552854240116</c:v>
                </c:pt>
                <c:pt idx="94">
                  <c:v>-7.3426780117596158</c:v>
                </c:pt>
                <c:pt idx="95">
                  <c:v>-7.2814173128419863</c:v>
                </c:pt>
                <c:pt idx="96">
                  <c:v>-7.2201014621007475</c:v>
                </c:pt>
                <c:pt idx="97">
                  <c:v>-7.1587574514889187</c:v>
                </c:pt>
                <c:pt idx="98">
                  <c:v>-7.0974110384638642</c:v>
                </c:pt>
                <c:pt idx="99">
                  <c:v>-7.036086791396654</c:v>
                </c:pt>
                <c:pt idx="100">
                  <c:v>-6.9748081334591694</c:v>
                </c:pt>
                <c:pt idx="101">
                  <c:v>-6.9135973850369341</c:v>
                </c:pt>
                <c:pt idx="102">
                  <c:v>-6.8524758047141523</c:v>
                </c:pt>
                <c:pt idx="103">
                  <c:v>-6.7914636288760262</c:v>
                </c:pt>
                <c:pt idx="104">
                  <c:v>-6.7305801099721512</c:v>
                </c:pt>
                <c:pt idx="105">
                  <c:v>-6.6698435534833473</c:v>
                </c:pt>
                <c:pt idx="106">
                  <c:v>-6.6092713536331464</c:v>
                </c:pt>
                <c:pt idx="107">
                  <c:v>-6.5488800278838113</c:v>
                </c:pt>
                <c:pt idx="108">
                  <c:v>-6.4886852502555863</c:v>
                </c:pt>
                <c:pt idx="109">
                  <c:v>-6.4287018835067418</c:v>
                </c:pt>
                <c:pt idx="110">
                  <c:v>-6.3689440102108081</c:v>
                </c:pt>
                <c:pt idx="111">
                  <c:v>-6.3094249627662604</c:v>
                </c:pt>
                <c:pt idx="112">
                  <c:v>-6.2501573523729643</c:v>
                </c:pt>
                <c:pt idx="113">
                  <c:v>-6.1911530970084545</c:v>
                </c:pt>
                <c:pt idx="114">
                  <c:v>-6.1324234484363345</c:v>
                </c:pt>
                <c:pt idx="115">
                  <c:v>-6.0739790182779227</c:v>
                </c:pt>
                <c:pt idx="116">
                  <c:v>-6.0158298031774153</c:v>
                </c:pt>
                <c:pt idx="117">
                  <c:v>-5.9579852090898919</c:v>
                </c:pt>
                <c:pt idx="118">
                  <c:v>-5.9004540747205789</c:v>
                </c:pt>
                <c:pt idx="119">
                  <c:v>-5.8432446941429035</c:v>
                </c:pt>
                <c:pt idx="120">
                  <c:v>-5.7863648386221174</c:v>
                </c:pt>
                <c:pt idx="121">
                  <c:v>-5.7298217776702733</c:v>
                </c:pt>
                <c:pt idx="122">
                  <c:v>-5.6736222993577314</c:v>
                </c:pt>
                <c:pt idx="123">
                  <c:v>-5.6177727299054778</c:v>
                </c:pt>
                <c:pt idx="124">
                  <c:v>-5.5622789525818135</c:v>
                </c:pt>
                <c:pt idx="125">
                  <c:v>-5.5071464259262761</c:v>
                </c:pt>
                <c:pt idx="126">
                  <c:v>-5.4523802013229101</c:v>
                </c:pt>
                <c:pt idx="127">
                  <c:v>-5.397984939944334</c:v>
                </c:pt>
                <c:pt idx="128">
                  <c:v>-5.3439649290873819</c:v>
                </c:pt>
                <c:pt idx="129">
                  <c:v>-5.2903240979204691</c:v>
                </c:pt>
                <c:pt idx="130">
                  <c:v>-5.2370660326621667</c:v>
                </c:pt>
                <c:pt idx="131">
                  <c:v>-5.1841939912098871</c:v>
                </c:pt>
                <c:pt idx="132">
                  <c:v>-5.1317109172370143</c:v>
                </c:pt>
                <c:pt idx="133">
                  <c:v>-5.0796194537761776</c:v>
                </c:pt>
                <c:pt idx="134">
                  <c:v>-5.0279219563058639</c:v>
                </c:pt>
                <c:pt idx="135">
                  <c:v>-4.9766205053570323</c:v>
                </c:pt>
                <c:pt idx="136">
                  <c:v>-4.9257169186557919</c:v>
                </c:pt>
                <c:pt idx="137">
                  <c:v>-4.8752127628178226</c:v>
                </c:pt>
                <c:pt idx="138">
                  <c:v>-4.8251093646095891</c:v>
                </c:pt>
                <c:pt idx="139">
                  <c:v>-4.7754078217910436</c:v>
                </c:pt>
                <c:pt idx="140">
                  <c:v>-4.7261090135539501</c:v>
                </c:pt>
                <c:pt idx="141">
                  <c:v>-4.6772136105695976</c:v>
                </c:pt>
                <c:pt idx="142">
                  <c:v>-4.628722084659147</c:v>
                </c:pt>
                <c:pt idx="143">
                  <c:v>-4.5806347180995335</c:v>
                </c:pt>
                <c:pt idx="144">
                  <c:v>-4.5329516125773317</c:v>
                </c:pt>
                <c:pt idx="145">
                  <c:v>-4.4856726978026868</c:v>
                </c:pt>
                <c:pt idx="146">
                  <c:v>-4.4387977397949596</c:v>
                </c:pt>
                <c:pt idx="147">
                  <c:v>-4.3923263488513982</c:v>
                </c:pt>
                <c:pt idx="148">
                  <c:v>-4.3462579872097713</c:v>
                </c:pt>
                <c:pt idx="149">
                  <c:v>-4.3005919764155616</c:v>
                </c:pt>
                <c:pt idx="150">
                  <c:v>-4.2553275044039403</c:v>
                </c:pt>
                <c:pt idx="151">
                  <c:v>-4.2104636323064737</c:v>
                </c:pt>
                <c:pt idx="152">
                  <c:v>-4.165999300992123</c:v>
                </c:pt>
                <c:pt idx="153">
                  <c:v>-4.1219333373518499</c:v>
                </c:pt>
                <c:pt idx="154">
                  <c:v>-4.0782644603357827</c:v>
                </c:pt>
                <c:pt idx="155">
                  <c:v>-4.0349912867516755</c:v>
                </c:pt>
                <c:pt idx="156">
                  <c:v>-3.9921123368330163</c:v>
                </c:pt>
                <c:pt idx="157">
                  <c:v>-3.9496260395849663</c:v>
                </c:pt>
                <c:pt idx="158">
                  <c:v>-3.9075307379159754</c:v>
                </c:pt>
                <c:pt idx="159">
                  <c:v>-3.8658246935626801</c:v>
                </c:pt>
                <c:pt idx="160">
                  <c:v>-3.8245060918154561</c:v>
                </c:pt>
                <c:pt idx="161">
                  <c:v>-3.7835730460517429</c:v>
                </c:pt>
                <c:pt idx="162">
                  <c:v>-3.7430236020840244</c:v>
                </c:pt>
                <c:pt idx="163">
                  <c:v>-3.7028557423291057</c:v>
                </c:pt>
                <c:pt idx="164">
                  <c:v>-3.6630673898051582</c:v>
                </c:pt>
                <c:pt idx="165">
                  <c:v>-3.6236564119627146</c:v>
                </c:pt>
                <c:pt idx="166">
                  <c:v>-3.5846206243556691</c:v>
                </c:pt>
                <c:pt idx="167">
                  <c:v>-3.5459577941580656</c:v>
                </c:pt>
                <c:pt idx="168">
                  <c:v>-3.5076656435323152</c:v>
                </c:pt>
                <c:pt idx="169">
                  <c:v>-3.4697418528542809</c:v>
                </c:pt>
                <c:pt idx="170">
                  <c:v>-3.4321840638004608</c:v>
                </c:pt>
                <c:pt idx="171">
                  <c:v>-3.3949898823023639</c:v>
                </c:pt>
                <c:pt idx="172">
                  <c:v>-3.3581568813729779</c:v>
                </c:pt>
                <c:pt idx="173">
                  <c:v>-3.3216826038100642</c:v>
                </c:pt>
                <c:pt idx="174">
                  <c:v>-3.2855645647808647</c:v>
                </c:pt>
                <c:pt idx="175">
                  <c:v>-3.2498002542926359</c:v>
                </c:pt>
                <c:pt idx="176">
                  <c:v>-3.2143871395533008</c:v>
                </c:pt>
                <c:pt idx="177">
                  <c:v>-3.1793226672263195</c:v>
                </c:pt>
                <c:pt idx="178">
                  <c:v>-3.144604265583796</c:v>
                </c:pt>
                <c:pt idx="179">
                  <c:v>-3.1102293465616477</c:v>
                </c:pt>
                <c:pt idx="180">
                  <c:v>-3.0761953077205666</c:v>
                </c:pt>
                <c:pt idx="181">
                  <c:v>-3.0424995341163643</c:v>
                </c:pt>
                <c:pt idx="182">
                  <c:v>-3.0091394000831642</c:v>
                </c:pt>
                <c:pt idx="183">
                  <c:v>-2.9761122709327892</c:v>
                </c:pt>
                <c:pt idx="184">
                  <c:v>-2.9434155045735717</c:v>
                </c:pt>
                <c:pt idx="185">
                  <c:v>-2.9110464530517168</c:v>
                </c:pt>
                <c:pt idx="186">
                  <c:v>-2.8790024640182121</c:v>
                </c:pt>
                <c:pt idx="187">
                  <c:v>-2.8472808821242057</c:v>
                </c:pt>
                <c:pt idx="188">
                  <c:v>-2.8158790503476463</c:v>
                </c:pt>
                <c:pt idx="189">
                  <c:v>-2.7847943112538882</c:v>
                </c:pt>
                <c:pt idx="190">
                  <c:v>-2.7540240081928822</c:v>
                </c:pt>
                <c:pt idx="191">
                  <c:v>-2.7235654864354641</c:v>
                </c:pt>
                <c:pt idx="192">
                  <c:v>-2.6934160942511616</c:v>
                </c:pt>
                <c:pt idx="193">
                  <c:v>-2.6635731839298749</c:v>
                </c:pt>
                <c:pt idx="194">
                  <c:v>-2.6340341127496862</c:v>
                </c:pt>
                <c:pt idx="195">
                  <c:v>-2.604796243892971</c:v>
                </c:pt>
                <c:pt idx="196">
                  <c:v>-2.5758569473129165</c:v>
                </c:pt>
                <c:pt idx="197">
                  <c:v>-2.5472136005524737</c:v>
                </c:pt>
                <c:pt idx="198">
                  <c:v>-2.5188635895176898</c:v>
                </c:pt>
                <c:pt idx="199">
                  <c:v>-2.4908043092073107</c:v>
                </c:pt>
                <c:pt idx="200">
                  <c:v>-2.4630331644004531</c:v>
                </c:pt>
                <c:pt idx="201">
                  <c:v>-2.4355475703041107</c:v>
                </c:pt>
                <c:pt idx="202">
                  <c:v>-2.4083449531621661</c:v>
                </c:pt>
                <c:pt idx="203">
                  <c:v>-2.3814227508275341</c:v>
                </c:pt>
                <c:pt idx="204">
                  <c:v>-2.354778413299</c:v>
                </c:pt>
                <c:pt idx="205">
                  <c:v>-2.3284094032242582</c:v>
                </c:pt>
                <c:pt idx="206">
                  <c:v>-2.3023131963705956</c:v>
                </c:pt>
                <c:pt idx="207">
                  <c:v>-2.276487282064624</c:v>
                </c:pt>
                <c:pt idx="208">
                  <c:v>-2.2509291636023963</c:v>
                </c:pt>
                <c:pt idx="209">
                  <c:v>-2.2256363586312093</c:v>
                </c:pt>
                <c:pt idx="210">
                  <c:v>-2.200606399504327</c:v>
                </c:pt>
                <c:pt idx="211">
                  <c:v>-2.175836833609833</c:v>
                </c:pt>
                <c:pt idx="212">
                  <c:v>-2.1513252236747618</c:v>
                </c:pt>
                <c:pt idx="213">
                  <c:v>-2.1270691480456145</c:v>
                </c:pt>
                <c:pt idx="214">
                  <c:v>-2.1030662009463277</c:v>
                </c:pt>
                <c:pt idx="215">
                  <c:v>-2.0793139927147331</c:v>
                </c:pt>
                <c:pt idx="216">
                  <c:v>-2.055810150018472</c:v>
                </c:pt>
                <c:pt idx="217">
                  <c:v>-2.0325523160513379</c:v>
                </c:pt>
                <c:pt idx="218">
                  <c:v>-2.0095381507109433</c:v>
                </c:pt>
                <c:pt idx="219">
                  <c:v>-1.9867653307585964</c:v>
                </c:pt>
                <c:pt idx="220">
                  <c:v>-1.9642315499622236</c:v>
                </c:pt>
                <c:pt idx="221">
                  <c:v>-1.9419345192231607</c:v>
                </c:pt>
                <c:pt idx="222">
                  <c:v>-1.9198719666875699</c:v>
                </c:pt>
                <c:pt idx="223">
                  <c:v>-1.8980416378432563</c:v>
                </c:pt>
                <c:pt idx="224">
                  <c:v>-1.876441295602574</c:v>
                </c:pt>
                <c:pt idx="225">
                  <c:v>-1.8550687203721363</c:v>
                </c:pt>
                <c:pt idx="226">
                  <c:v>-1.8339217101099761</c:v>
                </c:pt>
                <c:pt idx="227">
                  <c:v>-1.8129980803707926</c:v>
                </c:pt>
                <c:pt idx="228">
                  <c:v>-1.7922956643399035</c:v>
                </c:pt>
                <c:pt idx="229">
                  <c:v>-1.7718123128564758</c:v>
                </c:pt>
                <c:pt idx="230">
                  <c:v>-1.7515458944266074</c:v>
                </c:pt>
                <c:pt idx="231">
                  <c:v>-1.7314942952267842</c:v>
                </c:pt>
                <c:pt idx="232">
                  <c:v>-1.7116554190982427</c:v>
                </c:pt>
                <c:pt idx="233">
                  <c:v>-1.69202718753272</c:v>
                </c:pt>
                <c:pt idx="234">
                  <c:v>-1.6726075396500788</c:v>
                </c:pt>
                <c:pt idx="235">
                  <c:v>-1.6533944321682437</c:v>
                </c:pt>
                <c:pt idx="236">
                  <c:v>-1.6343858393659008</c:v>
                </c:pt>
                <c:pt idx="237">
                  <c:v>-1.6155797530383669</c:v>
                </c:pt>
                <c:pt idx="238">
                  <c:v>-1.5969741824470329</c:v>
                </c:pt>
                <c:pt idx="239">
                  <c:v>-1.5785671542627564</c:v>
                </c:pt>
                <c:pt idx="240">
                  <c:v>-1.5603567125035767</c:v>
                </c:pt>
                <c:pt idx="241">
                  <c:v>-1.5423409184670946</c:v>
                </c:pt>
                <c:pt idx="242">
                  <c:v>-1.5245178506578578</c:v>
                </c:pt>
                <c:pt idx="243">
                  <c:v>-1.5068856047100663</c:v>
                </c:pt>
                <c:pt idx="244">
                  <c:v>-1.4894422933059035</c:v>
                </c:pt>
                <c:pt idx="245">
                  <c:v>-1.4721860460897898</c:v>
                </c:pt>
                <c:pt idx="246">
                  <c:v>-1.4551150095788323</c:v>
                </c:pt>
                <c:pt idx="247">
                  <c:v>-1.4382273470697389</c:v>
                </c:pt>
                <c:pt idx="248">
                  <c:v>-1.4215212385424505</c:v>
                </c:pt>
                <c:pt idx="249">
                  <c:v>-1.4049948805607329</c:v>
                </c:pt>
                <c:pt idx="250">
                  <c:v>-1.3886464861699634</c:v>
                </c:pt>
                <c:pt idx="251">
                  <c:v>-1.3724742847923284</c:v>
                </c:pt>
                <c:pt idx="252">
                  <c:v>-1.3564765221196404</c:v>
                </c:pt>
                <c:pt idx="253">
                  <c:v>-1.3406514600039872</c:v>
                </c:pt>
                <c:pt idx="254">
                  <c:v>-1.3249973763463823</c:v>
                </c:pt>
                <c:pt idx="255">
                  <c:v>-1.3095125649836206</c:v>
                </c:pt>
                <c:pt idx="256">
                  <c:v>-1.2941953355734974</c:v>
                </c:pt>
                <c:pt idx="257">
                  <c:v>-1.2790440134785617</c:v>
                </c:pt>
                <c:pt idx="258">
                  <c:v>-1.2640569396485528</c:v>
                </c:pt>
                <c:pt idx="259">
                  <c:v>-1.2492324705016755</c:v>
                </c:pt>
                <c:pt idx="260">
                  <c:v>-1.2345689778048878</c:v>
                </c:pt>
                <c:pt idx="261">
                  <c:v>-1.2200648485531929</c:v>
                </c:pt>
                <c:pt idx="262">
                  <c:v>-1.2057184848483176</c:v>
                </c:pt>
                <c:pt idx="263">
                  <c:v>-1.191528303776632</c:v>
                </c:pt>
                <c:pt idx="264">
                  <c:v>-1.1774927372866211</c:v>
                </c:pt>
                <c:pt idx="265">
                  <c:v>-1.1636102320658344</c:v>
                </c:pt>
                <c:pt idx="266">
                  <c:v>-1.1498792494176431</c:v>
                </c:pt>
                <c:pt idx="267">
                  <c:v>-1.1362982651376814</c:v>
                </c:pt>
                <c:pt idx="268">
                  <c:v>-1.1228657693902178</c:v>
                </c:pt>
                <c:pt idx="269">
                  <c:v>-1.1095802665843957</c:v>
                </c:pt>
                <c:pt idx="270">
                  <c:v>-1.0964402752506253</c:v>
                </c:pt>
                <c:pt idx="271">
                  <c:v>-1.0834443279169932</c:v>
                </c:pt>
                <c:pt idx="272">
                  <c:v>-1.070590970985926</c:v>
                </c:pt>
                <c:pt idx="273">
                  <c:v>-1.0578787646110117</c:v>
                </c:pt>
                <c:pt idx="274">
                  <c:v>-1.0453062825742518</c:v>
                </c:pt>
                <c:pt idx="275">
                  <c:v>-1.0328721121635995</c:v>
                </c:pt>
                <c:pt idx="276">
                  <c:v>-1.0205748540509885</c:v>
                </c:pt>
                <c:pt idx="277">
                  <c:v>-1.0084131221707577</c:v>
                </c:pt>
                <c:pt idx="278">
                  <c:v>-0.996385543598723</c:v>
                </c:pt>
                <c:pt idx="279">
                  <c:v>-0.98449075843172584</c:v>
                </c:pt>
                <c:pt idx="280">
                  <c:v>-0.97272741966787823</c:v>
                </c:pt>
                <c:pt idx="281">
                  <c:v>-0.96109419308736432</c:v>
                </c:pt>
                <c:pt idx="282">
                  <c:v>-0.94958975713405203</c:v>
                </c:pt>
                <c:pt idx="283">
                  <c:v>-0.93821280279777319</c:v>
                </c:pt>
                <c:pt idx="284">
                  <c:v>-0.92696203349733441</c:v>
                </c:pt>
                <c:pt idx="285">
                  <c:v>-0.91583616496438291</c:v>
                </c:pt>
                <c:pt idx="286">
                  <c:v>-0.90483392512801297</c:v>
                </c:pt>
                <c:pt idx="287">
                  <c:v>-0.89395405400030836</c:v>
                </c:pt>
                <c:pt idx="288">
                  <c:v>-0.8831953035626271</c:v>
                </c:pt>
                <c:pt idx="289">
                  <c:v>-0.87255643765285851</c:v>
                </c:pt>
                <c:pt idx="290">
                  <c:v>-0.8620362318535133</c:v>
                </c:pt>
                <c:pt idx="291">
                  <c:v>-0.85163347338080686</c:v>
                </c:pt>
                <c:pt idx="292">
                  <c:v>-0.84134696097457462</c:v>
                </c:pt>
                <c:pt idx="293">
                  <c:v>-0.83117550478920299</c:v>
                </c:pt>
                <c:pt idx="294">
                  <c:v>-0.82111792628546088</c:v>
                </c:pt>
                <c:pt idx="295">
                  <c:v>-0.81117305812336349</c:v>
                </c:pt>
                <c:pt idx="296">
                  <c:v>-0.80133974405591735</c:v>
                </c:pt>
                <c:pt idx="297">
                  <c:v>-0.79161683882391343</c:v>
                </c:pt>
                <c:pt idx="298">
                  <c:v>-0.78200320805165369</c:v>
                </c:pt>
                <c:pt idx="299">
                  <c:v>-0.77249772814373441</c:v>
                </c:pt>
                <c:pt idx="300">
                  <c:v>-0.76309928618273259</c:v>
                </c:pt>
                <c:pt idx="301">
                  <c:v>-0.75380677982795763</c:v>
                </c:pt>
                <c:pt idx="302">
                  <c:v>-0.74461911721514507</c:v>
                </c:pt>
                <c:pt idx="303">
                  <c:v>-0.73553521685722056</c:v>
                </c:pt>
                <c:pt idx="304">
                  <c:v>-0.72655400754596577</c:v>
                </c:pt>
                <c:pt idx="305">
                  <c:v>-0.71767442825475269</c:v>
                </c:pt>
                <c:pt idx="306">
                  <c:v>-0.70889542804221739</c:v>
                </c:pt>
                <c:pt idx="307">
                  <c:v>-0.70021596595699442</c:v>
                </c:pt>
                <c:pt idx="308">
                  <c:v>-0.69163501094334967</c:v>
                </c:pt>
                <c:pt idx="309">
                  <c:v>-0.68315154174785808</c:v>
                </c:pt>
                <c:pt idx="310">
                  <c:v>-0.67476454682704134</c:v>
                </c:pt>
                <c:pt idx="311">
                  <c:v>-0.66647302425597321</c:v>
                </c:pt>
                <c:pt idx="312">
                  <c:v>-0.65827598163785905</c:v>
                </c:pt>
                <c:pt idx="313">
                  <c:v>-0.65017243601457231</c:v>
                </c:pt>
                <c:pt idx="314">
                  <c:v>-0.64216141377814673</c:v>
                </c:pt>
                <c:pt idx="315">
                  <c:v>-0.63424195058321786</c:v>
                </c:pt>
                <c:pt idx="316">
                  <c:v>-0.62641309126039946</c:v>
                </c:pt>
                <c:pt idx="317">
                  <c:v>-0.61867388973059911</c:v>
                </c:pt>
                <c:pt idx="318">
                  <c:v>-0.61102340892025064</c:v>
                </c:pt>
                <c:pt idx="319">
                  <c:v>-0.60346072067747003</c:v>
                </c:pt>
                <c:pt idx="320">
                  <c:v>-0.59598490568911133</c:v>
                </c:pt>
                <c:pt idx="321">
                  <c:v>-0.58859505339872753</c:v>
                </c:pt>
                <c:pt idx="322">
                  <c:v>-0.581290261925415</c:v>
                </c:pt>
                <c:pt idx="323">
                  <c:v>-0.57406963798354438</c:v>
                </c:pt>
                <c:pt idx="324">
                  <c:v>-0.56693229680335544</c:v>
                </c:pt>
                <c:pt idx="325">
                  <c:v>-0.55987736205241967</c:v>
                </c:pt>
                <c:pt idx="326">
                  <c:v>-0.55290396575794865</c:v>
                </c:pt>
                <c:pt idx="327">
                  <c:v>-0.54601124822994918</c:v>
                </c:pt>
                <c:pt idx="328">
                  <c:v>-0.53919835798520566</c:v>
                </c:pt>
                <c:pt idx="329">
                  <c:v>-0.53246445167208867</c:v>
                </c:pt>
                <c:pt idx="330">
                  <c:v>-0.52580869399617092</c:v>
                </c:pt>
                <c:pt idx="331">
                  <c:v>-0.5192302576466491</c:v>
                </c:pt>
                <c:pt idx="332">
                  <c:v>-0.51272832322355277</c:v>
                </c:pt>
                <c:pt idx="333">
                  <c:v>-0.50630207916573999</c:v>
                </c:pt>
                <c:pt idx="334">
                  <c:v>-0.49995072167965854</c:v>
                </c:pt>
                <c:pt idx="335">
                  <c:v>-0.49367345466887258</c:v>
                </c:pt>
                <c:pt idx="336">
                  <c:v>-0.48746948966433673</c:v>
                </c:pt>
                <c:pt idx="337">
                  <c:v>-0.48133804575541517</c:v>
                </c:pt>
                <c:pt idx="338">
                  <c:v>-0.47527834952162562</c:v>
                </c:pt>
                <c:pt idx="339">
                  <c:v>-0.46928963496510867</c:v>
                </c:pt>
                <c:pt idx="340">
                  <c:v>-0.4633711434438067</c:v>
                </c:pt>
                <c:pt idx="341">
                  <c:v>-0.45752212360534067</c:v>
                </c:pt>
                <c:pt idx="342">
                  <c:v>-0.45174183132158124</c:v>
                </c:pt>
                <c:pt idx="343">
                  <c:v>-0.44602952962389747</c:v>
                </c:pt>
                <c:pt idx="344">
                  <c:v>-0.4403844886390802</c:v>
                </c:pt>
                <c:pt idx="345">
                  <c:v>-0.43480598552592248</c:v>
                </c:pt>
                <c:pt idx="346">
                  <c:v>-0.42929330441245617</c:v>
                </c:pt>
                <c:pt idx="347">
                  <c:v>-0.42384573633382716</c:v>
                </c:pt>
                <c:pt idx="348">
                  <c:v>-0.41846257917080709</c:v>
                </c:pt>
                <c:pt idx="349">
                  <c:v>-0.41314313758892496</c:v>
                </c:pt>
                <c:pt idx="350">
                  <c:v>-0.40788672297821671</c:v>
                </c:pt>
                <c:pt idx="351">
                  <c:v>-0.40269265339357752</c:v>
                </c:pt>
                <c:pt idx="352">
                  <c:v>-0.39756025349571267</c:v>
                </c:pt>
                <c:pt idx="353">
                  <c:v>-0.39248885449267329</c:v>
                </c:pt>
                <c:pt idx="354">
                  <c:v>-0.38747779408197486</c:v>
                </c:pt>
                <c:pt idx="355">
                  <c:v>-0.38252641639328105</c:v>
                </c:pt>
                <c:pt idx="356">
                  <c:v>-0.37763407193165427</c:v>
                </c:pt>
                <c:pt idx="357">
                  <c:v>-0.37280011752135489</c:v>
                </c:pt>
                <c:pt idx="358">
                  <c:v>-0.36802391625018988</c:v>
                </c:pt>
                <c:pt idx="359">
                  <c:v>-0.3633048374143944</c:v>
                </c:pt>
                <c:pt idx="360">
                  <c:v>-0.35864225646404585</c:v>
                </c:pt>
                <c:pt idx="361">
                  <c:v>-0.35403555494899591</c:v>
                </c:pt>
                <c:pt idx="362">
                  <c:v>-0.34948412046531929</c:v>
                </c:pt>
                <c:pt idx="363">
                  <c:v>-0.34498734660226438</c:v>
                </c:pt>
                <c:pt idx="364">
                  <c:v>-0.34054463288970527</c:v>
                </c:pt>
                <c:pt idx="365">
                  <c:v>-0.33615538474608347</c:v>
                </c:pt>
                <c:pt idx="366">
                  <c:v>-0.33181901342683284</c:v>
                </c:pt>
                <c:pt idx="367">
                  <c:v>-0.32753493597328215</c:v>
                </c:pt>
                <c:pt idx="368">
                  <c:v>-0.32330257516202571</c:v>
                </c:pt>
                <c:pt idx="369">
                  <c:v>-0.31912135945475878</c:v>
                </c:pt>
                <c:pt idx="370">
                  <c:v>-0.31499072294856673</c:v>
                </c:pt>
                <c:pt idx="371">
                  <c:v>-0.31091010532666591</c:v>
                </c:pt>
                <c:pt idx="372">
                  <c:v>-0.30687895180958485</c:v>
                </c:pt>
                <c:pt idx="373">
                  <c:v>-0.30289671310678529</c:v>
                </c:pt>
                <c:pt idx="374">
                  <c:v>-0.29896284536870993</c:v>
                </c:pt>
                <c:pt idx="375">
                  <c:v>-0.29507681013925852</c:v>
                </c:pt>
                <c:pt idx="376">
                  <c:v>-0.29123807430867782</c:v>
                </c:pt>
                <c:pt idx="377">
                  <c:v>-0.2874461100668686</c:v>
                </c:pt>
                <c:pt idx="378">
                  <c:v>-0.2837003948570952</c:v>
                </c:pt>
                <c:pt idx="379">
                  <c:v>-0.28000041133009979</c:v>
                </c:pt>
                <c:pt idx="380">
                  <c:v>-0.27634564729860933</c:v>
                </c:pt>
                <c:pt idx="381">
                  <c:v>-0.27273559569223504</c:v>
                </c:pt>
                <c:pt idx="382">
                  <c:v>-0.26916975451275466</c:v>
                </c:pt>
                <c:pt idx="383">
                  <c:v>-0.26564762678977716</c:v>
                </c:pt>
                <c:pt idx="384">
                  <c:v>-0.2621687205367792</c:v>
                </c:pt>
                <c:pt idx="385">
                  <c:v>-0.25873254870751411</c:v>
                </c:pt>
                <c:pt idx="386">
                  <c:v>-0.25533862915278377</c:v>
                </c:pt>
                <c:pt idx="387">
                  <c:v>-0.25198648457757233</c:v>
                </c:pt>
                <c:pt idx="388">
                  <c:v>-0.24867564249853402</c:v>
                </c:pt>
                <c:pt idx="389">
                  <c:v>-0.24540563520183331</c:v>
                </c:pt>
                <c:pt idx="390">
                  <c:v>-0.24217599970133155</c:v>
                </c:pt>
                <c:pt idx="391">
                  <c:v>-0.23898627769711461</c:v>
                </c:pt>
                <c:pt idx="392">
                  <c:v>-0.23583601553436123</c:v>
                </c:pt>
                <c:pt idx="393">
                  <c:v>-0.23272476416254198</c:v>
                </c:pt>
                <c:pt idx="394">
                  <c:v>-0.22965207909495167</c:v>
                </c:pt>
                <c:pt idx="395">
                  <c:v>-0.22661752036856458</c:v>
                </c:pt>
                <c:pt idx="396">
                  <c:v>-0.22362065250421465</c:v>
                </c:pt>
                <c:pt idx="397">
                  <c:v>-0.2206610444670912</c:v>
                </c:pt>
                <c:pt idx="398">
                  <c:v>-0.21773826962755222</c:v>
                </c:pt>
                <c:pt idx="399">
                  <c:v>-0.21485190572224591</c:v>
                </c:pt>
                <c:pt idx="400">
                  <c:v>-0.21200153481554229</c:v>
                </c:pt>
                <c:pt idx="401">
                  <c:v>-0.20918674326126677</c:v>
                </c:pt>
                <c:pt idx="402">
                  <c:v>-0.20640712166473624</c:v>
                </c:pt>
                <c:pt idx="403">
                  <c:v>-0.20366226484509109</c:v>
                </c:pt>
                <c:pt idx="404">
                  <c:v>-0.20095177179792287</c:v>
                </c:pt>
                <c:pt idx="405">
                  <c:v>-0.19827524565819193</c:v>
                </c:pt>
                <c:pt idx="406">
                  <c:v>-0.19563229366343399</c:v>
                </c:pt>
                <c:pt idx="407">
                  <c:v>-0.19302252711725101</c:v>
                </c:pt>
                <c:pt idx="408">
                  <c:v>-0.19044556135308496</c:v>
                </c:pt>
                <c:pt idx="409">
                  <c:v>-0.18790101569827014</c:v>
                </c:pt>
                <c:pt idx="410">
                  <c:v>-0.18538851343836307</c:v>
                </c:pt>
                <c:pt idx="411">
                  <c:v>-0.18290768178174432</c:v>
                </c:pt>
                <c:pt idx="412">
                  <c:v>-0.18045815182449398</c:v>
                </c:pt>
                <c:pt idx="413">
                  <c:v>-0.17803955851553321</c:v>
                </c:pt>
                <c:pt idx="414">
                  <c:v>-0.17565154062203311</c:v>
                </c:pt>
                <c:pt idx="415">
                  <c:v>-0.17329374069508727</c:v>
                </c:pt>
                <c:pt idx="416">
                  <c:v>-0.17096580503564393</c:v>
                </c:pt>
                <c:pt idx="417">
                  <c:v>-0.16866738366069897</c:v>
                </c:pt>
                <c:pt idx="418">
                  <c:v>-0.16639813026974279</c:v>
                </c:pt>
                <c:pt idx="419">
                  <c:v>-0.16415770221146353</c:v>
                </c:pt>
                <c:pt idx="420">
                  <c:v>-0.16194576045070055</c:v>
                </c:pt>
                <c:pt idx="421">
                  <c:v>-0.15976196953564886</c:v>
                </c:pt>
                <c:pt idx="422">
                  <c:v>-0.15760599756530938</c:v>
                </c:pt>
                <c:pt idx="423">
                  <c:v>-0.15547751615718705</c:v>
                </c:pt>
                <c:pt idx="424">
                  <c:v>-0.15337620041523017</c:v>
                </c:pt>
                <c:pt idx="425">
                  <c:v>-0.15130172889801283</c:v>
                </c:pt>
                <c:pt idx="426">
                  <c:v>-0.14925378358715533</c:v>
                </c:pt>
                <c:pt idx="427">
                  <c:v>-0.14723204985598429</c:v>
                </c:pt>
                <c:pt idx="428">
                  <c:v>-0.14523621643842596</c:v>
                </c:pt>
                <c:pt idx="429">
                  <c:v>-0.14326597539813593</c:v>
                </c:pt>
                <c:pt idx="430">
                  <c:v>-0.14132102209785877</c:v>
                </c:pt>
                <c:pt idx="431">
                  <c:v>-0.1394010551690201</c:v>
                </c:pt>
                <c:pt idx="432">
                  <c:v>-0.13750577648154519</c:v>
                </c:pt>
                <c:pt idx="433">
                  <c:v>-0.13563489111390664</c:v>
                </c:pt>
                <c:pt idx="434">
                  <c:v>-0.13378810732339549</c:v>
                </c:pt>
                <c:pt idx="435">
                  <c:v>-0.13196513651661754</c:v>
                </c:pt>
                <c:pt idx="436">
                  <c:v>-0.13016569322021049</c:v>
                </c:pt>
                <c:pt idx="437">
                  <c:v>-0.12838949505178285</c:v>
                </c:pt>
                <c:pt idx="438">
                  <c:v>-0.12663626269107059</c:v>
                </c:pt>
                <c:pt idx="439">
                  <c:v>-0.12490571985131223</c:v>
                </c:pt>
                <c:pt idx="440">
                  <c:v>-0.12319759325083984</c:v>
                </c:pt>
                <c:pt idx="441">
                  <c:v>-0.12151161258488383</c:v>
                </c:pt>
                <c:pt idx="442">
                  <c:v>-0.11984751049759226</c:v>
                </c:pt>
                <c:pt idx="443">
                  <c:v>-0.11820502255426012</c:v>
                </c:pt>
                <c:pt idx="444">
                  <c:v>-0.1165838872137709</c:v>
                </c:pt>
                <c:pt idx="445">
                  <c:v>-0.1149838458012454</c:v>
                </c:pt>
                <c:pt idx="446">
                  <c:v>-0.11340464248089967</c:v>
                </c:pt>
                <c:pt idx="447">
                  <c:v>-0.11184602422910794</c:v>
                </c:pt>
                <c:pt idx="448">
                  <c:v>-0.11030774080767206</c:v>
                </c:pt>
                <c:pt idx="449">
                  <c:v>-0.10878954473729323</c:v>
                </c:pt>
                <c:pt idx="450">
                  <c:v>-0.10729119127124766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7.0008547887769073</c:v>
                </c:pt>
                <c:pt idx="1">
                  <c:v>6.3092729617656591</c:v>
                </c:pt>
                <c:pt idx="2">
                  <c:v>5.6592736015398</c:v>
                </c:pt>
                <c:pt idx="3">
                  <c:v>5.0485465074878046</c:v>
                </c:pt>
                <c:pt idx="4">
                  <c:v>4.474908230973937</c:v>
                </c:pt>
                <c:pt idx="5">
                  <c:v>3.9362950764975935</c:v>
                </c:pt>
                <c:pt idx="6">
                  <c:v>3.4307564955874144</c:v>
                </c:pt>
                <c:pt idx="7">
                  <c:v>2.9564488508270825</c:v>
                </c:pt>
                <c:pt idx="8">
                  <c:v>2.5116295287575028</c:v>
                </c:pt>
                <c:pt idx="9">
                  <c:v>2.0946513816649484</c:v>
                </c:pt>
                <c:pt idx="10">
                  <c:v>1.7039574794497421</c:v>
                </c:pt>
                <c:pt idx="11">
                  <c:v>1.3380761538822865</c:v>
                </c:pt>
                <c:pt idx="12">
                  <c:v>0.99561631859565036</c:v>
                </c:pt>
                <c:pt idx="13">
                  <c:v>0.6752630491436955</c:v>
                </c:pt>
                <c:pt idx="14">
                  <c:v>0.3757734083715123</c:v>
                </c:pt>
                <c:pt idx="15">
                  <c:v>9.5972503208145099E-2</c:v>
                </c:pt>
                <c:pt idx="16">
                  <c:v>-0.16525024019878476</c:v>
                </c:pt>
                <c:pt idx="17">
                  <c:v>-0.40894459532577354</c:v>
                </c:pt>
                <c:pt idx="18">
                  <c:v>-0.63610285969852409</c:v>
                </c:pt>
                <c:pt idx="19">
                  <c:v>-0.84766299583196059</c:v>
                </c:pt>
                <c:pt idx="20">
                  <c:v>-1.0445115989872349</c:v>
                </c:pt>
                <c:pt idx="21">
                  <c:v>-1.2274867014538078</c:v>
                </c:pt>
                <c:pt idx="22">
                  <c:v>-1.3973804225069246</c:v>
                </c:pt>
                <c:pt idx="23">
                  <c:v>-1.5549414726657442</c:v>
                </c:pt>
                <c:pt idx="24">
                  <c:v>-1.7008775203842239</c:v>
                </c:pt>
                <c:pt idx="25">
                  <c:v>-1.8358574288417882</c:v>
                </c:pt>
                <c:pt idx="26">
                  <c:v>-1.960513370064366</c:v>
                </c:pt>
                <c:pt idx="27">
                  <c:v>-2.0754428231947801</c:v>
                </c:pt>
                <c:pt idx="28">
                  <c:v>-2.1812104633443932</c:v>
                </c:pt>
                <c:pt idx="29">
                  <c:v>-2.278349947093433</c:v>
                </c:pt>
                <c:pt idx="30">
                  <c:v>-2.3673656003641419</c:v>
                </c:pt>
                <c:pt idx="31">
                  <c:v>-2.4487340140678167</c:v>
                </c:pt>
                <c:pt idx="32">
                  <c:v>-2.522905552622082</c:v>
                </c:pt>
                <c:pt idx="33">
                  <c:v>-2.5903057801482126</c:v>
                </c:pt>
                <c:pt idx="34">
                  <c:v>-2.6513368088878444</c:v>
                </c:pt>
                <c:pt idx="35">
                  <c:v>-2.7063785741239474</c:v>
                </c:pt>
                <c:pt idx="36">
                  <c:v>-2.7557900396507642</c:v>
                </c:pt>
                <c:pt idx="37">
                  <c:v>-2.7999103376113244</c:v>
                </c:pt>
                <c:pt idx="38">
                  <c:v>-2.8390598463077961</c:v>
                </c:pt>
                <c:pt idx="39">
                  <c:v>-2.8735412093889421</c:v>
                </c:pt>
                <c:pt idx="40">
                  <c:v>-2.9036402996292479</c:v>
                </c:pt>
                <c:pt idx="41">
                  <c:v>-2.929627130335609</c:v>
                </c:pt>
                <c:pt idx="42">
                  <c:v>-2.9517567172487036</c:v>
                </c:pt>
                <c:pt idx="43">
                  <c:v>-2.970269893647183</c:v>
                </c:pt>
                <c:pt idx="44">
                  <c:v>-2.9853940812127098</c:v>
                </c:pt>
                <c:pt idx="45">
                  <c:v>-2.9973440190722975</c:v>
                </c:pt>
                <c:pt idx="46">
                  <c:v>-3.0063224533007871</c:v>
                </c:pt>
                <c:pt idx="47">
                  <c:v>-3.0125207890402477</c:v>
                </c:pt>
                <c:pt idx="48">
                  <c:v>-3.0161197072741088</c:v>
                </c:pt>
                <c:pt idx="49">
                  <c:v>-3.0172897481814882</c:v>
                </c:pt>
                <c:pt idx="50">
                  <c:v>-3.0161918628912168</c:v>
                </c:pt>
                <c:pt idx="51">
                  <c:v>-3.0129779353549644</c:v>
                </c:pt>
                <c:pt idx="52">
                  <c:v>-3.007791275964407</c:v>
                </c:pt>
                <c:pt idx="53">
                  <c:v>-3.0007670884481468</c:v>
                </c:pt>
                <c:pt idx="54">
                  <c:v>-2.9920329114998787</c:v>
                </c:pt>
                <c:pt idx="55">
                  <c:v>-2.9817090365097547</c:v>
                </c:pt>
                <c:pt idx="56">
                  <c:v>-2.969908902695749</c:v>
                </c:pt>
                <c:pt idx="57">
                  <c:v>-2.9567394708609154</c:v>
                </c:pt>
                <c:pt idx="58">
                  <c:v>-2.9423015769353622</c:v>
                </c:pt>
                <c:pt idx="59">
                  <c:v>-2.9266902663984964</c:v>
                </c:pt>
                <c:pt idx="60">
                  <c:v>-2.9099951106172837</c:v>
                </c:pt>
                <c:pt idx="61">
                  <c:v>-2.8923005060797511</c:v>
                </c:pt>
                <c:pt idx="62">
                  <c:v>-2.8736859574495908</c:v>
                </c:pt>
                <c:pt idx="63">
                  <c:v>-2.8542263453172945</c:v>
                </c:pt>
                <c:pt idx="64">
                  <c:v>-2.8339921794755774</c:v>
                </c:pt>
                <c:pt idx="65">
                  <c:v>-2.8130498385018101</c:v>
                </c:pt>
                <c:pt idx="66">
                  <c:v>-2.7914617963876358</c:v>
                </c:pt>
                <c:pt idx="67">
                  <c:v>-2.7692868369157084</c:v>
                </c:pt>
                <c:pt idx="68">
                  <c:v>-2.7465802564454811</c:v>
                </c:pt>
                <c:pt idx="69">
                  <c:v>-2.7233940557340475</c:v>
                </c:pt>
                <c:pt idx="70">
                  <c:v>-2.699777121384058</c:v>
                </c:pt>
                <c:pt idx="71">
                  <c:v>-2.6757753974786533</c:v>
                </c:pt>
                <c:pt idx="72">
                  <c:v>-2.6514320479329925</c:v>
                </c:pt>
                <c:pt idx="73">
                  <c:v>-2.626787610063269</c:v>
                </c:pt>
                <c:pt idx="74">
                  <c:v>-2.6018801398469797</c:v>
                </c:pt>
                <c:pt idx="75">
                  <c:v>-2.576745349322584</c:v>
                </c:pt>
                <c:pt idx="76">
                  <c:v>-2.551416736552425</c:v>
                </c:pt>
                <c:pt idx="77">
                  <c:v>-2.5259257085498783</c:v>
                </c:pt>
                <c:pt idx="78">
                  <c:v>-2.5003016975500079</c:v>
                </c:pt>
                <c:pt idx="79">
                  <c:v>-2.4745722709825158</c:v>
                </c:pt>
                <c:pt idx="80">
                  <c:v>-2.4487632354863984</c:v>
                </c:pt>
                <c:pt idx="81">
                  <c:v>-2.4228987352873781</c:v>
                </c:pt>
                <c:pt idx="82">
                  <c:v>-2.3970013452418657</c:v>
                </c:pt>
                <c:pt idx="83">
                  <c:v>-2.3710921588348026</c:v>
                </c:pt>
                <c:pt idx="84">
                  <c:v>-2.3451908714032426</c:v>
                </c:pt>
                <c:pt idx="85">
                  <c:v>-2.3193158588428542</c:v>
                </c:pt>
                <c:pt idx="86">
                  <c:v>-2.2934842520406824</c:v>
                </c:pt>
                <c:pt idx="87">
                  <c:v>-2.2677120072643735</c:v>
                </c:pt>
                <c:pt idx="88">
                  <c:v>-2.2420139727256609</c:v>
                </c:pt>
                <c:pt idx="89">
                  <c:v>-2.2164039515242013</c:v>
                </c:pt>
                <c:pt idx="90">
                  <c:v>-2.1908947611667124</c:v>
                </c:pt>
                <c:pt idx="91">
                  <c:v>-2.165498289845901</c:v>
                </c:pt>
                <c:pt idx="92">
                  <c:v>-2.1402255496537199</c:v>
                </c:pt>
                <c:pt idx="93">
                  <c:v>-2.1150867268940905</c:v>
                </c:pt>
                <c:pt idx="94">
                  <c:v>-2.0900912296513678</c:v>
                </c:pt>
                <c:pt idx="95">
                  <c:v>-2.0652477327623893</c:v>
                </c:pt>
                <c:pt idx="96">
                  <c:v>-2.0405642203320093</c:v>
                </c:pt>
                <c:pt idx="97">
                  <c:v>-2.016048025924484</c:v>
                </c:pt>
                <c:pt idx="98">
                  <c:v>-1.9917058705559871</c:v>
                </c:pt>
                <c:pt idx="99">
                  <c:v>-1.9675438986067397</c:v>
                </c:pt>
                <c:pt idx="100">
                  <c:v>-1.9435677117649326</c:v>
                </c:pt>
                <c:pt idx="101">
                  <c:v>-1.9197824011085451</c:v>
                </c:pt>
                <c:pt idx="102">
                  <c:v>-1.8961925774254773</c:v>
                </c:pt>
                <c:pt idx="103">
                  <c:v>-1.872802399867014</c:v>
                </c:pt>
                <c:pt idx="104">
                  <c:v>-1.8496156030245341</c:v>
                </c:pt>
                <c:pt idx="105">
                  <c:v>-1.8266355225145381</c:v>
                </c:pt>
                <c:pt idx="106">
                  <c:v>-1.8038651191525141</c:v>
                </c:pt>
                <c:pt idx="107">
                  <c:v>-1.7813070017918102</c:v>
                </c:pt>
                <c:pt idx="108">
                  <c:v>-1.7589634488996129</c:v>
                </c:pt>
                <c:pt idx="109">
                  <c:v>-1.7368364289382454</c:v>
                </c:pt>
                <c:pt idx="110">
                  <c:v>-1.7149276196163337</c:v>
                </c:pt>
                <c:pt idx="111">
                  <c:v>-1.693238426070929</c:v>
                </c:pt>
                <c:pt idx="112">
                  <c:v>-1.6717699980383878</c:v>
                </c:pt>
                <c:pt idx="113">
                  <c:v>-1.6505232460686998</c:v>
                </c:pt>
                <c:pt idx="114">
                  <c:v>-1.6294988568350344</c:v>
                </c:pt>
                <c:pt idx="115">
                  <c:v>-1.6086973075874722</c:v>
                </c:pt>
                <c:pt idx="116">
                  <c:v>-1.5881188797972756</c:v>
                </c:pt>
                <c:pt idx="117">
                  <c:v>-1.567763672035549</c:v>
                </c:pt>
                <c:pt idx="118">
                  <c:v>-1.5476316121277978</c:v>
                </c:pt>
                <c:pt idx="119">
                  <c:v>-1.5277224686236435</c:v>
                </c:pt>
                <c:pt idx="120">
                  <c:v>-1.5080358616188698</c:v>
                </c:pt>
                <c:pt idx="121">
                  <c:v>-1.488571272964951</c:v>
                </c:pt>
                <c:pt idx="122">
                  <c:v>-1.4693280558993413</c:v>
                </c:pt>
                <c:pt idx="123">
                  <c:v>-1.4503054441280119</c:v>
                </c:pt>
                <c:pt idx="124">
                  <c:v>-1.4315025603900233</c:v>
                </c:pt>
                <c:pt idx="125">
                  <c:v>-1.4129184245323252</c:v>
                </c:pt>
                <c:pt idx="126">
                  <c:v>-1.3945519611214636</c:v>
                </c:pt>
                <c:pt idx="127">
                  <c:v>-1.3764020066174278</c:v>
                </c:pt>
                <c:pt idx="128">
                  <c:v>-1.3584673161335268</c:v>
                </c:pt>
                <c:pt idx="129">
                  <c:v>-1.3407465698048879</c:v>
                </c:pt>
                <c:pt idx="130">
                  <c:v>-1.3232383787869666</c:v>
                </c:pt>
                <c:pt idx="131">
                  <c:v>-1.3059412909042891</c:v>
                </c:pt>
                <c:pt idx="132">
                  <c:v>-1.2888537959685824</c:v>
                </c:pt>
                <c:pt idx="133">
                  <c:v>-1.2719743307843923</c:v>
                </c:pt>
                <c:pt idx="134">
                  <c:v>-1.2553012838593343</c:v>
                </c:pt>
                <c:pt idx="135">
                  <c:v>-1.2388329998351884</c:v>
                </c:pt>
                <c:pt idx="136">
                  <c:v>-1.2225677836551736</c:v>
                </c:pt>
                <c:pt idx="137">
                  <c:v>-1.2065039044819239</c:v>
                </c:pt>
                <c:pt idx="138">
                  <c:v>-1.1906395993798893</c:v>
                </c:pt>
                <c:pt idx="139">
                  <c:v>-1.1749730767751567</c:v>
                </c:pt>
                <c:pt idx="140">
                  <c:v>-1.1595025197049769</c:v>
                </c:pt>
                <c:pt idx="141">
                  <c:v>-1.14422608886863</c:v>
                </c:pt>
                <c:pt idx="142">
                  <c:v>-1.1291419254906219</c:v>
                </c:pt>
                <c:pt idx="143">
                  <c:v>-1.1142481540066191</c:v>
                </c:pt>
                <c:pt idx="144">
                  <c:v>-1.0995428845819704</c:v>
                </c:pt>
                <c:pt idx="145">
                  <c:v>-1.0850242154721144</c:v>
                </c:pt>
                <c:pt idx="146">
                  <c:v>-1.0706902352336951</c:v>
                </c:pt>
                <c:pt idx="147">
                  <c:v>-1.0565390247947057</c:v>
                </c:pt>
                <c:pt idx="148">
                  <c:v>-1.0425686593915438</c:v>
                </c:pt>
                <c:pt idx="149">
                  <c:v>-1.0287772103804373</c:v>
                </c:pt>
                <c:pt idx="150">
                  <c:v>-1.0151627469302829</c:v>
                </c:pt>
                <c:pt idx="151">
                  <c:v>-1.001723337603569</c:v>
                </c:pt>
                <c:pt idx="152">
                  <c:v>-0.9884570518316923</c:v>
                </c:pt>
                <c:pt idx="153">
                  <c:v>-0.97536196129062602</c:v>
                </c:pt>
                <c:pt idx="154">
                  <c:v>-0.96243614118258358</c:v>
                </c:pt>
                <c:pt idx="155">
                  <c:v>-0.94967767142901283</c:v>
                </c:pt>
                <c:pt idx="156">
                  <c:v>-0.93708463777996154</c:v>
                </c:pt>
                <c:pt idx="157">
                  <c:v>-0.92465513284458722</c:v>
                </c:pt>
                <c:pt idx="158">
                  <c:v>-0.91238725704731749</c:v>
                </c:pt>
                <c:pt idx="159">
                  <c:v>-0.90027911951392825</c:v>
                </c:pt>
                <c:pt idx="160">
                  <c:v>-0.88832883889157033</c:v>
                </c:pt>
                <c:pt idx="161">
                  <c:v>-0.87653454410655551</c:v>
                </c:pt>
                <c:pt idx="162">
                  <c:v>-0.86489437506350786</c:v>
                </c:pt>
                <c:pt idx="163">
                  <c:v>-0.85340648328928381</c:v>
                </c:pt>
                <c:pt idx="164">
                  <c:v>-0.84206903252488308</c:v>
                </c:pt>
                <c:pt idx="165">
                  <c:v>-0.83088019926839596</c:v>
                </c:pt>
                <c:pt idx="166">
                  <c:v>-0.81983817327185959</c:v>
                </c:pt>
                <c:pt idx="167">
                  <c:v>-0.80894115799474708</c:v>
                </c:pt>
                <c:pt idx="168">
                  <c:v>-0.79818737101665604</c:v>
                </c:pt>
                <c:pt idx="169">
                  <c:v>-0.78757504441162651</c:v>
                </c:pt>
                <c:pt idx="170">
                  <c:v>-0.77710242508638416</c:v>
                </c:pt>
                <c:pt idx="171">
                  <c:v>-0.76676777508467298</c:v>
                </c:pt>
                <c:pt idx="172">
                  <c:v>-0.75656937185972906</c:v>
                </c:pt>
                <c:pt idx="173">
                  <c:v>-0.74650550851683584</c:v>
                </c:pt>
                <c:pt idx="174">
                  <c:v>-0.73657449402777642</c:v>
                </c:pt>
                <c:pt idx="175">
                  <c:v>-0.72677465341892189</c:v>
                </c:pt>
                <c:pt idx="176">
                  <c:v>-0.71710432793458234</c:v>
                </c:pt>
                <c:pt idx="177">
                  <c:v>-0.70756187517715818</c:v>
                </c:pt>
                <c:pt idx="178">
                  <c:v>-0.69814566922555299</c:v>
                </c:pt>
                <c:pt idx="179">
                  <c:v>-0.68885410073321518</c:v>
                </c:pt>
                <c:pt idx="180">
                  <c:v>-0.67968557700710741</c:v>
                </c:pt>
                <c:pt idx="181">
                  <c:v>-0.67063852206883201</c:v>
                </c:pt>
                <c:pt idx="182">
                  <c:v>-0.66171137669906044</c:v>
                </c:pt>
                <c:pt idx="183">
                  <c:v>-0.652902598466366</c:v>
                </c:pt>
                <c:pt idx="184">
                  <c:v>-0.64421066174147834</c:v>
                </c:pt>
                <c:pt idx="185">
                  <c:v>-0.63563405769794179</c:v>
                </c:pt>
                <c:pt idx="186">
                  <c:v>-0.62717129430008944</c:v>
                </c:pt>
                <c:pt idx="187">
                  <c:v>-0.6188208962791949</c:v>
                </c:pt>
                <c:pt idx="188">
                  <c:v>-0.61058140509861925</c:v>
                </c:pt>
                <c:pt idx="189">
                  <c:v>-0.60245137890872313</c:v>
                </c:pt>
                <c:pt idx="190">
                  <c:v>-0.59442939249226623</c:v>
                </c:pt>
                <c:pt idx="191">
                  <c:v>-0.58651403720097972</c:v>
                </c:pt>
                <c:pt idx="192">
                  <c:v>-0.57870392088395362</c:v>
                </c:pt>
                <c:pt idx="193">
                  <c:v>-0.57099766780844796</c:v>
                </c:pt>
                <c:pt idx="194">
                  <c:v>-0.56339391857369958</c:v>
                </c:pt>
                <c:pt idx="195">
                  <c:v>-0.55589133001826208</c:v>
                </c:pt>
                <c:pt idx="196">
                  <c:v>-0.54848857512138571</c:v>
                </c:pt>
                <c:pt idx="197">
                  <c:v>-0.54118434289891659</c:v>
                </c:pt>
                <c:pt idx="198">
                  <c:v>-0.53397733829416705</c:v>
                </c:pt>
                <c:pt idx="199">
                  <c:v>-0.52686628206417407</c:v>
                </c:pt>
                <c:pt idx="200">
                  <c:v>-0.51984991066175046</c:v>
                </c:pt>
                <c:pt idx="201">
                  <c:v>-0.51292697611369953</c:v>
                </c:pt>
                <c:pt idx="202">
                  <c:v>-0.5060962458955468</c:v>
                </c:pt>
                <c:pt idx="203">
                  <c:v>-0.4993565028031216</c:v>
                </c:pt>
                <c:pt idx="204">
                  <c:v>-0.49270654482129506</c:v>
                </c:pt>
                <c:pt idx="205">
                  <c:v>-0.48614518499017223</c:v>
                </c:pt>
                <c:pt idx="206">
                  <c:v>-0.47967125126901172</c:v>
                </c:pt>
                <c:pt idx="207">
                  <c:v>-0.47328358639812579</c:v>
                </c:pt>
                <c:pt idx="208">
                  <c:v>-0.46698104775901161</c:v>
                </c:pt>
                <c:pt idx="209">
                  <c:v>-0.46076250723293005</c:v>
                </c:pt>
                <c:pt idx="210">
                  <c:v>-0.4546268510581547</c:v>
                </c:pt>
                <c:pt idx="211">
                  <c:v>-0.44857297968608639</c:v>
                </c:pt>
                <c:pt idx="212">
                  <c:v>-0.44259980763641638</c:v>
                </c:pt>
                <c:pt idx="213">
                  <c:v>-0.4367062633515203</c:v>
                </c:pt>
                <c:pt idx="214">
                  <c:v>-0.43089128905024066</c:v>
                </c:pt>
                <c:pt idx="215">
                  <c:v>-0.42515384058121314</c:v>
                </c:pt>
                <c:pt idx="216">
                  <c:v>-0.41949288727588191</c:v>
                </c:pt>
                <c:pt idx="217">
                  <c:v>-0.41390741180133217</c:v>
                </c:pt>
                <c:pt idx="218">
                  <c:v>-0.40839641001306942</c:v>
                </c:pt>
                <c:pt idx="219">
                  <c:v>-0.40295889080786063</c:v>
                </c:pt>
                <c:pt idx="220">
                  <c:v>-0.39759387597674462</c:v>
                </c:pt>
                <c:pt idx="221">
                  <c:v>-0.39230040005831118</c:v>
                </c:pt>
                <c:pt idx="222">
                  <c:v>-0.38707751019234538</c:v>
                </c:pt>
                <c:pt idx="223">
                  <c:v>-0.38192426597392531</c:v>
                </c:pt>
                <c:pt idx="224">
                  <c:v>-0.37683973930805026</c:v>
                </c:pt>
                <c:pt idx="225">
                  <c:v>-0.37182301426487452</c:v>
                </c:pt>
                <c:pt idx="226">
                  <c:v>-0.36687318693562188</c:v>
                </c:pt>
                <c:pt idx="227">
                  <c:v>-0.3619893652892367</c:v>
                </c:pt>
                <c:pt idx="228">
                  <c:v>-0.35717066902983879</c:v>
                </c:pt>
                <c:pt idx="229">
                  <c:v>-0.35241622945502993</c:v>
                </c:pt>
                <c:pt idx="230">
                  <c:v>-0.3477251893151066</c:v>
                </c:pt>
                <c:pt idx="231">
                  <c:v>-0.34309670267322462</c:v>
                </c:pt>
                <c:pt idx="232">
                  <c:v>-0.33852993476655413</c:v>
                </c:pt>
                <c:pt idx="233">
                  <c:v>-0.33402406186847117</c:v>
                </c:pt>
                <c:pt idx="234">
                  <c:v>-0.3295782711518096</c:v>
                </c:pt>
                <c:pt idx="235">
                  <c:v>-0.32519176055321669</c:v>
                </c:pt>
                <c:pt idx="236">
                  <c:v>-0.32086373863863649</c:v>
                </c:pt>
                <c:pt idx="237">
                  <c:v>-0.3165934244699436</c:v>
                </c:pt>
                <c:pt idx="238">
                  <c:v>-0.31238004747275744</c:v>
                </c:pt>
                <c:pt idx="239">
                  <c:v>-0.3082228473054523</c:v>
                </c:pt>
                <c:pt idx="240">
                  <c:v>-0.30412107372938585</c:v>
                </c:pt>
                <c:pt idx="241">
                  <c:v>-0.30007398648035821</c:v>
                </c:pt>
                <c:pt idx="242">
                  <c:v>-0.29608085514132099</c:v>
                </c:pt>
                <c:pt idx="243">
                  <c:v>-0.29214095901634213</c:v>
                </c:pt>
                <c:pt idx="244">
                  <c:v>-0.28825358700584358</c:v>
                </c:pt>
                <c:pt idx="245">
                  <c:v>-0.28441803748311839</c:v>
                </c:pt>
                <c:pt idx="246">
                  <c:v>-0.28063361817212817</c:v>
                </c:pt>
                <c:pt idx="247">
                  <c:v>-0.27689964602659761</c:v>
                </c:pt>
                <c:pt idx="248">
                  <c:v>-0.27321544711040319</c:v>
                </c:pt>
                <c:pt idx="249">
                  <c:v>-0.26958035647925904</c:v>
                </c:pt>
                <c:pt idx="250">
                  <c:v>-0.26599371806370536</c:v>
                </c:pt>
                <c:pt idx="251">
                  <c:v>-0.26245488455339672</c:v>
                </c:pt>
                <c:pt idx="252">
                  <c:v>-0.25896321728269039</c:v>
                </c:pt>
                <c:pt idx="253">
                  <c:v>-0.25551808611753779</c:v>
                </c:pt>
                <c:pt idx="254">
                  <c:v>-0.25211886934366773</c:v>
                </c:pt>
                <c:pt idx="255">
                  <c:v>-0.24876495355606601</c:v>
                </c:pt>
                <c:pt idx="256">
                  <c:v>-0.24545573354974626</c:v>
                </c:pt>
                <c:pt idx="257">
                  <c:v>-0.2421906122118031</c:v>
                </c:pt>
                <c:pt idx="258">
                  <c:v>-0.23896900041474681</c:v>
                </c:pt>
                <c:pt idx="259">
                  <c:v>-0.2357903169111103</c:v>
                </c:pt>
                <c:pt idx="260">
                  <c:v>-0.23265398822933064</c:v>
                </c:pt>
                <c:pt idx="261">
                  <c:v>-0.22955944857086977</c:v>
                </c:pt>
                <c:pt idx="262">
                  <c:v>-0.22650613970861666</c:v>
                </c:pt>
                <c:pt idx="263">
                  <c:v>-0.22349351088651123</c:v>
                </c:pt>
                <c:pt idx="264">
                  <c:v>-0.22052101872041974</c:v>
                </c:pt>
                <c:pt idx="265">
                  <c:v>-0.2175881271002145</c:v>
                </c:pt>
                <c:pt idx="266">
                  <c:v>-0.2146943070931023</c:v>
                </c:pt>
                <c:pt idx="267">
                  <c:v>-0.21183903684813415</c:v>
                </c:pt>
                <c:pt idx="268">
                  <c:v>-0.20902180150193433</c:v>
                </c:pt>
                <c:pt idx="269">
                  <c:v>-0.20624209308559222</c:v>
                </c:pt>
                <c:pt idx="270">
                  <c:v>-0.20349941043276248</c:v>
                </c:pt>
                <c:pt idx="271">
                  <c:v>-0.20079325908890749</c:v>
                </c:pt>
                <c:pt idx="272">
                  <c:v>-0.19812315122171625</c:v>
                </c:pt>
                <c:pt idx="273">
                  <c:v>-0.19548860553264458</c:v>
                </c:pt>
                <c:pt idx="274">
                  <c:v>-0.19288914716961925</c:v>
                </c:pt>
                <c:pt idx="275">
                  <c:v>-0.19032430764084193</c:v>
                </c:pt>
                <c:pt idx="276">
                  <c:v>-0.187793624729724</c:v>
                </c:pt>
                <c:pt idx="277">
                  <c:v>-0.18529664241089899</c:v>
                </c:pt>
                <c:pt idx="278">
                  <c:v>-0.18283291076735284</c:v>
                </c:pt>
                <c:pt idx="279">
                  <c:v>-0.18040198590860909</c:v>
                </c:pt>
                <c:pt idx="280">
                  <c:v>-0.17800342988999807</c:v>
                </c:pt>
                <c:pt idx="281">
                  <c:v>-0.17563681063295949</c:v>
                </c:pt>
                <c:pt idx="282">
                  <c:v>-0.17330170184641333</c:v>
                </c:pt>
                <c:pt idx="283">
                  <c:v>-0.17099768294914813</c:v>
                </c:pt>
                <c:pt idx="284">
                  <c:v>-0.16872433899322598</c:v>
                </c:pt>
                <c:pt idx="285">
                  <c:v>-0.16648126058840754</c:v>
                </c:pt>
                <c:pt idx="286">
                  <c:v>-0.16426804382756199</c:v>
                </c:pt>
                <c:pt idx="287">
                  <c:v>-0.16208429021307819</c:v>
                </c:pt>
                <c:pt idx="288">
                  <c:v>-0.15992960658422883</c:v>
                </c:pt>
                <c:pt idx="289">
                  <c:v>-0.15780360504551394</c:v>
                </c:pt>
                <c:pt idx="290">
                  <c:v>-0.15570590289594352</c:v>
                </c:pt>
                <c:pt idx="291">
                  <c:v>-0.15363612255927295</c:v>
                </c:pt>
                <c:pt idx="292">
                  <c:v>-0.15159389151514963</c:v>
                </c:pt>
                <c:pt idx="293">
                  <c:v>-0.14957884223118914</c:v>
                </c:pt>
                <c:pt idx="294">
                  <c:v>-0.14759061209594795</c:v>
                </c:pt>
                <c:pt idx="295">
                  <c:v>-0.1456288433528026</c:v>
                </c:pt>
                <c:pt idx="296">
                  <c:v>-0.1436931830346963</c:v>
                </c:pt>
                <c:pt idx="297">
                  <c:v>-0.14178328289976938</c:v>
                </c:pt>
                <c:pt idx="298">
                  <c:v>-0.13989879936784322</c:v>
                </c:pt>
                <c:pt idx="299">
                  <c:v>-0.13803939345776581</c:v>
                </c:pt>
                <c:pt idx="300">
                  <c:v>-0.1362047307255817</c:v>
                </c:pt>
                <c:pt idx="301">
                  <c:v>-0.13439448120354275</c:v>
                </c:pt>
                <c:pt idx="302">
                  <c:v>-0.13260831933992923</c:v>
                </c:pt>
                <c:pt idx="303">
                  <c:v>-0.13084592393968958</c:v>
                </c:pt>
                <c:pt idx="304">
                  <c:v>-0.12910697810586375</c:v>
                </c:pt>
                <c:pt idx="305">
                  <c:v>-0.12739116918180424</c:v>
                </c:pt>
                <c:pt idx="306">
                  <c:v>-0.12569818869416705</c:v>
                </c:pt>
                <c:pt idx="307">
                  <c:v>-0.12402773229668033</c:v>
                </c:pt>
                <c:pt idx="308">
                  <c:v>-0.12237949971465452</c:v>
                </c:pt>
                <c:pt idx="309">
                  <c:v>-0.12075319469025206</c:v>
                </c:pt>
                <c:pt idx="310">
                  <c:v>-0.11914852492848944</c:v>
                </c:pt>
                <c:pt idx="311">
                  <c:v>-0.1175652020439672</c:v>
                </c:pt>
                <c:pt idx="312">
                  <c:v>-0.11600294150831778</c:v>
                </c:pt>
                <c:pt idx="313">
                  <c:v>-0.11446146259836279</c:v>
                </c:pt>
                <c:pt idx="314">
                  <c:v>-0.11294048834496857</c:v>
                </c:pt>
                <c:pt idx="315">
                  <c:v>-0.11143974548259326</c:v>
                </c:pt>
                <c:pt idx="316">
                  <c:v>-0.10995896439951175</c:v>
                </c:pt>
                <c:pt idx="317">
                  <c:v>-0.1084978790887151</c:v>
                </c:pt>
                <c:pt idx="318">
                  <c:v>-0.10705622709947164</c:v>
                </c:pt>
                <c:pt idx="319">
                  <c:v>-0.10563374948954261</c:v>
                </c:pt>
                <c:pt idx="320">
                  <c:v>-0.10423019077804144</c:v>
                </c:pt>
                <c:pt idx="321">
                  <c:v>-0.10284529889893156</c:v>
                </c:pt>
                <c:pt idx="322">
                  <c:v>-0.10147882515515118</c:v>
                </c:pt>
                <c:pt idx="323">
                  <c:v>-0.10013052417335873</c:v>
                </c:pt>
                <c:pt idx="324">
                  <c:v>-9.8800153859287698E-2</c:v>
                </c:pt>
                <c:pt idx="325">
                  <c:v>-9.7487475353706804E-2</c:v>
                </c:pt>
                <c:pt idx="326">
                  <c:v>-9.6192252988973534E-2</c:v>
                </c:pt>
                <c:pt idx="327">
                  <c:v>-9.4914254246176458E-2</c:v>
                </c:pt>
                <c:pt idx="328">
                  <c:v>-9.36532497128542E-2</c:v>
                </c:pt>
                <c:pt idx="329">
                  <c:v>-9.2409013041287971E-2</c:v>
                </c:pt>
                <c:pt idx="330">
                  <c:v>-9.1181320907356117E-2</c:v>
                </c:pt>
                <c:pt idx="331">
                  <c:v>-8.9969952969946282E-2</c:v>
                </c:pt>
                <c:pt idx="332">
                  <c:v>-8.8774691830913813E-2</c:v>
                </c:pt>
                <c:pt idx="333">
                  <c:v>-8.7595322995582897E-2</c:v>
                </c:pt>
                <c:pt idx="334">
                  <c:v>-8.6431634833781246E-2</c:v>
                </c:pt>
                <c:pt idx="335">
                  <c:v>-8.5283418541400369E-2</c:v>
                </c:pt>
                <c:pt idx="336">
                  <c:v>-8.4150468102475978E-2</c:v>
                </c:pt>
                <c:pt idx="337">
                  <c:v>-8.3032580251780258E-2</c:v>
                </c:pt>
                <c:pt idx="338">
                  <c:v>-8.192955443792023E-2</c:v>
                </c:pt>
                <c:pt idx="339">
                  <c:v>-8.0841192786933261E-2</c:v>
                </c:pt>
                <c:pt idx="340">
                  <c:v>-7.9767300066376043E-2</c:v>
                </c:pt>
                <c:pt idx="341">
                  <c:v>-7.8707683649896776E-2</c:v>
                </c:pt>
                <c:pt idx="342">
                  <c:v>-7.7662153482287777E-2</c:v>
                </c:pt>
                <c:pt idx="343">
                  <c:v>-7.6630522045008032E-2</c:v>
                </c:pt>
                <c:pt idx="344">
                  <c:v>-7.5612604322173302E-2</c:v>
                </c:pt>
                <c:pt idx="345">
                  <c:v>-7.460821776700359E-2</c:v>
                </c:pt>
                <c:pt idx="346">
                  <c:v>-7.3617182268725365E-2</c:v>
                </c:pt>
                <c:pt idx="347">
                  <c:v>-7.2639320119918957E-2</c:v>
                </c:pt>
                <c:pt idx="348">
                  <c:v>-7.167445598430823E-2</c:v>
                </c:pt>
                <c:pt idx="349">
                  <c:v>-7.0722416864983512E-2</c:v>
                </c:pt>
                <c:pt idx="350">
                  <c:v>-6.9783032073054946E-2</c:v>
                </c:pt>
                <c:pt idx="351">
                  <c:v>-6.8856133196727329E-2</c:v>
                </c:pt>
                <c:pt idx="352">
                  <c:v>-6.794155407079347E-2</c:v>
                </c:pt>
                <c:pt idx="353">
                  <c:v>-6.7039130746538014E-2</c:v>
                </c:pt>
                <c:pt idx="354">
                  <c:v>-6.6148701462048612E-2</c:v>
                </c:pt>
                <c:pt idx="355">
                  <c:v>-6.527010661292576E-2</c:v>
                </c:pt>
                <c:pt idx="356">
                  <c:v>-6.4403188723389432E-2</c:v>
                </c:pt>
                <c:pt idx="357">
                  <c:v>-6.3547792417773891E-2</c:v>
                </c:pt>
                <c:pt idx="358">
                  <c:v>-6.270376439240806E-2</c:v>
                </c:pt>
                <c:pt idx="359">
                  <c:v>-6.1870953387873955E-2</c:v>
                </c:pt>
                <c:pt idx="360">
                  <c:v>-6.1049210161639542E-2</c:v>
                </c:pt>
                <c:pt idx="361">
                  <c:v>-6.0238387461060389E-2</c:v>
                </c:pt>
                <c:pt idx="362">
                  <c:v>-5.9438339996745471E-2</c:v>
                </c:pt>
                <c:pt idx="363">
                  <c:v>-5.8648924416281105E-2</c:v>
                </c:pt>
                <c:pt idx="364">
                  <c:v>-5.7869999278309374E-2</c:v>
                </c:pt>
                <c:pt idx="365">
                  <c:v>-5.7101425026955949E-2</c:v>
                </c:pt>
                <c:pt idx="366">
                  <c:v>-5.6343063966601631E-2</c:v>
                </c:pt>
                <c:pt idx="367">
                  <c:v>-5.5594780236994643E-2</c:v>
                </c:pt>
                <c:pt idx="368">
                  <c:v>-5.4856439788696802E-2</c:v>
                </c:pt>
                <c:pt idx="369">
                  <c:v>-5.412791035886156E-2</c:v>
                </c:pt>
                <c:pt idx="370">
                  <c:v>-5.3409061447336946E-2</c:v>
                </c:pt>
                <c:pt idx="371">
                  <c:v>-5.2699764293091263E-2</c:v>
                </c:pt>
                <c:pt idx="372">
                  <c:v>-5.1999891850955098E-2</c:v>
                </c:pt>
                <c:pt idx="373">
                  <c:v>-5.1309318768676788E-2</c:v>
                </c:pt>
                <c:pt idx="374">
                  <c:v>-5.0627921364286413E-2</c:v>
                </c:pt>
                <c:pt idx="375">
                  <c:v>-4.9955577603764817E-2</c:v>
                </c:pt>
                <c:pt idx="376">
                  <c:v>-4.9292167079012031E-2</c:v>
                </c:pt>
                <c:pt idx="377">
                  <c:v>-4.8637570986112807E-2</c:v>
                </c:pt>
                <c:pt idx="378">
                  <c:v>-4.7991672103893962E-2</c:v>
                </c:pt>
                <c:pt idx="379">
                  <c:v>-4.7354354772770786E-2</c:v>
                </c:pt>
                <c:pt idx="380">
                  <c:v>-4.6725504873876458E-2</c:v>
                </c:pt>
                <c:pt idx="381">
                  <c:v>-4.6105009808473284E-2</c:v>
                </c:pt>
                <c:pt idx="382">
                  <c:v>-4.5492758477640144E-2</c:v>
                </c:pt>
                <c:pt idx="383">
                  <c:v>-4.4888641262233006E-2</c:v>
                </c:pt>
                <c:pt idx="384">
                  <c:v>-4.42925500031143E-2</c:v>
                </c:pt>
                <c:pt idx="385">
                  <c:v>-4.3704377981648508E-2</c:v>
                </c:pt>
                <c:pt idx="386">
                  <c:v>-4.3124019900459505E-2</c:v>
                </c:pt>
                <c:pt idx="387">
                  <c:v>-4.2551371864446387E-2</c:v>
                </c:pt>
                <c:pt idx="388">
                  <c:v>-4.1986331362053916E-2</c:v>
                </c:pt>
                <c:pt idx="389">
                  <c:v>-4.1428797246795004E-2</c:v>
                </c:pt>
                <c:pt idx="390">
                  <c:v>-4.0878669719021099E-2</c:v>
                </c:pt>
                <c:pt idx="391">
                  <c:v>-4.0335850307936932E-2</c:v>
                </c:pt>
                <c:pt idx="392">
                  <c:v>-3.9800241853857457E-2</c:v>
                </c:pt>
                <c:pt idx="393">
                  <c:v>-3.9271748490701877E-2</c:v>
                </c:pt>
                <c:pt idx="394">
                  <c:v>-3.8750275628723678E-2</c:v>
                </c:pt>
                <c:pt idx="395">
                  <c:v>-3.8235729937471478E-2</c:v>
                </c:pt>
                <c:pt idx="396">
                  <c:v>-3.7728019328979318E-2</c:v>
                </c:pt>
                <c:pt idx="397">
                  <c:v>-3.7227052941181539E-2</c:v>
                </c:pt>
                <c:pt idx="398">
                  <c:v>-3.6732741121551012E-2</c:v>
                </c:pt>
                <c:pt idx="399">
                  <c:v>-3.6244995410956056E-2</c:v>
                </c:pt>
                <c:pt idx="400">
                  <c:v>-3.5763728527734545E-2</c:v>
                </c:pt>
                <c:pt idx="401">
                  <c:v>-3.5288854351980786E-2</c:v>
                </c:pt>
                <c:pt idx="402">
                  <c:v>-3.4820287910043782E-2</c:v>
                </c:pt>
                <c:pt idx="403">
                  <c:v>-3.4357945359232714E-2</c:v>
                </c:pt>
                <c:pt idx="404">
                  <c:v>-3.390174397272807E-2</c:v>
                </c:pt>
                <c:pt idx="405">
                  <c:v>-3.3451602124694155E-2</c:v>
                </c:pt>
                <c:pt idx="406">
                  <c:v>-3.3007439275591931E-2</c:v>
                </c:pt>
                <c:pt idx="407">
                  <c:v>-3.2569175957688316E-2</c:v>
                </c:pt>
                <c:pt idx="408">
                  <c:v>-3.2136733760759338E-2</c:v>
                </c:pt>
                <c:pt idx="409">
                  <c:v>-3.1710035317985316E-2</c:v>
                </c:pt>
                <c:pt idx="410">
                  <c:v>-3.1289004292034753E-2</c:v>
                </c:pt>
                <c:pt idx="411">
                  <c:v>-3.0873565361334673E-2</c:v>
                </c:pt>
                <c:pt idx="412">
                  <c:v>-3.0463644206524591E-2</c:v>
                </c:pt>
                <c:pt idx="413">
                  <c:v>-3.0059167497092226E-2</c:v>
                </c:pt>
                <c:pt idx="414">
                  <c:v>-2.9660062878187898E-2</c:v>
                </c:pt>
                <c:pt idx="415">
                  <c:v>-2.9266258957615855E-2</c:v>
                </c:pt>
                <c:pt idx="416">
                  <c:v>-2.8877685292998993E-2</c:v>
                </c:pt>
                <c:pt idx="417">
                  <c:v>-2.8494272379116121E-2</c:v>
                </c:pt>
                <c:pt idx="418">
                  <c:v>-2.8115951635408334E-2</c:v>
                </c:pt>
                <c:pt idx="419">
                  <c:v>-2.7742655393652896E-2</c:v>
                </c:pt>
                <c:pt idx="420">
                  <c:v>-2.737431688580147E-2</c:v>
                </c:pt>
                <c:pt idx="421">
                  <c:v>-2.7010870231981721E-2</c:v>
                </c:pt>
                <c:pt idx="422">
                  <c:v>-2.665225042865901E-2</c:v>
                </c:pt>
                <c:pt idx="423">
                  <c:v>-2.6298393336956966E-2</c:v>
                </c:pt>
                <c:pt idx="424">
                  <c:v>-2.5949235671133487E-2</c:v>
                </c:pt>
                <c:pt idx="425">
                  <c:v>-2.5604714987211639E-2</c:v>
                </c:pt>
                <c:pt idx="426">
                  <c:v>-2.5264769671762149E-2</c:v>
                </c:pt>
                <c:pt idx="427">
                  <c:v>-2.4929338930836382E-2</c:v>
                </c:pt>
                <c:pt idx="428">
                  <c:v>-2.4598362779046541E-2</c:v>
                </c:pt>
                <c:pt idx="429">
                  <c:v>-2.4271782028792634E-2</c:v>
                </c:pt>
                <c:pt idx="430">
                  <c:v>-2.3949538279632979E-2</c:v>
                </c:pt>
                <c:pt idx="431">
                  <c:v>-2.3631573907797285E-2</c:v>
                </c:pt>
                <c:pt idx="432">
                  <c:v>-2.3317832055839198E-2</c:v>
                </c:pt>
                <c:pt idx="433">
                  <c:v>-2.3008256622427829E-2</c:v>
                </c:pt>
                <c:pt idx="434">
                  <c:v>-2.2702792252275394E-2</c:v>
                </c:pt>
                <c:pt idx="435">
                  <c:v>-2.2401384326199598E-2</c:v>
                </c:pt>
                <c:pt idx="436">
                  <c:v>-2.2103978951318562E-2</c:v>
                </c:pt>
                <c:pt idx="437">
                  <c:v>-2.1810522951377052E-2</c:v>
                </c:pt>
                <c:pt idx="438">
                  <c:v>-2.1520963857201866E-2</c:v>
                </c:pt>
                <c:pt idx="439">
                  <c:v>-2.1235249897284571E-2</c:v>
                </c:pt>
                <c:pt idx="440">
                  <c:v>-2.0953329988490386E-2</c:v>
                </c:pt>
                <c:pt idx="441">
                  <c:v>-2.0675153726890726E-2</c:v>
                </c:pt>
                <c:pt idx="442">
                  <c:v>-2.0400671378718597E-2</c:v>
                </c:pt>
                <c:pt idx="443">
                  <c:v>-2.0129833871444482E-2</c:v>
                </c:pt>
                <c:pt idx="444">
                  <c:v>-1.9862592784971721E-2</c:v>
                </c:pt>
                <c:pt idx="445">
                  <c:v>-1.9598900342949054E-2</c:v>
                </c:pt>
                <c:pt idx="446">
                  <c:v>-1.9338709404199555E-2</c:v>
                </c:pt>
                <c:pt idx="447">
                  <c:v>-1.9081973454263768E-2</c:v>
                </c:pt>
                <c:pt idx="448">
                  <c:v>-1.8828646597055861E-2</c:v>
                </c:pt>
                <c:pt idx="449">
                  <c:v>-1.857868354663102E-2</c:v>
                </c:pt>
                <c:pt idx="450">
                  <c:v>-1.8332039619062979E-2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2.103469855009493</c:v>
                </c:pt>
                <c:pt idx="1">
                  <c:v>1.4464052470347788</c:v>
                </c:pt>
                <c:pt idx="2">
                  <c:v>0.81986129168721789</c:v>
                </c:pt>
                <c:pt idx="3">
                  <c:v>0.22262035932834578</c:v>
                </c:pt>
                <c:pt idx="4">
                  <c:v>-0.34648675290412356</c:v>
                </c:pt>
                <c:pt idx="5">
                  <c:v>-0.88858283394019466</c:v>
                </c:pt>
                <c:pt idx="6">
                  <c:v>-1.4047461824717651</c:v>
                </c:pt>
                <c:pt idx="7">
                  <c:v>-1.8960124457265515</c:v>
                </c:pt>
                <c:pt idx="8">
                  <c:v>-2.3633763773381453</c:v>
                </c:pt>
                <c:pt idx="9">
                  <c:v>-2.8077935181252727</c:v>
                </c:pt>
                <c:pt idx="10">
                  <c:v>-3.2301818034015852</c:v>
                </c:pt>
                <c:pt idx="11">
                  <c:v>-3.6314231002555104</c:v>
                </c:pt>
                <c:pt idx="12">
                  <c:v>-4.0123646780684119</c:v>
                </c:pt>
                <c:pt idx="13">
                  <c:v>-4.373820615375049</c:v>
                </c:pt>
                <c:pt idx="14">
                  <c:v>-4.7165731460175024</c:v>
                </c:pt>
                <c:pt idx="15">
                  <c:v>-5.0413739473964867</c:v>
                </c:pt>
                <c:pt idx="16">
                  <c:v>-5.3489453734861385</c:v>
                </c:pt>
                <c:pt idx="17">
                  <c:v>-5.6399816351464835</c:v>
                </c:pt>
                <c:pt idx="18">
                  <c:v>-5.9151499301444037</c:v>
                </c:pt>
                <c:pt idx="19">
                  <c:v>-6.1750915251747021</c:v>
                </c:pt>
                <c:pt idx="20">
                  <c:v>-6.4204227920623786</c:v>
                </c:pt>
                <c:pt idx="21">
                  <c:v>-6.6517362002202951</c:v>
                </c:pt>
                <c:pt idx="22">
                  <c:v>-6.8696012673364901</c:v>
                </c:pt>
                <c:pt idx="23">
                  <c:v>-7.074565470169567</c:v>
                </c:pt>
                <c:pt idx="24">
                  <c:v>-7.2671551172407867</c:v>
                </c:pt>
                <c:pt idx="25">
                  <c:v>-7.4478761851249544</c:v>
                </c:pt>
                <c:pt idx="26">
                  <c:v>-7.6172151199613189</c:v>
                </c:pt>
                <c:pt idx="27">
                  <c:v>-7.7756396057281947</c:v>
                </c:pt>
                <c:pt idx="28">
                  <c:v>-7.9235993007516488</c:v>
                </c:pt>
                <c:pt idx="29">
                  <c:v>-8.0615265438491353</c:v>
                </c:pt>
                <c:pt idx="30">
                  <c:v>-8.189837031442412</c:v>
                </c:pt>
                <c:pt idx="31">
                  <c:v>-8.3089304669119191</c:v>
                </c:pt>
                <c:pt idx="32">
                  <c:v>-8.4191911834045499</c:v>
                </c:pt>
                <c:pt idx="33">
                  <c:v>-8.5209887412503278</c:v>
                </c:pt>
                <c:pt idx="34">
                  <c:v>-8.6146785010897329</c:v>
                </c:pt>
                <c:pt idx="35">
                  <c:v>-8.7006021737621584</c:v>
                </c:pt>
                <c:pt idx="36">
                  <c:v>-8.7790883479573711</c:v>
                </c:pt>
                <c:pt idx="37">
                  <c:v>-8.8504529965855259</c:v>
                </c:pt>
                <c:pt idx="38">
                  <c:v>-8.9149999627776069</c:v>
                </c:pt>
                <c:pt idx="39">
                  <c:v>-8.9730214263860955</c:v>
                </c:pt>
                <c:pt idx="40">
                  <c:v>-9.0247983518160133</c:v>
                </c:pt>
                <c:pt idx="41">
                  <c:v>-9.0706009179788119</c:v>
                </c:pt>
                <c:pt idx="42">
                  <c:v>-9.1106889311254662</c:v>
                </c:pt>
                <c:pt idx="43">
                  <c:v>-9.1453122212808768</c:v>
                </c:pt>
                <c:pt idx="44">
                  <c:v>-9.1747110229693902</c:v>
                </c:pt>
                <c:pt idx="45">
                  <c:v>-9.1991163408898586</c:v>
                </c:pt>
                <c:pt idx="46">
                  <c:v>-9.2187503011695284</c:v>
                </c:pt>
                <c:pt idx="47">
                  <c:v>-9.2338264887977104</c:v>
                </c:pt>
                <c:pt idx="48">
                  <c:v>-9.2445502718135408</c:v>
                </c:pt>
                <c:pt idx="49">
                  <c:v>-9.251119112796621</c:v>
                </c:pt>
                <c:pt idx="50">
                  <c:v>-9.2537228681851325</c:v>
                </c:pt>
                <c:pt idx="51">
                  <c:v>-9.2525440759227564</c:v>
                </c:pt>
                <c:pt idx="52">
                  <c:v>-9.2477582319139007</c:v>
                </c:pt>
                <c:pt idx="53">
                  <c:v>-9.239534055745537</c:v>
                </c:pt>
                <c:pt idx="54">
                  <c:v>-9.2280337461140842</c:v>
                </c:pt>
                <c:pt idx="55">
                  <c:v>-9.2134132263766553</c:v>
                </c:pt>
                <c:pt idx="56">
                  <c:v>-9.1958223806277424</c:v>
                </c:pt>
                <c:pt idx="57">
                  <c:v>-9.1754052806851867</c:v>
                </c:pt>
                <c:pt idx="58">
                  <c:v>-9.1523004043525908</c:v>
                </c:pt>
                <c:pt idx="59">
                  <c:v>-9.1266408453096872</c:v>
                </c:pt>
                <c:pt idx="60">
                  <c:v>-9.0985545149670717</c:v>
                </c:pt>
                <c:pt idx="61">
                  <c:v>-9.0681643366072606</c:v>
                </c:pt>
                <c:pt idx="62">
                  <c:v>-9.0355884321204805</c:v>
                </c:pt>
                <c:pt idx="63">
                  <c:v>-9.0009403016304184</c:v>
                </c:pt>
                <c:pt idx="64">
                  <c:v>-8.9643289962926147</c:v>
                </c:pt>
                <c:pt idx="65">
                  <c:v>-8.9258592845364166</c:v>
                </c:pt>
                <c:pt idx="66">
                  <c:v>-8.8856318120098727</c:v>
                </c:pt>
                <c:pt idx="67">
                  <c:v>-8.8437432554761131</c:v>
                </c:pt>
                <c:pt idx="68">
                  <c:v>-8.8002864708994331</c:v>
                </c:pt>
                <c:pt idx="69">
                  <c:v>-8.7553506359492559</c:v>
                </c:pt>
                <c:pt idx="70">
                  <c:v>-8.7090213871407869</c:v>
                </c:pt>
                <c:pt idx="71">
                  <c:v>-8.6613809518220179</c:v>
                </c:pt>
                <c:pt idx="72">
                  <c:v>-8.612508275208107</c:v>
                </c:pt>
                <c:pt idx="73">
                  <c:v>-8.5624791426558851</c:v>
                </c:pt>
                <c:pt idx="74">
                  <c:v>-8.5113662973633488</c:v>
                </c:pt>
                <c:pt idx="75">
                  <c:v>-8.4592395536713134</c:v>
                </c:pt>
                <c:pt idx="76">
                  <c:v>-8.4061659061373533</c:v>
                </c:pt>
                <c:pt idx="77">
                  <c:v>-8.3522096345450318</c:v>
                </c:pt>
                <c:pt idx="78">
                  <c:v>-8.2974324050049191</c:v>
                </c:pt>
                <c:pt idx="79">
                  <c:v>-8.2418933672975392</c:v>
                </c:pt>
                <c:pt idx="80">
                  <c:v>-8.1856492486022994</c:v>
                </c:pt>
                <c:pt idx="81">
                  <c:v>-8.128754443750644</c:v>
                </c:pt>
                <c:pt idx="82">
                  <c:v>-8.0712611021361766</c:v>
                </c:pt>
                <c:pt idx="83">
                  <c:v>-8.0132192114090763</c:v>
                </c:pt>
                <c:pt idx="84">
                  <c:v>-7.954676678077174</c:v>
                </c:pt>
                <c:pt idx="85">
                  <c:v>-7.8956794051310553</c:v>
                </c:pt>
                <c:pt idx="86">
                  <c:v>-7.8362713668059349</c:v>
                </c:pt>
                <c:pt idx="87">
                  <c:v>-7.7764946805886428</c:v>
                </c:pt>
                <c:pt idx="88">
                  <c:v>-7.7163896765736206</c:v>
                </c:pt>
                <c:pt idx="89">
                  <c:v>-7.6559949642679088</c:v>
                </c:pt>
                <c:pt idx="90">
                  <c:v>-7.5953474969410175</c:v>
                </c:pt>
                <c:pt idx="91">
                  <c:v>-7.5344826336118995</c:v>
                </c:pt>
                <c:pt idx="92">
                  <c:v>-7.4734341987615931</c:v>
                </c:pt>
                <c:pt idx="93">
                  <c:v>-7.4122345398566392</c:v>
                </c:pt>
                <c:pt idx="94">
                  <c:v>-7.3509145827650926</c:v>
                </c:pt>
                <c:pt idx="95">
                  <c:v>-7.2895038851437146</c:v>
                </c:pt>
                <c:pt idx="96">
                  <c:v>-7.2280306878719198</c:v>
                </c:pt>
                <c:pt idx="97">
                  <c:v>-7.1665219646051224</c:v>
                </c:pt>
                <c:pt idx="98">
                  <c:v>-7.1050034695172721</c:v>
                </c:pt>
                <c:pt idx="99">
                  <c:v>-7.0434997832997759</c:v>
                </c:pt>
                <c:pt idx="100">
                  <c:v>-6.9820343574813108</c:v>
                </c:pt>
                <c:pt idx="101">
                  <c:v>-6.9206295571306082</c:v>
                </c:pt>
                <c:pt idx="102">
                  <c:v>-6.8593067020019438</c:v>
                </c:pt>
                <c:pt idx="103">
                  <c:v>-6.7980861061806959</c:v>
                </c:pt>
                <c:pt idx="104">
                  <c:v>-6.7369871162842445</c:v>
                </c:pt>
                <c:pt idx="105">
                  <c:v>-6.6760281482713024</c:v>
                </c:pt>
                <c:pt idx="106">
                  <c:v>-6.6152267229107906</c:v>
                </c:pt>
                <c:pt idx="107">
                  <c:v>-6.5545994999594406</c:v>
                </c:pt>
                <c:pt idx="108">
                  <c:v>-6.4941623110953994</c:v>
                </c:pt>
                <c:pt idx="109">
                  <c:v>-6.4339301916533911</c:v>
                </c:pt>
                <c:pt idx="110">
                  <c:v>-6.3739174112051984</c:v>
                </c:pt>
                <c:pt idx="111">
                  <c:v>-6.3141375030276574</c:v>
                </c:pt>
                <c:pt idx="112">
                  <c:v>-6.2546032924987145</c:v>
                </c:pt>
                <c:pt idx="113">
                  <c:v>-6.1953269244605895</c:v>
                </c:pt>
                <c:pt idx="114">
                  <c:v>-6.1363198895876545</c:v>
                </c:pt>
                <c:pt idx="115">
                  <c:v>-6.0775930497951975</c:v>
                </c:pt>
                <c:pt idx="116">
                  <c:v>-6.0191566627239057</c:v>
                </c:pt>
                <c:pt idx="117">
                  <c:v>-5.9610204053336178</c:v>
                </c:pt>
                <c:pt idx="118">
                  <c:v>-5.9031933966386099</c:v>
                </c:pt>
                <c:pt idx="119">
                  <c:v>-5.8456842196155412</c:v>
                </c:pt>
                <c:pt idx="120">
                  <c:v>-5.7885009423139708</c:v>
                </c:pt>
                <c:pt idx="121">
                  <c:v>-5.7316511381982895</c:v>
                </c:pt>
                <c:pt idx="122">
                  <c:v>-5.6751419057488492</c:v>
                </c:pt>
                <c:pt idx="123">
                  <c:v>-5.6189798873489911</c:v>
                </c:pt>
                <c:pt idx="124">
                  <c:v>-5.5631712874837769</c:v>
                </c:pt>
                <c:pt idx="125">
                  <c:v>-5.5077218902752154</c:v>
                </c:pt>
                <c:pt idx="126">
                  <c:v>-5.4526370763778749</c:v>
                </c:pt>
                <c:pt idx="127">
                  <c:v>-5.3979218392579167</c:v>
                </c:pt>
                <c:pt idx="128">
                  <c:v>-5.3435808008777403</c:v>
                </c:pt>
                <c:pt idx="129">
                  <c:v>-5.2896182268075806</c:v>
                </c:pt>
                <c:pt idx="130">
                  <c:v>-5.2360380407846776</c:v>
                </c:pt>
                <c:pt idx="131">
                  <c:v>-5.1828438387398368</c:v>
                </c:pt>
                <c:pt idx="132">
                  <c:v>-5.1300389023105097</c:v>
                </c:pt>
                <c:pt idx="133">
                  <c:v>-5.0776262118587985</c:v>
                </c:pt>
                <c:pt idx="134">
                  <c:v>-5.025608459012151</c:v>
                </c:pt>
                <c:pt idx="135">
                  <c:v>-4.973988058743859</c:v>
                </c:pt>
                <c:pt idx="136">
                  <c:v>-4.9227671610098076</c:v>
                </c:pt>
                <c:pt idx="137">
                  <c:v>-4.8719476619574236</c:v>
                </c:pt>
                <c:pt idx="138">
                  <c:v>-4.8215312147220866</c:v>
                </c:pt>
                <c:pt idx="139">
                  <c:v>-4.7715192398258024</c:v>
                </c:pt>
                <c:pt idx="140">
                  <c:v>-4.7219129351923392</c:v>
                </c:pt>
                <c:pt idx="141">
                  <c:v>-4.6727132857925593</c:v>
                </c:pt>
                <c:pt idx="142">
                  <c:v>-4.6239210729331797</c:v>
                </c:pt>
                <c:pt idx="143">
                  <c:v>-4.5755368832016634</c:v>
                </c:pt>
                <c:pt idx="144">
                  <c:v>-4.5275611170795953</c:v>
                </c:pt>
                <c:pt idx="145">
                  <c:v>-4.4799939972363347</c:v>
                </c:pt>
                <c:pt idx="146">
                  <c:v>-4.4328355765143836</c:v>
                </c:pt>
                <c:pt idx="147">
                  <c:v>-4.3860857456175113</c:v>
                </c:pt>
                <c:pt idx="148">
                  <c:v>-4.339744240512208</c:v>
                </c:pt>
                <c:pt idx="149">
                  <c:v>-4.2938106495527322</c:v>
                </c:pt>
                <c:pt idx="150">
                  <c:v>-4.2482844203396377</c:v>
                </c:pt>
                <c:pt idx="151">
                  <c:v>-4.2031648663212575</c:v>
                </c:pt>
                <c:pt idx="152">
                  <c:v>-4.1584511731473759</c:v>
                </c:pt>
                <c:pt idx="153">
                  <c:v>-4.1141424047839008</c:v>
                </c:pt>
                <c:pt idx="154">
                  <c:v>-4.0702375093970868</c:v>
                </c:pt>
                <c:pt idx="155">
                  <c:v>-4.0267353250155713</c:v>
                </c:pt>
                <c:pt idx="156">
                  <c:v>-3.9836345849780952</c:v>
                </c:pt>
                <c:pt idx="157">
                  <c:v>-3.9409339231746494</c:v>
                </c:pt>
                <c:pt idx="158">
                  <c:v>-3.8986318790883638</c:v>
                </c:pt>
                <c:pt idx="159">
                  <c:v>-3.8567269026453039</c:v>
                </c:pt>
                <c:pt idx="160">
                  <c:v>-3.8152173588790301</c:v>
                </c:pt>
                <c:pt idx="161">
                  <c:v>-3.7741015324165388</c:v>
                </c:pt>
                <c:pt idx="162">
                  <c:v>-3.7333776317920018</c:v>
                </c:pt>
                <c:pt idx="163">
                  <c:v>-3.693043793594442</c:v>
                </c:pt>
                <c:pt idx="164">
                  <c:v>-3.6530980864553029</c:v>
                </c:pt>
                <c:pt idx="165">
                  <c:v>-3.6135385148816619</c:v>
                </c:pt>
                <c:pt idx="166">
                  <c:v>-3.5743630229405929</c:v>
                </c:pt>
                <c:pt idx="167">
                  <c:v>-3.5355694978000414</c:v>
                </c:pt>
                <c:pt idx="168">
                  <c:v>-3.4971557731313485</c:v>
                </c:pt>
                <c:pt idx="169">
                  <c:v>-3.4591196323783828</c:v>
                </c:pt>
                <c:pt idx="170">
                  <c:v>-3.4214588118981024</c:v>
                </c:pt>
                <c:pt idx="171">
                  <c:v>-3.3841710039771296</c:v>
                </c:pt>
                <c:pt idx="172">
                  <c:v>-3.3472538597288142</c:v>
                </c:pt>
                <c:pt idx="173">
                  <c:v>-3.3107049918751135</c:v>
                </c:pt>
                <c:pt idx="174">
                  <c:v>-3.2745219774173848</c:v>
                </c:pt>
                <c:pt idx="175">
                  <c:v>-3.2387023602001417</c:v>
                </c:pt>
                <c:pt idx="176">
                  <c:v>-3.2032436533716093</c:v>
                </c:pt>
                <c:pt idx="177">
                  <c:v>-3.168143341744821</c:v>
                </c:pt>
                <c:pt idx="178">
                  <c:v>-3.1333988840628337</c:v>
                </c:pt>
                <c:pt idx="179">
                  <c:v>-3.0990077151715498</c:v>
                </c:pt>
                <c:pt idx="180">
                  <c:v>-3.0649672481034695</c:v>
                </c:pt>
                <c:pt idx="181">
                  <c:v>-3.0312748760756332</c:v>
                </c:pt>
                <c:pt idx="182">
                  <c:v>-2.9979279744048228</c:v>
                </c:pt>
                <c:pt idx="183">
                  <c:v>-2.9649239023430831</c:v>
                </c:pt>
                <c:pt idx="184">
                  <c:v>-2.9322600048363965</c:v>
                </c:pt>
                <c:pt idx="185">
                  <c:v>-2.8999336142093664</c:v>
                </c:pt>
                <c:pt idx="186">
                  <c:v>-2.8679420517785799</c:v>
                </c:pt>
                <c:pt idx="187">
                  <c:v>-2.8362826293972532</c:v>
                </c:pt>
                <c:pt idx="188">
                  <c:v>-2.8049526509336764</c:v>
                </c:pt>
                <c:pt idx="189">
                  <c:v>-2.77394941368587</c:v>
                </c:pt>
                <c:pt idx="190">
                  <c:v>-2.7432702097348129</c:v>
                </c:pt>
                <c:pt idx="191">
                  <c:v>-2.7129123272384752</c:v>
                </c:pt>
                <c:pt idx="192">
                  <c:v>-2.6828730516688468</c:v>
                </c:pt>
                <c:pt idx="193">
                  <c:v>-2.6531496669940386</c:v>
                </c:pt>
                <c:pt idx="194">
                  <c:v>-2.6237394568075199</c:v>
                </c:pt>
                <c:pt idx="195">
                  <c:v>-2.5946397054064128</c:v>
                </c:pt>
                <c:pt idx="196">
                  <c:v>-2.5658476988207291</c:v>
                </c:pt>
                <c:pt idx="197">
                  <c:v>-2.5373607257953852</c:v>
                </c:pt>
                <c:pt idx="198">
                  <c:v>-2.5091760787267567</c:v>
                </c:pt>
                <c:pt idx="199">
                  <c:v>-2.481291054555427</c:v>
                </c:pt>
                <c:pt idx="200">
                  <c:v>-2.4537029556168002</c:v>
                </c:pt>
                <c:pt idx="201">
                  <c:v>-2.4264090904511355</c:v>
                </c:pt>
                <c:pt idx="202">
                  <c:v>-2.3994067745745276</c:v>
                </c:pt>
                <c:pt idx="203">
                  <c:v>-2.3726933312122949</c:v>
                </c:pt>
                <c:pt idx="204">
                  <c:v>-2.3462660919961977</c:v>
                </c:pt>
                <c:pt idx="205">
                  <c:v>-2.3201223976268386</c:v>
                </c:pt>
                <c:pt idx="206">
                  <c:v>-2.2942595985025727</c:v>
                </c:pt>
                <c:pt idx="207">
                  <c:v>-2.2686750553161885</c:v>
                </c:pt>
                <c:pt idx="208">
                  <c:v>-2.2433661396205928</c:v>
                </c:pt>
                <c:pt idx="209">
                  <c:v>-2.2183302343646596</c:v>
                </c:pt>
                <c:pt idx="210">
                  <c:v>-2.1935647344004083</c:v>
                </c:pt>
                <c:pt idx="211">
                  <c:v>-2.1690670469626063</c:v>
                </c:pt>
                <c:pt idx="212">
                  <c:v>-2.1448345921218261</c:v>
                </c:pt>
                <c:pt idx="213">
                  <c:v>-2.1208648032120183</c:v>
                </c:pt>
                <c:pt idx="214">
                  <c:v>-2.0971551272335631</c:v>
                </c:pt>
                <c:pt idx="215">
                  <c:v>-2.0737030252327537</c:v>
                </c:pt>
                <c:pt idx="216">
                  <c:v>-2.0505059726586339</c:v>
                </c:pt>
                <c:pt idx="217">
                  <c:v>-2.0275614596980724</c:v>
                </c:pt>
                <c:pt idx="218">
                  <c:v>-2.0048669915899202</c:v>
                </c:pt>
                <c:pt idx="219">
                  <c:v>-1.9824200889190855</c:v>
                </c:pt>
                <c:pt idx="220">
                  <c:v>-1.9602182878913141</c:v>
                </c:pt>
                <c:pt idx="221">
                  <c:v>-1.9382591405894232</c:v>
                </c:pt>
                <c:pt idx="222">
                  <c:v>-1.9165402152117512</c:v>
                </c:pt>
                <c:pt idx="223">
                  <c:v>-1.8950590962935321</c:v>
                </c:pt>
                <c:pt idx="224">
                  <c:v>-1.8738133849118532</c:v>
                </c:pt>
                <c:pt idx="225">
                  <c:v>-1.85280069887489</c:v>
                </c:pt>
                <c:pt idx="226">
                  <c:v>-1.8320186728960319</c:v>
                </c:pt>
                <c:pt idx="227">
                  <c:v>-1.8114649587535259</c:v>
                </c:pt>
                <c:pt idx="228">
                  <c:v>-1.7911372254362263</c:v>
                </c:pt>
                <c:pt idx="229">
                  <c:v>-1.77103315927602</c:v>
                </c:pt>
                <c:pt idx="230">
                  <c:v>-1.7511504640674735</c:v>
                </c:pt>
                <c:pt idx="231">
                  <c:v>-1.7314868611752492</c:v>
                </c:pt>
                <c:pt idx="232">
                  <c:v>-1.7120400896297774</c:v>
                </c:pt>
                <c:pt idx="233">
                  <c:v>-1.6928079062116994</c:v>
                </c:pt>
                <c:pt idx="234">
                  <c:v>-1.6737880855255354</c:v>
                </c:pt>
                <c:pt idx="235">
                  <c:v>-1.6549784200630486</c:v>
                </c:pt>
                <c:pt idx="236">
                  <c:v>-1.6363767202567552</c:v>
                </c:pt>
                <c:pt idx="237">
                  <c:v>-1.617980814523976</c:v>
                </c:pt>
                <c:pt idx="238">
                  <c:v>-1.5997885493018655</c:v>
                </c:pt>
                <c:pt idx="239">
                  <c:v>-1.5817977890738009</c:v>
                </c:pt>
                <c:pt idx="240">
                  <c:v>-1.5640064163875114</c:v>
                </c:pt>
                <c:pt idx="241">
                  <c:v>-1.5464123318653225</c:v>
                </c:pt>
                <c:pt idx="242">
                  <c:v>-1.529013454206853</c:v>
                </c:pt>
                <c:pt idx="243">
                  <c:v>-1.5118077201845161</c:v>
                </c:pt>
                <c:pt idx="244">
                  <c:v>-1.4947930846321458</c:v>
                </c:pt>
                <c:pt idx="245">
                  <c:v>-1.4779675204270766</c:v>
                </c:pt>
                <c:pt idx="246">
                  <c:v>-1.4613290184659486</c:v>
                </c:pt>
                <c:pt idx="247">
                  <c:v>-1.4448755876345625</c:v>
                </c:pt>
                <c:pt idx="248">
                  <c:v>-1.4286052547720609</c:v>
                </c:pt>
                <c:pt idx="249">
                  <c:v>-1.4125160646296839</c:v>
                </c:pt>
                <c:pt idx="250">
                  <c:v>-1.3966060798243847</c:v>
                </c:pt>
                <c:pt idx="251">
                  <c:v>-1.3808733807875424</c:v>
                </c:pt>
                <c:pt idx="252">
                  <c:v>-1.3653160657090171</c:v>
                </c:pt>
                <c:pt idx="253">
                  <c:v>-1.3499322504767903</c:v>
                </c:pt>
                <c:pt idx="254">
                  <c:v>-1.3347200686123857</c:v>
                </c:pt>
                <c:pt idx="255">
                  <c:v>-1.3196776712023153</c:v>
                </c:pt>
                <c:pt idx="256">
                  <c:v>-1.3048032268257499</c:v>
                </c:pt>
                <c:pt idx="257">
                  <c:v>-1.2900949214786006</c:v>
                </c:pt>
                <c:pt idx="258">
                  <c:v>-1.2755509584942151</c:v>
                </c:pt>
                <c:pt idx="259">
                  <c:v>-1.2611695584608686</c:v>
                </c:pt>
                <c:pt idx="260">
                  <c:v>-1.2469489591362575</c:v>
                </c:pt>
                <c:pt idx="261">
                  <c:v>-1.2328874153590421</c:v>
                </c:pt>
                <c:pt idx="262">
                  <c:v>-1.2189831989578328</c:v>
                </c:pt>
                <c:pt idx="263">
                  <c:v>-1.2052345986575328</c:v>
                </c:pt>
                <c:pt idx="264">
                  <c:v>-1.19163991998337</c:v>
                </c:pt>
                <c:pt idx="265">
                  <c:v>-1.17819748516259</c:v>
                </c:pt>
                <c:pt idx="266">
                  <c:v>-1.1649056330241876</c:v>
                </c:pt>
                <c:pt idx="267">
                  <c:v>-1.151762718896552</c:v>
                </c:pt>
                <c:pt idx="268">
                  <c:v>-1.138767114503376</c:v>
                </c:pt>
                <c:pt idx="269">
                  <c:v>-1.1259172078577313</c:v>
                </c:pt>
                <c:pt idx="270">
                  <c:v>-1.1132114031546945</c:v>
                </c:pt>
                <c:pt idx="271">
                  <c:v>-1.1006481206623753</c:v>
                </c:pt>
                <c:pt idx="272">
                  <c:v>-1.0882257966116722</c:v>
                </c:pt>
                <c:pt idx="273">
                  <c:v>-1.0759428830846463</c:v>
                </c:pt>
                <c:pt idx="274">
                  <c:v>-1.0637978479018682</c:v>
                </c:pt>
                <c:pt idx="275">
                  <c:v>-1.0517891745085921</c:v>
                </c:pt>
                <c:pt idx="276">
                  <c:v>-1.0399153618600374</c:v>
                </c:pt>
                <c:pt idx="277">
                  <c:v>-1.0281749243056808</c:v>
                </c:pt>
                <c:pt idx="278">
                  <c:v>-1.0165663914728835</c:v>
                </c:pt>
                <c:pt idx="279">
                  <c:v>-1.0050883081496882</c:v>
                </c:pt>
                <c:pt idx="280">
                  <c:v>-0.99373923416706533</c:v>
                </c:pt>
                <c:pt idx="281">
                  <c:v>-0.98251774428048988</c:v>
                </c:pt>
                <c:pt idx="282">
                  <c:v>-0.97142242805114865</c:v>
                </c:pt>
                <c:pt idx="283">
                  <c:v>-0.96045188972665674</c:v>
                </c:pt>
                <c:pt idx="284">
                  <c:v>-0.9496047481214015</c:v>
                </c:pt>
                <c:pt idx="285">
                  <c:v>-0.93887963649664719</c:v>
                </c:pt>
                <c:pt idx="286">
                  <c:v>-0.92827520244035122</c:v>
                </c:pt>
                <c:pt idx="287">
                  <c:v>-0.91779010774688263</c:v>
                </c:pt>
                <c:pt idx="288">
                  <c:v>-0.90742302829651833</c:v>
                </c:pt>
                <c:pt idx="289">
                  <c:v>-0.8971726539349606</c:v>
                </c:pt>
                <c:pt idx="290">
                  <c:v>-0.88703768835277397</c:v>
                </c:pt>
                <c:pt idx="291">
                  <c:v>-0.87701684896492427</c:v>
                </c:pt>
                <c:pt idx="292">
                  <c:v>-0.86710886679031474</c:v>
                </c:pt>
                <c:pt idx="293">
                  <c:v>-0.8573124863315017</c:v>
                </c:pt>
                <c:pt idx="294">
                  <c:v>-0.84762646545453357</c:v>
                </c:pt>
                <c:pt idx="295">
                  <c:v>-0.83804957526905111</c:v>
                </c:pt>
                <c:pt idx="296">
                  <c:v>-0.82858060000855216</c:v>
                </c:pt>
                <c:pt idx="297">
                  <c:v>-0.81921833691098944</c:v>
                </c:pt>
                <c:pt idx="298">
                  <c:v>-0.80996159609964569</c:v>
                </c:pt>
                <c:pt idx="299">
                  <c:v>-0.80080920046440252</c:v>
                </c:pt>
                <c:pt idx="300">
                  <c:v>-0.79175998554331617</c:v>
                </c:pt>
                <c:pt idx="301">
                  <c:v>-0.78281279940464976</c:v>
                </c:pt>
                <c:pt idx="302">
                  <c:v>-0.77396650252930643</c:v>
                </c:pt>
                <c:pt idx="303">
                  <c:v>-0.76521996769376877</c:v>
                </c:pt>
                <c:pt idx="304">
                  <c:v>-0.75657207985345842</c:v>
                </c:pt>
                <c:pt idx="305">
                  <c:v>-0.74802173602665467</c:v>
                </c:pt>
                <c:pt idx="306">
                  <c:v>-0.73956784517890883</c:v>
                </c:pt>
                <c:pt idx="307">
                  <c:v>-0.73120932810806694</c:v>
                </c:pt>
                <c:pt idx="308">
                  <c:v>-0.7229451173297855</c:v>
                </c:pt>
                <c:pt idx="309">
                  <c:v>-0.71477415696370561</c:v>
                </c:pt>
                <c:pt idx="310">
                  <c:v>-0.70669540262020725</c:v>
                </c:pt>
                <c:pt idx="311">
                  <c:v>-0.69870782128779785</c:v>
                </c:pt>
                <c:pt idx="312">
                  <c:v>-0.6908103912211373</c:v>
                </c:pt>
                <c:pt idx="313">
                  <c:v>-0.68300210182973076</c:v>
                </c:pt>
                <c:pt idx="314">
                  <c:v>-0.67528195356728349</c:v>
                </c:pt>
                <c:pt idx="315">
                  <c:v>-0.66764895782175115</c:v>
                </c:pt>
                <c:pt idx="316">
                  <c:v>-0.66010213680607221</c:v>
                </c:pt>
                <c:pt idx="317">
                  <c:v>-0.65264052344962253</c:v>
                </c:pt>
                <c:pt idx="318">
                  <c:v>-0.64526316129038219</c:v>
                </c:pt>
                <c:pt idx="319">
                  <c:v>-0.63796910436783705</c:v>
                </c:pt>
                <c:pt idx="320">
                  <c:v>-0.63075741711660682</c:v>
                </c:pt>
                <c:pt idx="321">
                  <c:v>-0.62362717426083092</c:v>
                </c:pt>
                <c:pt idx="322">
                  <c:v>-0.61657746070930408</c:v>
                </c:pt>
                <c:pt idx="323">
                  <c:v>-0.60960737145137589</c:v>
                </c:pt>
                <c:pt idx="324">
                  <c:v>-0.6027160114536102</c:v>
                </c:pt>
                <c:pt idx="325">
                  <c:v>-0.59590249555722785</c:v>
                </c:pt>
                <c:pt idx="326">
                  <c:v>-0.58916594837632075</c:v>
                </c:pt>
                <c:pt idx="327">
                  <c:v>-0.58250550419685931</c:v>
                </c:pt>
                <c:pt idx="328">
                  <c:v>-0.57592030687647167</c:v>
                </c:pt>
                <c:pt idx="329">
                  <c:v>-0.56940950974503202</c:v>
                </c:pt>
                <c:pt idx="330">
                  <c:v>-0.56297227550602924</c:v>
                </c:pt>
                <c:pt idx="331">
                  <c:v>-0.55660777613874901</c:v>
                </c:pt>
                <c:pt idx="332">
                  <c:v>-0.55031519280123486</c:v>
                </c:pt>
                <c:pt idx="333">
                  <c:v>-0.54409371573407062</c:v>
                </c:pt>
                <c:pt idx="334">
                  <c:v>-0.53794254416495613</c:v>
                </c:pt>
                <c:pt idx="335">
                  <c:v>-0.53186088621408956</c:v>
                </c:pt>
                <c:pt idx="336">
                  <c:v>-0.52584795880035451</c:v>
                </c:pt>
                <c:pt idx="337">
                  <c:v>-0.51990298754831221</c:v>
                </c:pt>
                <c:pt idx="338">
                  <c:v>-0.51402520669600471</c:v>
                </c:pt>
                <c:pt idx="339">
                  <c:v>-0.5082138590035542</c:v>
                </c:pt>
                <c:pt idx="340">
                  <c:v>-0.50246819566257594</c:v>
                </c:pt>
                <c:pt idx="341">
                  <c:v>-0.49678747620638852</c:v>
                </c:pt>
                <c:pt idx="342">
                  <c:v>-0.49117096842103414</c:v>
                </c:pt>
                <c:pt idx="343">
                  <c:v>-0.4856179482570922</c:v>
                </c:pt>
                <c:pt idx="344">
                  <c:v>-0.48012769974230063</c:v>
                </c:pt>
                <c:pt idx="345">
                  <c:v>-0.47469951489496859</c:v>
                </c:pt>
                <c:pt idx="346">
                  <c:v>-0.46933269363819069</c:v>
                </c:pt>
                <c:pt idx="347">
                  <c:v>-0.46402654371484892</c:v>
                </c:pt>
                <c:pt idx="348">
                  <c:v>-0.45878038060341264</c:v>
                </c:pt>
                <c:pt idx="349">
                  <c:v>-0.45359352743451864</c:v>
                </c:pt>
                <c:pt idx="350">
                  <c:v>-0.44846531490834496</c:v>
                </c:pt>
                <c:pt idx="351">
                  <c:v>-0.44339508121275817</c:v>
                </c:pt>
                <c:pt idx="352">
                  <c:v>-0.43838217194224854</c:v>
                </c:pt>
                <c:pt idx="353">
                  <c:v>-0.43342594001763174</c:v>
                </c:pt>
                <c:pt idx="354">
                  <c:v>-0.42852574560653117</c:v>
                </c:pt>
                <c:pt idx="355">
                  <c:v>-0.42368095604462014</c:v>
                </c:pt>
                <c:pt idx="356">
                  <c:v>-0.41889094575763636</c:v>
                </c:pt>
                <c:pt idx="357">
                  <c:v>-0.41415509618414786</c:v>
                </c:pt>
                <c:pt idx="358">
                  <c:v>-0.40947279569908485</c:v>
                </c:pt>
                <c:pt idx="359">
                  <c:v>-0.40484343953801577</c:v>
                </c:pt>
                <c:pt idx="360">
                  <c:v>-0.40026642972217413</c:v>
                </c:pt>
                <c:pt idx="361">
                  <c:v>-0.39574117498422823</c:v>
                </c:pt>
                <c:pt idx="362">
                  <c:v>-0.39126709069479082</c:v>
                </c:pt>
                <c:pt idx="363">
                  <c:v>-0.38684359878966063</c:v>
                </c:pt>
                <c:pt idx="364">
                  <c:v>-0.38247012769779326</c:v>
                </c:pt>
                <c:pt idx="365">
                  <c:v>-0.37814611226999945</c:v>
                </c:pt>
                <c:pt idx="366">
                  <c:v>-0.37387099370835952</c:v>
                </c:pt>
                <c:pt idx="367">
                  <c:v>-0.36964421949635828</c:v>
                </c:pt>
                <c:pt idx="368">
                  <c:v>-0.3654652433297203</c:v>
                </c:pt>
                <c:pt idx="369">
                  <c:v>-0.36133352504796074</c:v>
                </c:pt>
                <c:pt idx="370">
                  <c:v>-0.35724853056662792</c:v>
                </c:pt>
                <c:pt idx="371">
                  <c:v>-0.35320973181024778</c:v>
                </c:pt>
                <c:pt idx="372">
                  <c:v>-0.34921660664594939</c:v>
                </c:pt>
                <c:pt idx="373">
                  <c:v>-0.34526863881778169</c:v>
                </c:pt>
                <c:pt idx="374">
                  <c:v>-0.34136531788170688</c:v>
                </c:pt>
                <c:pt idx="375">
                  <c:v>-0.33750613914126942</c:v>
                </c:pt>
                <c:pt idx="376">
                  <c:v>-0.33369060358392888</c:v>
                </c:pt>
                <c:pt idx="377">
                  <c:v>-0.32991821781806102</c:v>
                </c:pt>
                <c:pt idx="378">
                  <c:v>-0.32618849401061495</c:v>
                </c:pt>
                <c:pt idx="379">
                  <c:v>-0.32250094982542438</c:v>
                </c:pt>
                <c:pt idx="380">
                  <c:v>-0.31885510836216135</c:v>
                </c:pt>
                <c:pt idx="381">
                  <c:v>-0.31525049809593775</c:v>
                </c:pt>
                <c:pt idx="382">
                  <c:v>-0.31168665281753993</c:v>
                </c:pt>
                <c:pt idx="383">
                  <c:v>-0.3081631115742956</c:v>
                </c:pt>
                <c:pt idx="384">
                  <c:v>-0.30467941861156422</c:v>
                </c:pt>
                <c:pt idx="385">
                  <c:v>-0.30123512331485075</c:v>
                </c:pt>
                <c:pt idx="386">
                  <c:v>-0.29782978015253286</c:v>
                </c:pt>
                <c:pt idx="387">
                  <c:v>-0.29446294861919731</c:v>
                </c:pt>
                <c:pt idx="388">
                  <c:v>-0.29113419317957939</c:v>
                </c:pt>
                <c:pt idx="389">
                  <c:v>-0.28784308321310348</c:v>
                </c:pt>
                <c:pt idx="390">
                  <c:v>-0.28458919295901597</c:v>
                </c:pt>
                <c:pt idx="391">
                  <c:v>-0.28137210146210423</c:v>
                </c:pt>
                <c:pt idx="392">
                  <c:v>-0.27819139251900132</c:v>
                </c:pt>
                <c:pt idx="393">
                  <c:v>-0.27504665462506417</c:v>
                </c:pt>
                <c:pt idx="394">
                  <c:v>-0.27193748092182829</c:v>
                </c:pt>
                <c:pt idx="395">
                  <c:v>-0.26886346914502351</c:v>
                </c:pt>
                <c:pt idx="396">
                  <c:v>-0.26582422157315677</c:v>
                </c:pt>
                <c:pt idx="397">
                  <c:v>-0.26281934497664511</c:v>
                </c:pt>
                <c:pt idx="398">
                  <c:v>-0.259848450567505</c:v>
                </c:pt>
                <c:pt idx="399">
                  <c:v>-0.25691115394958197</c:v>
                </c:pt>
                <c:pt idx="400">
                  <c:v>-0.25400707506932496</c:v>
                </c:pt>
                <c:pt idx="401">
                  <c:v>-0.25113583816709201</c:v>
                </c:pt>
                <c:pt idx="402">
                  <c:v>-0.24829707172898915</c:v>
                </c:pt>
                <c:pt idx="403">
                  <c:v>-0.24549040843923028</c:v>
                </c:pt>
                <c:pt idx="404">
                  <c:v>-0.24271548513302199</c:v>
                </c:pt>
                <c:pt idx="405">
                  <c:v>-0.2399719427499562</c:v>
                </c:pt>
                <c:pt idx="406">
                  <c:v>-0.23725942628791857</c:v>
                </c:pt>
                <c:pt idx="407">
                  <c:v>-0.23457758475749829</c:v>
                </c:pt>
                <c:pt idx="408">
                  <c:v>-0.23192607113689614</c:v>
                </c:pt>
                <c:pt idx="409">
                  <c:v>-0.22930454232732975</c:v>
                </c:pt>
                <c:pt idx="410">
                  <c:v>-0.2267126591089281</c:v>
                </c:pt>
                <c:pt idx="411">
                  <c:v>-0.22415008609710885</c:v>
                </c:pt>
                <c:pt idx="412">
                  <c:v>-0.22161649169943576</c:v>
                </c:pt>
                <c:pt idx="413">
                  <c:v>-0.21911154807295269</c:v>
                </c:pt>
                <c:pt idx="414">
                  <c:v>-0.21663493108198595</c:v>
                </c:pt>
                <c:pt idx="415">
                  <c:v>-0.21418632025641454</c:v>
                </c:pt>
                <c:pt idx="416">
                  <c:v>-0.21176539875039571</c:v>
                </c:pt>
                <c:pt idx="417">
                  <c:v>-0.20937185330155292</c:v>
                </c:pt>
                <c:pt idx="418">
                  <c:v>-0.2070053741906091</c:v>
                </c:pt>
                <c:pt idx="419">
                  <c:v>-0.20466565520147253</c:v>
                </c:pt>
                <c:pt idx="420">
                  <c:v>-0.2023523935817573</c:v>
                </c:pt>
                <c:pt idx="421">
                  <c:v>-0.20006529000374737</c:v>
                </c:pt>
                <c:pt idx="422">
                  <c:v>-0.19780404852579073</c:v>
                </c:pt>
                <c:pt idx="423">
                  <c:v>-0.19556837655412235</c:v>
                </c:pt>
                <c:pt idx="424">
                  <c:v>-0.19335798480511024</c:v>
                </c:pt>
                <c:pt idx="425">
                  <c:v>-0.19117258726792163</c:v>
                </c:pt>
                <c:pt idx="426">
                  <c:v>-0.18901190116760375</c:v>
                </c:pt>
                <c:pt idx="427">
                  <c:v>-0.18687564692857733</c:v>
                </c:pt>
                <c:pt idx="428">
                  <c:v>-0.18476354813853152</c:v>
                </c:pt>
                <c:pt idx="429">
                  <c:v>-0.18267533151272647</c:v>
                </c:pt>
                <c:pt idx="430">
                  <c:v>-0.18061072685868904</c:v>
                </c:pt>
                <c:pt idx="431">
                  <c:v>-0.17856946704130683</c:v>
                </c:pt>
                <c:pt idx="432">
                  <c:v>-0.17655128794830582</c:v>
                </c:pt>
                <c:pt idx="433">
                  <c:v>-0.17455592845611789</c:v>
                </c:pt>
                <c:pt idx="434">
                  <c:v>-0.17258313039612852</c:v>
                </c:pt>
                <c:pt idx="435">
                  <c:v>-0.17063263852129945</c:v>
                </c:pt>
                <c:pt idx="436">
                  <c:v>-0.16870420047316631</c:v>
                </c:pt>
                <c:pt idx="437">
                  <c:v>-0.16679756674920532</c:v>
                </c:pt>
                <c:pt idx="438">
                  <c:v>-0.16491249067056402</c:v>
                </c:pt>
                <c:pt idx="439">
                  <c:v>-0.16304872835015372</c:v>
                </c:pt>
                <c:pt idx="440">
                  <c:v>-0.16120603866109925</c:v>
                </c:pt>
                <c:pt idx="441">
                  <c:v>-0.15938418320554135</c:v>
                </c:pt>
                <c:pt idx="442">
                  <c:v>-0.15758292628379064</c:v>
                </c:pt>
                <c:pt idx="443">
                  <c:v>-0.15580203486382416</c:v>
                </c:pt>
                <c:pt idx="444">
                  <c:v>-0.15404127855112776</c:v>
                </c:pt>
                <c:pt idx="445">
                  <c:v>-0.15230042955887294</c:v>
                </c:pt>
                <c:pt idx="446">
                  <c:v>-0.15057926267843183</c:v>
                </c:pt>
                <c:pt idx="447">
                  <c:v>-0.14887755525022087</c:v>
                </c:pt>
                <c:pt idx="448">
                  <c:v>-0.14719508713487287</c:v>
                </c:pt>
                <c:pt idx="449">
                  <c:v>-0.14553164068473273</c:v>
                </c:pt>
                <c:pt idx="450">
                  <c:v>-0.14388700071567337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3.9413627248272173E-2</c:v>
                </c:pt>
                <c:pt idx="1">
                  <c:v>-1.692788005127718E-2</c:v>
                </c:pt>
                <c:pt idx="2">
                  <c:v>-7.0964501956223835E-2</c:v>
                </c:pt>
                <c:pt idx="3">
                  <c:v>-0.12276897226535158</c:v>
                </c:pt>
                <c:pt idx="4">
                  <c:v>-0.17241194257297457</c:v>
                </c:pt>
                <c:pt idx="5">
                  <c:v>-0.21996203899863609</c:v>
                </c:pt>
                <c:pt idx="6">
                  <c:v>-0.26548591741755101</c:v>
                </c:pt>
                <c:pt idx="7">
                  <c:v>-0.3090483172305683</c:v>
                </c:pt>
                <c:pt idx="8">
                  <c:v>-0.35071211371143712</c:v>
                </c:pt>
                <c:pt idx="9">
                  <c:v>-0.3905383689682016</c:v>
                </c:pt>
                <c:pt idx="10">
                  <c:v>-0.42858638155461493</c:v>
                </c:pt>
                <c:pt idx="11">
                  <c:v>-0.46491373476654713</c:v>
                </c:pt>
                <c:pt idx="12">
                  <c:v>-0.49957634365747033</c:v>
                </c:pt>
                <c:pt idx="13">
                  <c:v>-0.53262850080624069</c:v>
                </c:pt>
                <c:pt idx="14">
                  <c:v>-0.56412292086954641</c:v>
                </c:pt>
                <c:pt idx="15">
                  <c:v>-0.59411078395056671</c:v>
                </c:pt>
                <c:pt idx="16">
                  <c:v>-0.6226417778145853</c:v>
                </c:pt>
                <c:pt idx="17">
                  <c:v>-0.64976413898151397</c:v>
                </c:pt>
                <c:pt idx="18">
                  <c:v>-0.67552469272451665</c:v>
                </c:pt>
                <c:pt idx="19">
                  <c:v>-0.69996889200318813</c:v>
                </c:pt>
                <c:pt idx="20">
                  <c:v>-0.72314085535900097</c:v>
                </c:pt>
                <c:pt idx="21">
                  <c:v>-0.74508340380003912</c:v>
                </c:pt>
                <c:pt idx="22">
                  <c:v>-0.76583809670133618</c:v>
                </c:pt>
                <c:pt idx="23">
                  <c:v>-0.78544526674647275</c:v>
                </c:pt>
                <c:pt idx="24">
                  <c:v>-0.80394405393542101</c:v>
                </c:pt>
                <c:pt idx="25">
                  <c:v>-0.82137243868299381</c:v>
                </c:pt>
                <c:pt idx="26">
                  <c:v>-0.83776727403162832</c:v>
                </c:pt>
                <c:pt idx="27">
                  <c:v>-0.85316431700162532</c:v>
                </c:pt>
                <c:pt idx="28">
                  <c:v>-0.86759825910137489</c:v>
                </c:pt>
                <c:pt idx="29">
                  <c:v>-0.88110275601952504</c:v>
                </c:pt>
                <c:pt idx="30">
                  <c:v>-0.89371045652047332</c:v>
                </c:pt>
                <c:pt idx="31">
                  <c:v>-0.90545303056403725</c:v>
                </c:pt>
                <c:pt idx="32">
                  <c:v>-0.91636119666959692</c:v>
                </c:pt>
                <c:pt idx="33">
                  <c:v>-0.92646474854450034</c:v>
                </c:pt>
                <c:pt idx="34">
                  <c:v>-0.93579258099600937</c:v>
                </c:pt>
                <c:pt idx="35">
                  <c:v>-0.94437271514556653</c:v>
                </c:pt>
                <c:pt idx="36">
                  <c:v>-0.95223232296367932</c:v>
                </c:pt>
                <c:pt idx="37">
                  <c:v>-0.95939775114325698</c:v>
                </c:pt>
                <c:pt idx="38">
                  <c:v>-0.96589454432875865</c:v>
                </c:pt>
                <c:pt idx="39">
                  <c:v>-0.97174746771808762</c:v>
                </c:pt>
                <c:pt idx="40">
                  <c:v>-0.97698052905370747</c:v>
                </c:pt>
                <c:pt idx="41">
                  <c:v>-0.98161700001905217</c:v>
                </c:pt>
                <c:pt idx="42">
                  <c:v>-0.98567943705586814</c:v>
                </c:pt>
                <c:pt idx="43">
                  <c:v>-0.98918970161774122</c:v>
                </c:pt>
                <c:pt idx="44">
                  <c:v>-0.99216897987465791</c:v>
                </c:pt>
                <c:pt idx="45">
                  <c:v>-0.99463780188306361</c:v>
                </c:pt>
                <c:pt idx="46">
                  <c:v>-0.99661606023552252</c:v>
                </c:pt>
                <c:pt idx="47">
                  <c:v>-0.9981230282037008</c:v>
                </c:pt>
                <c:pt idx="48">
                  <c:v>-0.99917737738805368</c:v>
                </c:pt>
                <c:pt idx="49">
                  <c:v>-0.99979719488724672</c:v>
                </c:pt>
                <c:pt idx="50">
                  <c:v>-1</c:v>
                </c:pt>
                <c:pt idx="51">
                  <c:v>-0.99980276047172678</c:v>
                </c:pt>
                <c:pt idx="52">
                  <c:v>-0.99922190829800561</c:v>
                </c:pt>
                <c:pt idx="53">
                  <c:v>-0.99827335509661941</c:v>
                </c:pt>
                <c:pt idx="54">
                  <c:v>-0.99697250705959561</c:v>
                </c:pt>
                <c:pt idx="55">
                  <c:v>-0.9953342794963701</c:v>
                </c:pt>
                <c:pt idx="56">
                  <c:v>-0.99337311097892889</c:v>
                </c:pt>
                <c:pt idx="57">
                  <c:v>-0.9911029770994827</c:v>
                </c:pt>
                <c:pt idx="58">
                  <c:v>-0.98853740385096645</c:v>
                </c:pt>
                <c:pt idx="59">
                  <c:v>-0.98568948064038442</c:v>
                </c:pt>
                <c:pt idx="60">
                  <c:v>-0.98257187294475934</c:v>
                </c:pt>
                <c:pt idx="61">
                  <c:v>-0.97919683461919471</c:v>
                </c:pt>
                <c:pt idx="62">
                  <c:v>-0.97557621986631093</c:v>
                </c:pt>
                <c:pt idx="63">
                  <c:v>-0.9717214948760714</c:v>
                </c:pt>
                <c:pt idx="64">
                  <c:v>-0.96764374914478546</c:v>
                </c:pt>
                <c:pt idx="65">
                  <c:v>-0.96335370648183982</c:v>
                </c:pt>
                <c:pt idx="66">
                  <c:v>-0.95886173571249567</c:v>
                </c:pt>
                <c:pt idx="67">
                  <c:v>-0.9541778610848628</c:v>
                </c:pt>
                <c:pt idx="68">
                  <c:v>-0.9493117723889567</c:v>
                </c:pt>
                <c:pt idx="69">
                  <c:v>-0.94427283479553448</c:v>
                </c:pt>
                <c:pt idx="70">
                  <c:v>-0.93907009842220546</c:v>
                </c:pt>
                <c:pt idx="71">
                  <c:v>-0.93371230763411983</c:v>
                </c:pt>
                <c:pt idx="72">
                  <c:v>-0.9282079100863434</c:v>
                </c:pt>
                <c:pt idx="73">
                  <c:v>-0.92256506551483985</c:v>
                </c:pt>
                <c:pt idx="74">
                  <c:v>-0.91679165428280895</c:v>
                </c:pt>
                <c:pt idx="75">
                  <c:v>-0.9108952856889424</c:v>
                </c:pt>
                <c:pt idx="76">
                  <c:v>-0.90488330604399214</c:v>
                </c:pt>
                <c:pt idx="77">
                  <c:v>-0.89876280652188145</c:v>
                </c:pt>
                <c:pt idx="78">
                  <c:v>-0.89254063079141832</c:v>
                </c:pt>
                <c:pt idx="79">
                  <c:v>-0.88622338243451781</c:v>
                </c:pt>
                <c:pt idx="80">
                  <c:v>-0.87981743215668273</c:v>
                </c:pt>
                <c:pt idx="81">
                  <c:v>-0.87332892479534263</c:v>
                </c:pt>
                <c:pt idx="82">
                  <c:v>-0.86676378613149907</c:v>
                </c:pt>
                <c:pt idx="83">
                  <c:v>-0.86012772950999095</c:v>
                </c:pt>
                <c:pt idx="84">
                  <c:v>-0.85342626227354434</c:v>
                </c:pt>
                <c:pt idx="85">
                  <c:v>-0.84666469201564154</c:v>
                </c:pt>
                <c:pt idx="86">
                  <c:v>-0.83984813265710978</c:v>
                </c:pt>
                <c:pt idx="87">
                  <c:v>-0.83298151035120038</c:v>
                </c:pt>
                <c:pt idx="88">
                  <c:v>-0.82606956922180508</c:v>
                </c:pt>
                <c:pt idx="89">
                  <c:v>-0.81911687693933044</c:v>
                </c:pt>
                <c:pt idx="90">
                  <c:v>-0.81212783013863754</c:v>
                </c:pt>
                <c:pt idx="91">
                  <c:v>-0.80510665968333084</c:v>
                </c:pt>
                <c:pt idx="92">
                  <c:v>-0.7980574357805732</c:v>
                </c:pt>
                <c:pt idx="93">
                  <c:v>-0.79098407295049056</c:v>
                </c:pt>
                <c:pt idx="94">
                  <c:v>-0.78389033485412252</c:v>
                </c:pt>
                <c:pt idx="95">
                  <c:v>-0.77677983898377034</c:v>
                </c:pt>
                <c:pt idx="96">
                  <c:v>-0.76965606121949426</c:v>
                </c:pt>
                <c:pt idx="97">
                  <c:v>-0.76252234025540833</c:v>
                </c:pt>
                <c:pt idx="98">
                  <c:v>-0.75538188189932887</c:v>
                </c:pt>
                <c:pt idx="99">
                  <c:v>-0.74823776324923541</c:v>
                </c:pt>
                <c:pt idx="100">
                  <c:v>-0.74109293674991183</c:v>
                </c:pt>
                <c:pt idx="101">
                  <c:v>-0.73395023413304727</c:v>
                </c:pt>
                <c:pt idx="102">
                  <c:v>-0.72681237024398671</c:v>
                </c:pt>
                <c:pt idx="103">
                  <c:v>-0.71968194675824015</c:v>
                </c:pt>
                <c:pt idx="104">
                  <c:v>-0.71256145579077201</c:v>
                </c:pt>
                <c:pt idx="105">
                  <c:v>-0.70545328340101709</c:v>
                </c:pt>
                <c:pt idx="106">
                  <c:v>-0.69835971299648536</c:v>
                </c:pt>
                <c:pt idx="107">
                  <c:v>-0.69128292863774743</c:v>
                </c:pt>
                <c:pt idx="108">
                  <c:v>-0.68422501824751336</c:v>
                </c:pt>
                <c:pt idx="109">
                  <c:v>-0.67718797672644715</c:v>
                </c:pt>
                <c:pt idx="110">
                  <c:v>-0.67017370897829165</c:v>
                </c:pt>
                <c:pt idx="111">
                  <c:v>-0.66318403284679894</c:v>
                </c:pt>
                <c:pt idx="112">
                  <c:v>-0.65622068196691596</c:v>
                </c:pt>
                <c:pt idx="113">
                  <c:v>-0.64928530853257982</c:v>
                </c:pt>
                <c:pt idx="114">
                  <c:v>-0.64237948598344474</c:v>
                </c:pt>
                <c:pt idx="115">
                  <c:v>-0.63550471161277788</c:v>
                </c:pt>
                <c:pt idx="116">
                  <c:v>-0.62866240909871318</c:v>
                </c:pt>
                <c:pt idx="117">
                  <c:v>-0.62185393096098884</c:v>
                </c:pt>
                <c:pt idx="118">
                  <c:v>-0.61508056094524033</c:v>
                </c:pt>
                <c:pt idx="119">
                  <c:v>-0.60834351633685979</c:v>
                </c:pt>
                <c:pt idx="120">
                  <c:v>-0.60164395020638795</c:v>
                </c:pt>
                <c:pt idx="121">
                  <c:v>-0.59498295358833941</c:v>
                </c:pt>
                <c:pt idx="122">
                  <c:v>-0.58836155759532338</c:v>
                </c:pt>
                <c:pt idx="123">
                  <c:v>-0.58178073546926312</c:v>
                </c:pt>
                <c:pt idx="124">
                  <c:v>-0.57524140457147233</c:v>
                </c:pt>
                <c:pt idx="125">
                  <c:v>-0.56874442831330041</c:v>
                </c:pt>
                <c:pt idx="126">
                  <c:v>-0.56229061802900882</c:v>
                </c:pt>
                <c:pt idx="127">
                  <c:v>-0.55588073479249933</c:v>
                </c:pt>
                <c:pt idx="128">
                  <c:v>-0.54951549117946885</c:v>
                </c:pt>
                <c:pt idx="129">
                  <c:v>-0.54319555297652511</c:v>
                </c:pt>
                <c:pt idx="130">
                  <c:v>-0.53692154083875354</c:v>
                </c:pt>
                <c:pt idx="131">
                  <c:v>-0.53069403189718711</c:v>
                </c:pt>
                <c:pt idx="132">
                  <c:v>-0.52451356131759164</c:v>
                </c:pt>
                <c:pt idx="133">
                  <c:v>-0.5183806238119395</c:v>
                </c:pt>
                <c:pt idx="134">
                  <c:v>-0.51229567510390728</c:v>
                </c:pt>
                <c:pt idx="135">
                  <c:v>-0.50625913334970185</c:v>
                </c:pt>
                <c:pt idx="136">
                  <c:v>-0.50027138051547226</c:v>
                </c:pt>
                <c:pt idx="137">
                  <c:v>-0.49433276371254636</c:v>
                </c:pt>
                <c:pt idx="138">
                  <c:v>-0.48844359649168151</c:v>
                </c:pt>
                <c:pt idx="139">
                  <c:v>-0.48260416009750007</c:v>
                </c:pt>
                <c:pt idx="140">
                  <c:v>-0.47681470468423809</c:v>
                </c:pt>
                <c:pt idx="141">
                  <c:v>-0.47107545049391125</c:v>
                </c:pt>
                <c:pt idx="142">
                  <c:v>-0.46538658899796886</c:v>
                </c:pt>
                <c:pt idx="143">
                  <c:v>-0.45974828400347911</c:v>
                </c:pt>
                <c:pt idx="144">
                  <c:v>-0.45416067272485866</c:v>
                </c:pt>
                <c:pt idx="145">
                  <c:v>-0.44862386682213418</c:v>
                </c:pt>
                <c:pt idx="146">
                  <c:v>-0.44313795340669421</c:v>
                </c:pt>
                <c:pt idx="147">
                  <c:v>-0.43770299601546375</c:v>
                </c:pt>
                <c:pt idx="148">
                  <c:v>-0.4323190355544112</c:v>
                </c:pt>
                <c:pt idx="149">
                  <c:v>-0.42698609121226794</c:v>
                </c:pt>
                <c:pt idx="150">
                  <c:v>-0.42170416134531996</c:v>
                </c:pt>
                <c:pt idx="151">
                  <c:v>-0.41647322433410622</c:v>
                </c:pt>
                <c:pt idx="152">
                  <c:v>-0.41129323941283591</c:v>
                </c:pt>
                <c:pt idx="153">
                  <c:v>-0.40616414747231211</c:v>
                </c:pt>
                <c:pt idx="154">
                  <c:v>-0.40108587183713273</c:v>
                </c:pt>
                <c:pt idx="155">
                  <c:v>-0.39605831901791244</c:v>
                </c:pt>
                <c:pt idx="156">
                  <c:v>-0.3910813794392527</c:v>
                </c:pt>
                <c:pt idx="157">
                  <c:v>-0.38615492814416597</c:v>
                </c:pt>
                <c:pt idx="158">
                  <c:v>-0.38127882547563957</c:v>
                </c:pt>
                <c:pt idx="159">
                  <c:v>-0.37645291773600764</c:v>
                </c:pt>
                <c:pt idx="160">
                  <c:v>-0.37167703782477912</c:v>
                </c:pt>
                <c:pt idx="161">
                  <c:v>-0.36695100585555313</c:v>
                </c:pt>
                <c:pt idx="162">
                  <c:v>-0.36227462975263547</c:v>
                </c:pt>
                <c:pt idx="163">
                  <c:v>-0.35764770582795125</c:v>
                </c:pt>
                <c:pt idx="164">
                  <c:v>-0.35307001933883503</c:v>
                </c:pt>
                <c:pt idx="165">
                  <c:v>-0.34854134502726142</c:v>
                </c:pt>
                <c:pt idx="166">
                  <c:v>-0.34406144764106389</c:v>
                </c:pt>
                <c:pt idx="167">
                  <c:v>-0.33963008243767445</c:v>
                </c:pt>
                <c:pt idx="168">
                  <c:v>-0.33524699567090255</c:v>
                </c:pt>
                <c:pt idx="169">
                  <c:v>-0.33091192506125622</c:v>
                </c:pt>
                <c:pt idx="170">
                  <c:v>-0.32662460025029411</c:v>
                </c:pt>
                <c:pt idx="171">
                  <c:v>-0.32238474323948563</c:v>
                </c:pt>
                <c:pt idx="172">
                  <c:v>-0.318192068814039</c:v>
                </c:pt>
                <c:pt idx="173">
                  <c:v>-0.31404628495214959</c:v>
                </c:pt>
                <c:pt idx="174">
                  <c:v>-0.30994709322010189</c:v>
                </c:pt>
                <c:pt idx="175">
                  <c:v>-0.3058941891536523</c:v>
                </c:pt>
                <c:pt idx="176">
                  <c:v>-0.30188726262610355</c:v>
                </c:pt>
                <c:pt idx="177">
                  <c:v>-0.29792599820347221</c:v>
                </c:pt>
                <c:pt idx="178">
                  <c:v>-0.29401007548713909</c:v>
                </c:pt>
                <c:pt idx="179">
                  <c:v>-0.29013916944435997</c:v>
                </c:pt>
                <c:pt idx="180">
                  <c:v>-0.28631295072700613</c:v>
                </c:pt>
                <c:pt idx="181">
                  <c:v>-0.28253108597889076</c:v>
                </c:pt>
                <c:pt idx="182">
                  <c:v>-0.27879323813202955</c:v>
                </c:pt>
                <c:pt idx="183">
                  <c:v>-0.27509906669217193</c:v>
                </c:pt>
                <c:pt idx="184">
                  <c:v>-0.27144822801393226</c:v>
                </c:pt>
                <c:pt idx="185">
                  <c:v>-0.26784037556583801</c:v>
                </c:pt>
                <c:pt idx="186">
                  <c:v>-0.26427516018560576</c:v>
                </c:pt>
                <c:pt idx="187">
                  <c:v>-0.26075223032594497</c:v>
                </c:pt>
                <c:pt idx="188">
                  <c:v>-0.25727123229118204</c:v>
                </c:pt>
                <c:pt idx="189">
                  <c:v>-0.25383181046498793</c:v>
                </c:pt>
                <c:pt idx="190">
                  <c:v>-0.25043360752948601</c:v>
                </c:pt>
                <c:pt idx="191">
                  <c:v>-0.24707626467600705</c:v>
                </c:pt>
                <c:pt idx="192">
                  <c:v>-0.24375942180775156</c:v>
                </c:pt>
                <c:pt idx="193">
                  <c:v>-0.24048271773461286</c:v>
                </c:pt>
                <c:pt idx="194">
                  <c:v>-0.23724579036040527</c:v>
                </c:pt>
                <c:pt idx="195">
                  <c:v>-0.23404827686273674</c:v>
                </c:pt>
                <c:pt idx="196">
                  <c:v>-0.23088981386575666</c:v>
                </c:pt>
                <c:pt idx="197">
                  <c:v>-0.22777003760600406</c:v>
                </c:pt>
                <c:pt idx="198">
                  <c:v>-0.22468858409157433</c:v>
                </c:pt>
                <c:pt idx="199">
                  <c:v>-0.22164508925481669</c:v>
                </c:pt>
                <c:pt idx="200">
                  <c:v>-0.21863918909876803</c:v>
                </c:pt>
                <c:pt idx="201">
                  <c:v>-0.21567051983752294</c:v>
                </c:pt>
                <c:pt idx="202">
                  <c:v>-0.21273871803073469</c:v>
                </c:pt>
                <c:pt idx="203">
                  <c:v>-0.20984342071243442</c:v>
                </c:pt>
                <c:pt idx="204">
                  <c:v>-0.20698426551435267</c:v>
                </c:pt>
                <c:pt idx="205">
                  <c:v>-0.20416089078392036</c:v>
                </c:pt>
                <c:pt idx="206">
                  <c:v>-0.20137293569712134</c:v>
                </c:pt>
                <c:pt idx="207">
                  <c:v>-0.19862004036636466</c:v>
                </c:pt>
                <c:pt idx="208">
                  <c:v>-0.19590184594353841</c:v>
                </c:pt>
                <c:pt idx="209">
                  <c:v>-0.19321799471840284</c:v>
                </c:pt>
                <c:pt idx="210">
                  <c:v>-0.19056813021247707</c:v>
                </c:pt>
                <c:pt idx="211">
                  <c:v>-0.18795189726856509</c:v>
                </c:pt>
                <c:pt idx="212">
                  <c:v>-0.18536894213606939</c:v>
                </c:pt>
                <c:pt idx="213">
                  <c:v>-0.18281891255222829</c:v>
                </c:pt>
                <c:pt idx="214">
                  <c:v>-0.18030145781941478</c:v>
                </c:pt>
                <c:pt idx="215">
                  <c:v>-0.17781622887862883</c:v>
                </c:pt>
                <c:pt idx="216">
                  <c:v>-0.17536287837930981</c:v>
                </c:pt>
                <c:pt idx="217">
                  <c:v>-0.17294106074559393</c:v>
                </c:pt>
                <c:pt idx="218">
                  <c:v>-0.17055043223913705</c:v>
                </c:pt>
                <c:pt idx="219">
                  <c:v>-0.16819065101861957</c:v>
                </c:pt>
                <c:pt idx="220">
                  <c:v>-0.1658613771960461</c:v>
                </c:pt>
                <c:pt idx="221">
                  <c:v>-0.16356227288995101</c:v>
                </c:pt>
                <c:pt idx="222">
                  <c:v>-0.16129300227561522</c:v>
                </c:pt>
                <c:pt idx="223">
                  <c:v>-0.15905323163239882</c:v>
                </c:pt>
                <c:pt idx="224">
                  <c:v>-0.15684262938828836</c:v>
                </c:pt>
                <c:pt idx="225">
                  <c:v>-0.1546608661617577</c:v>
                </c:pt>
                <c:pt idx="226">
                  <c:v>-0.15250761480103553</c:v>
                </c:pt>
                <c:pt idx="227">
                  <c:v>-0.15038255042087173</c:v>
                </c:pt>
                <c:pt idx="228">
                  <c:v>-0.14828535043689045</c:v>
                </c:pt>
                <c:pt idx="229">
                  <c:v>-0.1462156945976171</c:v>
                </c:pt>
                <c:pt idx="230">
                  <c:v>-0.14417326501426178</c:v>
                </c:pt>
                <c:pt idx="231">
                  <c:v>-0.1421577461883399</c:v>
                </c:pt>
                <c:pt idx="232">
                  <c:v>-0.1401688250372089</c:v>
                </c:pt>
                <c:pt idx="233">
                  <c:v>-0.13820619091759662</c:v>
                </c:pt>
                <c:pt idx="234">
                  <c:v>-0.13626953564719538</c:v>
                </c:pt>
                <c:pt idx="235">
                  <c:v>-0.13435855352439244</c:v>
                </c:pt>
                <c:pt idx="236">
                  <c:v>-0.13247294134620644</c:v>
                </c:pt>
                <c:pt idx="237">
                  <c:v>-0.13061239842449707</c:v>
                </c:pt>
                <c:pt idx="238">
                  <c:v>-0.12877662660051234</c:v>
                </c:pt>
                <c:pt idx="239">
                  <c:v>-0.12696533025783655</c:v>
                </c:pt>
                <c:pt idx="240">
                  <c:v>-0.12517821633380047</c:v>
                </c:pt>
                <c:pt idx="241">
                  <c:v>-0.12341499432941164</c:v>
                </c:pt>
                <c:pt idx="242">
                  <c:v>-0.12167537631786328</c:v>
                </c:pt>
                <c:pt idx="243">
                  <c:v>-0.11995907695167628</c:v>
                </c:pt>
                <c:pt idx="244">
                  <c:v>-0.11826581346852821</c:v>
                </c:pt>
                <c:pt idx="245">
                  <c:v>-0.11659530569582156</c:v>
                </c:pt>
                <c:pt idx="246">
                  <c:v>-0.11494727605404118</c:v>
                </c:pt>
                <c:pt idx="247">
                  <c:v>-0.11332144955894992</c:v>
                </c:pt>
                <c:pt idx="248">
                  <c:v>-0.11171755382266949</c:v>
                </c:pt>
                <c:pt idx="249">
                  <c:v>-0.11013531905369205</c:v>
                </c:pt>
                <c:pt idx="250">
                  <c:v>-0.1085744780558673</c:v>
                </c:pt>
                <c:pt idx="251">
                  <c:v>-0.10703476622640735</c:v>
                </c:pt>
                <c:pt idx="252">
                  <c:v>-0.10551592155295061</c:v>
                </c:pt>
                <c:pt idx="253">
                  <c:v>-0.10401768460972578</c:v>
                </c:pt>
                <c:pt idx="254">
                  <c:v>-0.10253979855285324</c:v>
                </c:pt>
                <c:pt idx="255">
                  <c:v>-0.10108200911482289</c:v>
                </c:pt>
                <c:pt idx="256">
                  <c:v>-9.964406459818323E-2</c:v>
                </c:pt>
                <c:pt idx="257">
                  <c:v>-9.822571586847853E-2</c:v>
                </c:pt>
                <c:pt idx="258">
                  <c:v>-9.6826716346465808E-2</c:v>
                </c:pt>
                <c:pt idx="259">
                  <c:v>-9.5446821999646339E-2</c:v>
                </c:pt>
                <c:pt idx="260">
                  <c:v>-9.4085791333145874E-2</c:v>
                </c:pt>
                <c:pt idx="261">
                  <c:v>-9.274338537996149E-2</c:v>
                </c:pt>
                <c:pt idx="262">
                  <c:v>-9.141936769062789E-2</c:v>
                </c:pt>
                <c:pt idx="263">
                  <c:v>-9.0113504322307969E-2</c:v>
                </c:pt>
                <c:pt idx="264">
                  <c:v>-8.8825563827352821E-2</c:v>
                </c:pt>
                <c:pt idx="265">
                  <c:v>-8.7555317241341926E-2</c:v>
                </c:pt>
                <c:pt idx="266">
                  <c:v>-8.6302538070649928E-2</c:v>
                </c:pt>
                <c:pt idx="267">
                  <c:v>-8.5067002279544557E-2</c:v>
                </c:pt>
                <c:pt idx="268">
                  <c:v>-8.3848488276855093E-2</c:v>
                </c:pt>
                <c:pt idx="269">
                  <c:v>-8.2646776902219832E-2</c:v>
                </c:pt>
                <c:pt idx="270">
                  <c:v>-8.146165141195473E-2</c:v>
                </c:pt>
                <c:pt idx="271">
                  <c:v>-8.0292897464545168E-2</c:v>
                </c:pt>
                <c:pt idx="272">
                  <c:v>-7.9140303105796728E-2</c:v>
                </c:pt>
                <c:pt idx="273">
                  <c:v>-7.800365875365084E-2</c:v>
                </c:pt>
                <c:pt idx="274">
                  <c:v>-7.6882757182703612E-2</c:v>
                </c:pt>
                <c:pt idx="275">
                  <c:v>-7.5777393508427937E-2</c:v>
                </c:pt>
                <c:pt idx="276">
                  <c:v>-7.4687365171131059E-2</c:v>
                </c:pt>
                <c:pt idx="277">
                  <c:v>-7.3612471919651687E-2</c:v>
                </c:pt>
                <c:pt idx="278">
                  <c:v>-7.2552515794831476E-2</c:v>
                </c:pt>
                <c:pt idx="279">
                  <c:v>-7.1507301112758492E-2</c:v>
                </c:pt>
                <c:pt idx="280">
                  <c:v>-7.0476634447813657E-2</c:v>
                </c:pt>
                <c:pt idx="281">
                  <c:v>-6.9460324615519667E-2</c:v>
                </c:pt>
                <c:pt idx="282">
                  <c:v>-6.8458182655226393E-2</c:v>
                </c:pt>
                <c:pt idx="283">
                  <c:v>-6.747002181263069E-2</c:v>
                </c:pt>
                <c:pt idx="284">
                  <c:v>-6.6495657522147936E-2</c:v>
                </c:pt>
                <c:pt idx="285">
                  <c:v>-6.5534907389155572E-2</c:v>
                </c:pt>
                <c:pt idx="286">
                  <c:v>-6.4587591172110007E-2</c:v>
                </c:pt>
                <c:pt idx="287">
                  <c:v>-6.3653530764562885E-2</c:v>
                </c:pt>
                <c:pt idx="288">
                  <c:v>-6.273255017707044E-2</c:v>
                </c:pt>
                <c:pt idx="289">
                  <c:v>-6.1824475519024806E-2</c:v>
                </c:pt>
                <c:pt idx="290">
                  <c:v>-6.0929134980404663E-2</c:v>
                </c:pt>
                <c:pt idx="291">
                  <c:v>-6.0046358813467857E-2</c:v>
                </c:pt>
                <c:pt idx="292">
                  <c:v>-5.91759793143809E-2</c:v>
                </c:pt>
                <c:pt idx="293">
                  <c:v>-5.8317830804809595E-2</c:v>
                </c:pt>
                <c:pt idx="294">
                  <c:v>-5.7471749613468917E-2</c:v>
                </c:pt>
                <c:pt idx="295">
                  <c:v>-5.663757405765163E-2</c:v>
                </c:pt>
                <c:pt idx="296">
                  <c:v>-5.5815144424730366E-2</c:v>
                </c:pt>
                <c:pt idx="297">
                  <c:v>-5.5004302953654792E-2</c:v>
                </c:pt>
                <c:pt idx="298">
                  <c:v>-5.4204893816441585E-2</c:v>
                </c:pt>
                <c:pt idx="299">
                  <c:v>-5.3416763099674532E-2</c:v>
                </c:pt>
                <c:pt idx="300">
                  <c:v>-5.2639758786008822E-2</c:v>
                </c:pt>
                <c:pt idx="301">
                  <c:v>-5.1873730735699543E-2</c:v>
                </c:pt>
                <c:pt idx="302">
                  <c:v>-5.1118530668150849E-2</c:v>
                </c:pt>
                <c:pt idx="303">
                  <c:v>-5.0374012143502234E-2</c:v>
                </c:pt>
                <c:pt idx="304">
                  <c:v>-4.9640030544244387E-2</c:v>
                </c:pt>
                <c:pt idx="305">
                  <c:v>-4.8916443056884036E-2</c:v>
                </c:pt>
                <c:pt idx="306">
                  <c:v>-4.8203108653652786E-2</c:v>
                </c:pt>
                <c:pt idx="307">
                  <c:v>-4.7499888074275312E-2</c:v>
                </c:pt>
                <c:pt idx="308">
                  <c:v>-4.6806643807789018E-2</c:v>
                </c:pt>
                <c:pt idx="309">
                  <c:v>-4.6123240074432172E-2</c:v>
                </c:pt>
                <c:pt idx="310">
                  <c:v>-4.5449542807598317E-2</c:v>
                </c:pt>
                <c:pt idx="311">
                  <c:v>-4.4785419635862564E-2</c:v>
                </c:pt>
                <c:pt idx="312">
                  <c:v>-4.4130739865084902E-2</c:v>
                </c:pt>
                <c:pt idx="313">
                  <c:v>-4.3485374460593119E-2</c:v>
                </c:pt>
                <c:pt idx="314">
                  <c:v>-4.2849196029450073E-2</c:v>
                </c:pt>
                <c:pt idx="315">
                  <c:v>-4.2222078802808351E-2</c:v>
                </c:pt>
                <c:pt idx="316">
                  <c:v>-4.1603898618355534E-2</c:v>
                </c:pt>
                <c:pt idx="317">
                  <c:v>-4.0994532902853827E-2</c:v>
                </c:pt>
                <c:pt idx="318">
                  <c:v>-4.039386065477623E-2</c:v>
                </c:pt>
                <c:pt idx="319">
                  <c:v>-3.9801762427042996E-2</c:v>
                </c:pt>
                <c:pt idx="320">
                  <c:v>-3.9218120309860133E-2</c:v>
                </c:pt>
                <c:pt idx="321">
                  <c:v>-3.8642817913663419E-2</c:v>
                </c:pt>
                <c:pt idx="322">
                  <c:v>-3.8075740352169346E-2</c:v>
                </c:pt>
                <c:pt idx="323">
                  <c:v>-3.7516774225536197E-2</c:v>
                </c:pt>
                <c:pt idx="324">
                  <c:v>-3.6965807603636408E-2</c:v>
                </c:pt>
                <c:pt idx="325">
                  <c:v>-3.6422730009443141E-2</c:v>
                </c:pt>
                <c:pt idx="326">
                  <c:v>-3.5887432402531984E-2</c:v>
                </c:pt>
                <c:pt idx="327">
                  <c:v>-3.5359807162700249E-2</c:v>
                </c:pt>
                <c:pt idx="328">
                  <c:v>-3.4839748073705053E-2</c:v>
                </c:pt>
                <c:pt idx="329">
                  <c:v>-3.4327150307121808E-2</c:v>
                </c:pt>
                <c:pt idx="330">
                  <c:v>-3.3821910406324381E-2</c:v>
                </c:pt>
                <c:pt idx="331">
                  <c:v>-3.3323926270588548E-2</c:v>
                </c:pt>
                <c:pt idx="332">
                  <c:v>-3.283309713931927E-2</c:v>
                </c:pt>
                <c:pt idx="333">
                  <c:v>-3.2349323576403702E-2</c:v>
                </c:pt>
                <c:pt idx="334">
                  <c:v>-3.1872507454690002E-2</c:v>
                </c:pt>
                <c:pt idx="335">
                  <c:v>-3.1402551940593736E-2</c:v>
                </c:pt>
                <c:pt idx="336">
                  <c:v>-3.0939361478831813E-2</c:v>
                </c:pt>
                <c:pt idx="337">
                  <c:v>-3.0482841777285521E-2</c:v>
                </c:pt>
                <c:pt idx="338">
                  <c:v>-3.0032899791992421E-2</c:v>
                </c:pt>
                <c:pt idx="339">
                  <c:v>-2.9589443712268435E-2</c:v>
                </c:pt>
                <c:pt idx="340">
                  <c:v>-2.9152382945960214E-2</c:v>
                </c:pt>
                <c:pt idx="341">
                  <c:v>-2.8721628104828052E-2</c:v>
                </c:pt>
                <c:pt idx="342">
                  <c:v>-2.8297090990060236E-2</c:v>
                </c:pt>
                <c:pt idx="343">
                  <c:v>-2.7878684577918429E-2</c:v>
                </c:pt>
                <c:pt idx="344">
                  <c:v>-2.7466323005514947E-2</c:v>
                </c:pt>
                <c:pt idx="345">
                  <c:v>-2.7059921556721465E-2</c:v>
                </c:pt>
                <c:pt idx="346">
                  <c:v>-2.6659396648209877E-2</c:v>
                </c:pt>
                <c:pt idx="347">
                  <c:v>-2.6264665815624696E-2</c:v>
                </c:pt>
                <c:pt idx="348">
                  <c:v>-2.5875647699887601E-2</c:v>
                </c:pt>
                <c:pt idx="349">
                  <c:v>-2.5492262033633483E-2</c:v>
                </c:pt>
                <c:pt idx="350">
                  <c:v>-2.511442962777842E-2</c:v>
                </c:pt>
                <c:pt idx="351">
                  <c:v>-2.4742072358218875E-2</c:v>
                </c:pt>
                <c:pt idx="352">
                  <c:v>-2.4375113152662473E-2</c:v>
                </c:pt>
                <c:pt idx="353">
                  <c:v>-2.4013475977589457E-2</c:v>
                </c:pt>
                <c:pt idx="354">
                  <c:v>-2.3657085825345238E-2</c:v>
                </c:pt>
                <c:pt idx="355">
                  <c:v>-2.3305868701363041E-2</c:v>
                </c:pt>
                <c:pt idx="356">
                  <c:v>-2.2959751611516799E-2</c:v>
                </c:pt>
                <c:pt idx="357">
                  <c:v>-2.2618662549603451E-2</c:v>
                </c:pt>
                <c:pt idx="358">
                  <c:v>-2.2282530484954641E-2</c:v>
                </c:pt>
                <c:pt idx="359">
                  <c:v>-2.1951285350176878E-2</c:v>
                </c:pt>
                <c:pt idx="360">
                  <c:v>-2.1624858029020075E-2</c:v>
                </c:pt>
                <c:pt idx="361">
                  <c:v>-2.1303180344373587E-2</c:v>
                </c:pt>
                <c:pt idx="362">
                  <c:v>-2.098618504638948E-2</c:v>
                </c:pt>
                <c:pt idx="363">
                  <c:v>-2.067380580073213E-2</c:v>
                </c:pt>
                <c:pt idx="364">
                  <c:v>-2.0365977176953789E-2</c:v>
                </c:pt>
                <c:pt idx="365">
                  <c:v>-2.0062634636995435E-2</c:v>
                </c:pt>
                <c:pt idx="366">
                  <c:v>-1.9763714523812009E-2</c:v>
                </c:pt>
                <c:pt idx="367">
                  <c:v>-1.9469154050121763E-2</c:v>
                </c:pt>
                <c:pt idx="368">
                  <c:v>-1.9178891287278524E-2</c:v>
                </c:pt>
                <c:pt idx="369">
                  <c:v>-1.8892865154266657E-2</c:v>
                </c:pt>
                <c:pt idx="370">
                  <c:v>-1.8611015406817519E-2</c:v>
                </c:pt>
                <c:pt idx="371">
                  <c:v>-1.8333282626647011E-2</c:v>
                </c:pt>
                <c:pt idx="372">
                  <c:v>-1.8059608210813143E-2</c:v>
                </c:pt>
                <c:pt idx="373">
                  <c:v>-1.7789934361193131E-2</c:v>
                </c:pt>
                <c:pt idx="374">
                  <c:v>-1.7524204074078859E-2</c:v>
                </c:pt>
                <c:pt idx="375">
                  <c:v>-1.7262361129890304E-2</c:v>
                </c:pt>
                <c:pt idx="376">
                  <c:v>-1.7004350083005614E-2</c:v>
                </c:pt>
                <c:pt idx="377">
                  <c:v>-1.6750116251707522E-2</c:v>
                </c:pt>
                <c:pt idx="378">
                  <c:v>-1.6499605708244668E-2</c:v>
                </c:pt>
                <c:pt idx="379">
                  <c:v>-1.6252765269007558E-2</c:v>
                </c:pt>
                <c:pt idx="380">
                  <c:v>-1.6009542484817722E-2</c:v>
                </c:pt>
                <c:pt idx="381">
                  <c:v>-1.5769885631329649E-2</c:v>
                </c:pt>
                <c:pt idx="382">
                  <c:v>-1.5533743699544264E-2</c:v>
                </c:pt>
                <c:pt idx="383">
                  <c:v>-1.5301066386433351E-2</c:v>
                </c:pt>
                <c:pt idx="384">
                  <c:v>-1.5071804085673679E-2</c:v>
                </c:pt>
                <c:pt idx="385">
                  <c:v>-1.4845907878490276E-2</c:v>
                </c:pt>
                <c:pt idx="386">
                  <c:v>-1.4623329524607622E-2</c:v>
                </c:pt>
                <c:pt idx="387">
                  <c:v>-1.4404021453308114E-2</c:v>
                </c:pt>
                <c:pt idx="388">
                  <c:v>-1.4187936754596607E-2</c:v>
                </c:pt>
                <c:pt idx="389">
                  <c:v>-1.3975029170470346E-2</c:v>
                </c:pt>
                <c:pt idx="390">
                  <c:v>-1.3765253086293242E-2</c:v>
                </c:pt>
                <c:pt idx="391">
                  <c:v>-1.3558563522273489E-2</c:v>
                </c:pt>
                <c:pt idx="392">
                  <c:v>-1.3354916125043801E-2</c:v>
                </c:pt>
                <c:pt idx="393">
                  <c:v>-1.3154267159343045E-2</c:v>
                </c:pt>
                <c:pt idx="394">
                  <c:v>-1.2956573499798646E-2</c:v>
                </c:pt>
                <c:pt idx="395">
                  <c:v>-1.2761792622808518E-2</c:v>
                </c:pt>
                <c:pt idx="396">
                  <c:v>-1.2569882598521856E-2</c:v>
                </c:pt>
                <c:pt idx="397">
                  <c:v>-1.238080208291761E-2</c:v>
                </c:pt>
                <c:pt idx="398">
                  <c:v>-1.2194510309979915E-2</c:v>
                </c:pt>
                <c:pt idx="399">
                  <c:v>-1.2010967083969364E-2</c:v>
                </c:pt>
                <c:pt idx="400">
                  <c:v>-1.1830132771789315E-2</c:v>
                </c:pt>
                <c:pt idx="401">
                  <c:v>-1.1651968295446184E-2</c:v>
                </c:pt>
                <c:pt idx="402">
                  <c:v>-1.1476435124602946E-2</c:v>
                </c:pt>
                <c:pt idx="403">
                  <c:v>-1.1303495269224705E-2</c:v>
                </c:pt>
                <c:pt idx="404">
                  <c:v>-1.1133111272315624E-2</c:v>
                </c:pt>
                <c:pt idx="405">
                  <c:v>-1.096524620274608E-2</c:v>
                </c:pt>
                <c:pt idx="406">
                  <c:v>-1.0799863648169315E-2</c:v>
                </c:pt>
                <c:pt idx="407">
                  <c:v>-1.0636927708026498E-2</c:v>
                </c:pt>
                <c:pt idx="408">
                  <c:v>-1.0476402986639407E-2</c:v>
                </c:pt>
                <c:pt idx="409">
                  <c:v>-1.0318254586389708E-2</c:v>
                </c:pt>
                <c:pt idx="410">
                  <c:v>-1.016244810098405E-2</c:v>
                </c:pt>
                <c:pt idx="411">
                  <c:v>-1.0008949608803904E-2</c:v>
                </c:pt>
                <c:pt idx="412">
                  <c:v>-9.8577256663394449E-3</c:v>
                </c:pt>
                <c:pt idx="413">
                  <c:v>-9.7087433017063653E-3</c:v>
                </c:pt>
                <c:pt idx="414">
                  <c:v>-9.5619700082449112E-3</c:v>
                </c:pt>
                <c:pt idx="415">
                  <c:v>-9.4173737382001761E-3</c:v>
                </c:pt>
                <c:pt idx="416">
                  <c:v>-9.274922896482702E-3</c:v>
                </c:pt>
                <c:pt idx="417">
                  <c:v>-9.1345863345086761E-3</c:v>
                </c:pt>
                <c:pt idx="418">
                  <c:v>-8.9963333441186594E-3</c:v>
                </c:pt>
                <c:pt idx="419">
                  <c:v>-8.8601336515741636E-3</c:v>
                </c:pt>
                <c:pt idx="420">
                  <c:v>-8.725957411631043E-3</c:v>
                </c:pt>
                <c:pt idx="421">
                  <c:v>-8.5937752016890055E-3</c:v>
                </c:pt>
                <c:pt idx="422">
                  <c:v>-8.4635580160162208E-3</c:v>
                </c:pt>
                <c:pt idx="423">
                  <c:v>-8.3352772600483981E-3</c:v>
                </c:pt>
                <c:pt idx="424">
                  <c:v>-8.2089047447612331E-3</c:v>
                </c:pt>
                <c:pt idx="425">
                  <c:v>-8.0844126811156578E-3</c:v>
                </c:pt>
                <c:pt idx="426">
                  <c:v>-7.9617736745748128E-3</c:v>
                </c:pt>
                <c:pt idx="427">
                  <c:v>-7.8409607196921732E-3</c:v>
                </c:pt>
                <c:pt idx="428">
                  <c:v>-7.7219471947697583E-3</c:v>
                </c:pt>
                <c:pt idx="429">
                  <c:v>-7.6047068565858614E-3</c:v>
                </c:pt>
                <c:pt idx="430">
                  <c:v>-7.4892138351912701E-3</c:v>
                </c:pt>
                <c:pt idx="431">
                  <c:v>-7.3754426287733947E-3</c:v>
                </c:pt>
                <c:pt idx="432">
                  <c:v>-7.2633680985873085E-3</c:v>
                </c:pt>
                <c:pt idx="433">
                  <c:v>-7.1529654639531258E-3</c:v>
                </c:pt>
                <c:pt idx="434">
                  <c:v>-7.0442102973187273E-3</c:v>
                </c:pt>
                <c:pt idx="435">
                  <c:v>-6.9370785193872651E-3</c:v>
                </c:pt>
                <c:pt idx="436">
                  <c:v>-6.8315463943085146E-3</c:v>
                </c:pt>
                <c:pt idx="437">
                  <c:v>-6.7275905249334494E-3</c:v>
                </c:pt>
                <c:pt idx="438">
                  <c:v>-6.625187848131181E-3</c:v>
                </c:pt>
                <c:pt idx="439">
                  <c:v>-6.5243156301675936E-3</c:v>
                </c:pt>
                <c:pt idx="440">
                  <c:v>-6.4249514621449308E-3</c:v>
                </c:pt>
                <c:pt idx="441">
                  <c:v>-6.3270732555015304E-3</c:v>
                </c:pt>
                <c:pt idx="442">
                  <c:v>-6.2306592375711021E-3</c:v>
                </c:pt>
                <c:pt idx="443">
                  <c:v>-6.1356879472007049E-3</c:v>
                </c:pt>
                <c:pt idx="444">
                  <c:v>-6.042138230426838E-3</c:v>
                </c:pt>
                <c:pt idx="445">
                  <c:v>-5.9499892362088174E-3</c:v>
                </c:pt>
                <c:pt idx="446">
                  <c:v>-5.8592204122188659E-3</c:v>
                </c:pt>
                <c:pt idx="447">
                  <c:v>-5.7698115006881018E-3</c:v>
                </c:pt>
                <c:pt idx="448">
                  <c:v>-5.6817425343078567E-3</c:v>
                </c:pt>
                <c:pt idx="449">
                  <c:v>-5.5949938321855578E-3</c:v>
                </c:pt>
                <c:pt idx="450">
                  <c:v>-5.5095459958545588E-3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0.37955323040086109</c:v>
                </c:pt>
                <c:pt idx="1">
                  <c:v>-0.16301548489379927</c:v>
                </c:pt>
                <c:pt idx="2">
                  <c:v>-0.68338815383843565</c:v>
                </c:pt>
                <c:pt idx="3">
                  <c:v>-1.1822652029153358</c:v>
                </c:pt>
                <c:pt idx="4">
                  <c:v>-1.6603270069777452</c:v>
                </c:pt>
                <c:pt idx="5">
                  <c:v>-2.1182344355568659</c:v>
                </c:pt>
                <c:pt idx="6">
                  <c:v>-2.5566293847310164</c:v>
                </c:pt>
                <c:pt idx="7">
                  <c:v>-2.9761352949303732</c:v>
                </c:pt>
                <c:pt idx="8">
                  <c:v>-3.3773576550411399</c:v>
                </c:pt>
                <c:pt idx="9">
                  <c:v>-3.7608844931637821</c:v>
                </c:pt>
                <c:pt idx="10">
                  <c:v>-4.1272868543709418</c:v>
                </c:pt>
                <c:pt idx="11">
                  <c:v>-4.4771192658018499</c:v>
                </c:pt>
                <c:pt idx="12">
                  <c:v>-4.8109201894214397</c:v>
                </c:pt>
                <c:pt idx="13">
                  <c:v>-5.129212462764098</c:v>
                </c:pt>
                <c:pt idx="14">
                  <c:v>-5.4325037279737325</c:v>
                </c:pt>
                <c:pt idx="15">
                  <c:v>-5.7212868494439579</c:v>
                </c:pt>
                <c:pt idx="16">
                  <c:v>-5.9960403203544574</c:v>
                </c:pt>
                <c:pt idx="17">
                  <c:v>-6.2572286583919796</c:v>
                </c:pt>
                <c:pt idx="18">
                  <c:v>-6.5053027909370966</c:v>
                </c:pt>
                <c:pt idx="19">
                  <c:v>-6.7407004299907021</c:v>
                </c:pt>
                <c:pt idx="20">
                  <c:v>-6.96384643710718</c:v>
                </c:pt>
                <c:pt idx="21">
                  <c:v>-7.1751531785943765</c:v>
                </c:pt>
                <c:pt idx="22">
                  <c:v>-7.3750208712338674</c:v>
                </c:pt>
                <c:pt idx="23">
                  <c:v>-7.5638379187685327</c:v>
                </c:pt>
                <c:pt idx="24">
                  <c:v>-7.741981239398104</c:v>
                </c:pt>
                <c:pt idx="25">
                  <c:v>-7.9098165845172321</c:v>
                </c:pt>
                <c:pt idx="26">
                  <c:v>-8.0676988489245822</c:v>
                </c:pt>
                <c:pt idx="27">
                  <c:v>-8.215972372725652</c:v>
                </c:pt>
                <c:pt idx="28">
                  <c:v>-8.3549712351462411</c:v>
                </c:pt>
                <c:pt idx="29">
                  <c:v>-8.4850195404680271</c:v>
                </c:pt>
                <c:pt idx="30">
                  <c:v>-8.6064316962921588</c:v>
                </c:pt>
                <c:pt idx="31">
                  <c:v>-8.7195126843316793</c:v>
                </c:pt>
                <c:pt idx="32">
                  <c:v>-8.824558323928219</c:v>
                </c:pt>
                <c:pt idx="33">
                  <c:v>-8.9218555284835386</c:v>
                </c:pt>
                <c:pt idx="34">
                  <c:v>-9.0116825549915696</c:v>
                </c:pt>
                <c:pt idx="35">
                  <c:v>-9.0943092468518056</c:v>
                </c:pt>
                <c:pt idx="36">
                  <c:v>-9.1699972701402341</c:v>
                </c:pt>
                <c:pt idx="37">
                  <c:v>-9.2390003435095647</c:v>
                </c:pt>
                <c:pt idx="38">
                  <c:v>-9.3015644618859472</c:v>
                </c:pt>
                <c:pt idx="39">
                  <c:v>-9.3579281141251851</c:v>
                </c:pt>
                <c:pt idx="40">
                  <c:v>-9.4083224947872033</c:v>
                </c:pt>
                <c:pt idx="41">
                  <c:v>-9.4529717101834745</c:v>
                </c:pt>
                <c:pt idx="42">
                  <c:v>-9.4920929788480102</c:v>
                </c:pt>
                <c:pt idx="43">
                  <c:v>-9.5258968265788475</c:v>
                </c:pt>
                <c:pt idx="44">
                  <c:v>-9.5545872761929562</c:v>
                </c:pt>
                <c:pt idx="45">
                  <c:v>-9.5783620321339029</c:v>
                </c:pt>
                <c:pt idx="46">
                  <c:v>-9.5974126600680822</c:v>
                </c:pt>
                <c:pt idx="47">
                  <c:v>-9.6119247616016406</c:v>
                </c:pt>
                <c:pt idx="48">
                  <c:v>-9.6220781442469576</c:v>
                </c:pt>
                <c:pt idx="49">
                  <c:v>-9.628046986764188</c:v>
                </c:pt>
                <c:pt idx="50">
                  <c:v>-9.6300000000000008</c:v>
                </c:pt>
                <c:pt idx="51">
                  <c:v>-9.6281005833427287</c:v>
                </c:pt>
                <c:pt idx="52">
                  <c:v>-9.6225069769097953</c:v>
                </c:pt>
                <c:pt idx="53">
                  <c:v>-9.613372409580446</c:v>
                </c:pt>
                <c:pt idx="54">
                  <c:v>-9.6008452429839064</c:v>
                </c:pt>
                <c:pt idx="55">
                  <c:v>-9.5850691115500446</c:v>
                </c:pt>
                <c:pt idx="56">
                  <c:v>-9.566183058727086</c:v>
                </c:pt>
                <c:pt idx="57">
                  <c:v>-9.5443216694680189</c:v>
                </c:pt>
                <c:pt idx="58">
                  <c:v>-9.5196151990848072</c:v>
                </c:pt>
                <c:pt idx="59">
                  <c:v>-9.4921896985669036</c:v>
                </c:pt>
                <c:pt idx="60">
                  <c:v>-9.4621671364580333</c:v>
                </c:pt>
                <c:pt idx="61">
                  <c:v>-9.4296655173828459</c:v>
                </c:pt>
                <c:pt idx="62">
                  <c:v>-9.3947989973125754</c:v>
                </c:pt>
                <c:pt idx="63">
                  <c:v>-9.3576779956565694</c:v>
                </c:pt>
                <c:pt idx="64">
                  <c:v>-9.3184093042642839</c:v>
                </c:pt>
                <c:pt idx="65">
                  <c:v>-9.2770961934201193</c:v>
                </c:pt>
                <c:pt idx="66">
                  <c:v>-9.2338385149113336</c:v>
                </c:pt>
                <c:pt idx="67">
                  <c:v>-9.1887328022472285</c:v>
                </c:pt>
                <c:pt idx="68">
                  <c:v>-9.1418723681056537</c:v>
                </c:pt>
                <c:pt idx="69">
                  <c:v>-9.0933473990809972</c:v>
                </c:pt>
                <c:pt idx="70">
                  <c:v>-9.0432450478058382</c:v>
                </c:pt>
                <c:pt idx="71">
                  <c:v>-8.9916495225165747</c:v>
                </c:pt>
                <c:pt idx="72">
                  <c:v>-8.9386421741314894</c:v>
                </c:pt>
                <c:pt idx="73">
                  <c:v>-8.8843015809079073</c:v>
                </c:pt>
                <c:pt idx="74">
                  <c:v>-8.8287036307434512</c:v>
                </c:pt>
                <c:pt idx="75">
                  <c:v>-8.7719216011845162</c:v>
                </c:pt>
                <c:pt idx="76">
                  <c:v>-8.7140262372036439</c:v>
                </c:pt>
                <c:pt idx="77">
                  <c:v>-8.6550858268057187</c:v>
                </c:pt>
                <c:pt idx="78">
                  <c:v>-8.5951662745213593</c:v>
                </c:pt>
                <c:pt idx="79">
                  <c:v>-8.5343311728444071</c:v>
                </c:pt>
                <c:pt idx="80">
                  <c:v>-8.4726418716688556</c:v>
                </c:pt>
                <c:pt idx="81">
                  <c:v>-8.4101575457791498</c:v>
                </c:pt>
                <c:pt idx="82">
                  <c:v>-8.3469352604463367</c:v>
                </c:pt>
                <c:pt idx="83">
                  <c:v>-8.2830300351812145</c:v>
                </c:pt>
                <c:pt idx="84">
                  <c:v>-8.2184949056942322</c:v>
                </c:pt>
                <c:pt idx="85">
                  <c:v>-8.1533809841106279</c:v>
                </c:pt>
                <c:pt idx="86">
                  <c:v>-8.0877375174879695</c:v>
                </c:pt>
                <c:pt idx="87">
                  <c:v>-8.0216119446820606</c:v>
                </c:pt>
                <c:pt idx="88">
                  <c:v>-7.9550499516059832</c:v>
                </c:pt>
                <c:pt idx="89">
                  <c:v>-7.8880955249257525</c:v>
                </c:pt>
                <c:pt idx="90">
                  <c:v>-7.8207910042350806</c:v>
                </c:pt>
                <c:pt idx="91">
                  <c:v>-7.7531771327504755</c:v>
                </c:pt>
                <c:pt idx="92">
                  <c:v>-7.6852931065669203</c:v>
                </c:pt>
                <c:pt idx="93">
                  <c:v>-7.6171766225132247</c:v>
                </c:pt>
                <c:pt idx="94">
                  <c:v>-7.5488639246452003</c:v>
                </c:pt>
                <c:pt idx="95">
                  <c:v>-7.4803898494137098</c:v>
                </c:pt>
                <c:pt idx="96">
                  <c:v>-7.4117878695437307</c:v>
                </c:pt>
                <c:pt idx="97">
                  <c:v>-7.3430901366595833</c:v>
                </c:pt>
                <c:pt idx="98">
                  <c:v>-7.2743275226905375</c:v>
                </c:pt>
                <c:pt idx="99">
                  <c:v>-7.2055296600901375</c:v>
                </c:pt>
                <c:pt idx="100">
                  <c:v>-7.1367249809016515</c:v>
                </c:pt>
                <c:pt idx="101">
                  <c:v>-7.0679407547012456</c:v>
                </c:pt>
                <c:pt idx="102">
                  <c:v>-6.9992031254495934</c:v>
                </c:pt>
                <c:pt idx="103">
                  <c:v>-6.9305371472818535</c:v>
                </c:pt>
                <c:pt idx="104">
                  <c:v>-6.8619668192651346</c:v>
                </c:pt>
                <c:pt idx="105">
                  <c:v>-6.7935151191517944</c:v>
                </c:pt>
                <c:pt idx="106">
                  <c:v>-6.7252040361561543</c:v>
                </c:pt>
                <c:pt idx="107">
                  <c:v>-6.6570546027815087</c:v>
                </c:pt>
                <c:pt idx="108">
                  <c:v>-6.5890869257235538</c:v>
                </c:pt>
                <c:pt idx="109">
                  <c:v>-6.5213202158756864</c:v>
                </c:pt>
                <c:pt idx="110">
                  <c:v>-6.4537728174609486</c:v>
                </c:pt>
                <c:pt idx="111">
                  <c:v>-6.3864622363146735</c:v>
                </c:pt>
                <c:pt idx="112">
                  <c:v>-6.3194051673414009</c:v>
                </c:pt>
                <c:pt idx="113">
                  <c:v>-6.2526175211687436</c:v>
                </c:pt>
                <c:pt idx="114">
                  <c:v>-6.1861144500205736</c:v>
                </c:pt>
                <c:pt idx="115">
                  <c:v>-6.1199103728310504</c:v>
                </c:pt>
                <c:pt idx="116">
                  <c:v>-6.0540189996206077</c:v>
                </c:pt>
                <c:pt idx="117">
                  <c:v>-5.9884533551543226</c:v>
                </c:pt>
                <c:pt idx="118">
                  <c:v>-5.9232258019026647</c:v>
                </c:pt>
                <c:pt idx="119">
                  <c:v>-5.8583480623239605</c:v>
                </c:pt>
                <c:pt idx="120">
                  <c:v>-5.7938312404875161</c:v>
                </c:pt>
                <c:pt idx="121">
                  <c:v>-5.7296858430557087</c:v>
                </c:pt>
                <c:pt idx="122">
                  <c:v>-5.6659217996429652</c:v>
                </c:pt>
                <c:pt idx="123">
                  <c:v>-5.602548482569004</c:v>
                </c:pt>
                <c:pt idx="124">
                  <c:v>-5.5395747260232788</c:v>
                </c:pt>
                <c:pt idx="125">
                  <c:v>-5.4770088446570826</c:v>
                </c:pt>
                <c:pt idx="126">
                  <c:v>-5.4148586516193546</c:v>
                </c:pt>
                <c:pt idx="127">
                  <c:v>-5.353131476051769</c:v>
                </c:pt>
                <c:pt idx="128">
                  <c:v>-5.2918341800582853</c:v>
                </c:pt>
                <c:pt idx="129">
                  <c:v>-5.2309731751639381</c:v>
                </c:pt>
                <c:pt idx="130">
                  <c:v>-5.1705544382771969</c:v>
                </c:pt>
                <c:pt idx="131">
                  <c:v>-5.1105835271699123</c:v>
                </c:pt>
                <c:pt idx="132">
                  <c:v>-5.0510655954884083</c:v>
                </c:pt>
                <c:pt idx="133">
                  <c:v>-4.9920054073089766</c:v>
                </c:pt>
                <c:pt idx="134">
                  <c:v>-4.9334073512506267</c:v>
                </c:pt>
                <c:pt idx="135">
                  <c:v>-4.8752754541576291</c:v>
                </c:pt>
                <c:pt idx="136">
                  <c:v>-4.817613394363998</c:v>
                </c:pt>
                <c:pt idx="137">
                  <c:v>-4.760424514551822</c:v>
                </c:pt>
                <c:pt idx="138">
                  <c:v>-4.7037118342148938</c:v>
                </c:pt>
                <c:pt idx="139">
                  <c:v>-4.6474780617389264</c:v>
                </c:pt>
                <c:pt idx="140">
                  <c:v>-4.5917256061092138</c:v>
                </c:pt>
                <c:pt idx="141">
                  <c:v>-4.5364565882563657</c:v>
                </c:pt>
                <c:pt idx="142">
                  <c:v>-4.4816728520504405</c:v>
                </c:pt>
                <c:pt idx="143">
                  <c:v>-4.4273759749535042</c:v>
                </c:pt>
                <c:pt idx="144">
                  <c:v>-4.3735672783403894</c:v>
                </c:pt>
                <c:pt idx="145">
                  <c:v>-4.3202478374971527</c:v>
                </c:pt>
                <c:pt idx="146">
                  <c:v>-4.2674184913064659</c:v>
                </c:pt>
                <c:pt idx="147">
                  <c:v>-4.2150798516289161</c:v>
                </c:pt>
                <c:pt idx="148">
                  <c:v>-4.1632323123889803</c:v>
                </c:pt>
                <c:pt idx="149">
                  <c:v>-4.1118760583741407</c:v>
                </c:pt>
                <c:pt idx="150">
                  <c:v>-4.0610110737554317</c:v>
                </c:pt>
                <c:pt idx="151">
                  <c:v>-4.0106371503374429</c:v>
                </c:pt>
                <c:pt idx="152">
                  <c:v>-3.9607538955456101</c:v>
                </c:pt>
                <c:pt idx="153">
                  <c:v>-3.9113607401583659</c:v>
                </c:pt>
                <c:pt idx="154">
                  <c:v>-3.862456945791588</c:v>
                </c:pt>
                <c:pt idx="155">
                  <c:v>-3.8140416121424967</c:v>
                </c:pt>
                <c:pt idx="156">
                  <c:v>-3.766113684000004</c:v>
                </c:pt>
                <c:pt idx="157">
                  <c:v>-3.7186719580283185</c:v>
                </c:pt>
                <c:pt idx="158">
                  <c:v>-3.6717150893304091</c:v>
                </c:pt>
                <c:pt idx="159">
                  <c:v>-3.6252415977977535</c:v>
                </c:pt>
                <c:pt idx="160">
                  <c:v>-3.5792498742526235</c:v>
                </c:pt>
                <c:pt idx="161">
                  <c:v>-3.5337381863889767</c:v>
                </c:pt>
                <c:pt idx="162">
                  <c:v>-3.48870468451788</c:v>
                </c:pt>
                <c:pt idx="163">
                  <c:v>-3.4441474071231712</c:v>
                </c:pt>
                <c:pt idx="164">
                  <c:v>-3.4000642862329813</c:v>
                </c:pt>
                <c:pt idx="165">
                  <c:v>-3.3564531526125276</c:v>
                </c:pt>
                <c:pt idx="166">
                  <c:v>-3.3133117407834458</c:v>
                </c:pt>
                <c:pt idx="167">
                  <c:v>-3.2706376938748054</c:v>
                </c:pt>
                <c:pt idx="168">
                  <c:v>-3.2284285683107923</c:v>
                </c:pt>
                <c:pt idx="169">
                  <c:v>-3.186681838339898</c:v>
                </c:pt>
                <c:pt idx="170">
                  <c:v>-3.1453949004103325</c:v>
                </c:pt>
                <c:pt idx="171">
                  <c:v>-3.1045650773962468</c:v>
                </c:pt>
                <c:pt idx="172">
                  <c:v>-3.0641896226791956</c:v>
                </c:pt>
                <c:pt idx="173">
                  <c:v>-3.0242657240892008</c:v>
                </c:pt>
                <c:pt idx="174">
                  <c:v>-2.9847905077095813</c:v>
                </c:pt>
                <c:pt idx="175">
                  <c:v>-2.9457610415496718</c:v>
                </c:pt>
                <c:pt idx="176">
                  <c:v>-2.9071743390893774</c:v>
                </c:pt>
                <c:pt idx="177">
                  <c:v>-2.8690273626994376</c:v>
                </c:pt>
                <c:pt idx="178">
                  <c:v>-2.8313170269411492</c:v>
                </c:pt>
                <c:pt idx="179">
                  <c:v>-2.794040201749187</c:v>
                </c:pt>
                <c:pt idx="180">
                  <c:v>-2.7571937155010691</c:v>
                </c:pt>
                <c:pt idx="181">
                  <c:v>-2.720774357976719</c:v>
                </c:pt>
                <c:pt idx="182">
                  <c:v>-2.684778883211445</c:v>
                </c:pt>
                <c:pt idx="183">
                  <c:v>-2.6492040122456162</c:v>
                </c:pt>
                <c:pt idx="184">
                  <c:v>-2.6140464357741684</c:v>
                </c:pt>
                <c:pt idx="185">
                  <c:v>-2.5793028166990202</c:v>
                </c:pt>
                <c:pt idx="186">
                  <c:v>-2.5449697925873838</c:v>
                </c:pt>
                <c:pt idx="187">
                  <c:v>-2.5110439780388503</c:v>
                </c:pt>
                <c:pt idx="188">
                  <c:v>-2.4775219669640833</c:v>
                </c:pt>
                <c:pt idx="189">
                  <c:v>-2.4444003347778342</c:v>
                </c:pt>
                <c:pt idx="190">
                  <c:v>-2.4116756405089506</c:v>
                </c:pt>
                <c:pt idx="191">
                  <c:v>-2.3793444288299481</c:v>
                </c:pt>
                <c:pt idx="192">
                  <c:v>-2.3474032320086478</c:v>
                </c:pt>
                <c:pt idx="193">
                  <c:v>-2.315848571784322</c:v>
                </c:pt>
                <c:pt idx="194">
                  <c:v>-2.2846769611707027</c:v>
                </c:pt>
                <c:pt idx="195">
                  <c:v>-2.2538849061881554</c:v>
                </c:pt>
                <c:pt idx="196">
                  <c:v>-2.2234689075272365</c:v>
                </c:pt>
                <c:pt idx="197">
                  <c:v>-2.1934254621458193</c:v>
                </c:pt>
                <c:pt idx="198">
                  <c:v>-2.1637510648018607</c:v>
                </c:pt>
                <c:pt idx="199">
                  <c:v>-2.1344422095238844</c:v>
                </c:pt>
                <c:pt idx="200">
                  <c:v>-2.1054953910211363</c:v>
                </c:pt>
                <c:pt idx="201">
                  <c:v>-2.0769071060353461</c:v>
                </c:pt>
                <c:pt idx="202">
                  <c:v>-2.0486738546359753</c:v>
                </c:pt>
                <c:pt idx="203">
                  <c:v>-2.0207921414607437</c:v>
                </c:pt>
                <c:pt idx="204">
                  <c:v>-1.9932584769032164</c:v>
                </c:pt>
                <c:pt idx="205">
                  <c:v>-1.9660693782491532</c:v>
                </c:pt>
                <c:pt idx="206">
                  <c:v>-1.9392213707632786</c:v>
                </c:pt>
                <c:pt idx="207">
                  <c:v>-1.912710988728092</c:v>
                </c:pt>
                <c:pt idx="208">
                  <c:v>-1.886534776436275</c:v>
                </c:pt>
                <c:pt idx="209">
                  <c:v>-1.8606892891382194</c:v>
                </c:pt>
                <c:pt idx="210">
                  <c:v>-1.8351710939461543</c:v>
                </c:pt>
                <c:pt idx="211">
                  <c:v>-1.8099767706962819</c:v>
                </c:pt>
                <c:pt idx="212">
                  <c:v>-1.7851029127703484</c:v>
                </c:pt>
                <c:pt idx="213">
                  <c:v>-1.7605461278779584</c:v>
                </c:pt>
                <c:pt idx="214">
                  <c:v>-1.7363030388009644</c:v>
                </c:pt>
                <c:pt idx="215">
                  <c:v>-1.7123702841011958</c:v>
                </c:pt>
                <c:pt idx="216">
                  <c:v>-1.6887445187927537</c:v>
                </c:pt>
                <c:pt idx="217">
                  <c:v>-1.6654224149800696</c:v>
                </c:pt>
                <c:pt idx="218">
                  <c:v>-1.64240066246289</c:v>
                </c:pt>
                <c:pt idx="219">
                  <c:v>-1.6196759693093066</c:v>
                </c:pt>
                <c:pt idx="220">
                  <c:v>-1.597245062397924</c:v>
                </c:pt>
                <c:pt idx="221">
                  <c:v>-1.5751046879302284</c:v>
                </c:pt>
                <c:pt idx="222">
                  <c:v>-1.5532516119141748</c:v>
                </c:pt>
                <c:pt idx="223">
                  <c:v>-1.5316826206200009</c:v>
                </c:pt>
                <c:pt idx="224">
                  <c:v>-1.5103945210092171</c:v>
                </c:pt>
                <c:pt idx="225">
                  <c:v>-1.4893841411377269</c:v>
                </c:pt>
                <c:pt idx="226">
                  <c:v>-1.4686483305339724</c:v>
                </c:pt>
                <c:pt idx="227">
                  <c:v>-1.4481839605529949</c:v>
                </c:pt>
                <c:pt idx="228">
                  <c:v>-1.4279879247072551</c:v>
                </c:pt>
                <c:pt idx="229">
                  <c:v>-1.4080571389750529</c:v>
                </c:pt>
                <c:pt idx="230">
                  <c:v>-1.3883885420873412</c:v>
                </c:pt>
                <c:pt idx="231">
                  <c:v>-1.3689790957937134</c:v>
                </c:pt>
                <c:pt idx="232">
                  <c:v>-1.3498257851083217</c:v>
                </c:pt>
                <c:pt idx="233">
                  <c:v>-1.3309256185364555</c:v>
                </c:pt>
                <c:pt idx="234">
                  <c:v>-1.3122756282824917</c:v>
                </c:pt>
                <c:pt idx="235">
                  <c:v>-1.2938728704398994</c:v>
                </c:pt>
                <c:pt idx="236">
                  <c:v>-1.275714425163968</c:v>
                </c:pt>
                <c:pt idx="237">
                  <c:v>-1.2577973968279068</c:v>
                </c:pt>
                <c:pt idx="238">
                  <c:v>-1.2401189141629341</c:v>
                </c:pt>
                <c:pt idx="239">
                  <c:v>-1.2226761303829661</c:v>
                </c:pt>
                <c:pt idx="240">
                  <c:v>-1.2054662232944984</c:v>
                </c:pt>
                <c:pt idx="241">
                  <c:v>-1.1884863953922342</c:v>
                </c:pt>
                <c:pt idx="242">
                  <c:v>-1.1717338739410235</c:v>
                </c:pt>
                <c:pt idx="243">
                  <c:v>-1.1552059110446427</c:v>
                </c:pt>
                <c:pt idx="244">
                  <c:v>-1.1388997837019268</c:v>
                </c:pt>
                <c:pt idx="245">
                  <c:v>-1.1228127938507617</c:v>
                </c:pt>
                <c:pt idx="246">
                  <c:v>-1.1069422684004167</c:v>
                </c:pt>
                <c:pt idx="247">
                  <c:v>-1.0912855592526878</c:v>
                </c:pt>
                <c:pt idx="248">
                  <c:v>-1.0758400433123072</c:v>
                </c:pt>
                <c:pt idx="249">
                  <c:v>-1.0606031224870545</c:v>
                </c:pt>
                <c:pt idx="250">
                  <c:v>-1.0455722236780021</c:v>
                </c:pt>
                <c:pt idx="251">
                  <c:v>-1.0307447987603029</c:v>
                </c:pt>
                <c:pt idx="252">
                  <c:v>-1.0161183245549146</c:v>
                </c:pt>
                <c:pt idx="253">
                  <c:v>-1.0016903027916595</c:v>
                </c:pt>
                <c:pt idx="254">
                  <c:v>-0.98745826006397686</c:v>
                </c:pt>
                <c:pt idx="255">
                  <c:v>-0.97341974777574447</c:v>
                </c:pt>
                <c:pt idx="256">
                  <c:v>-0.95957234208050457</c:v>
                </c:pt>
                <c:pt idx="257">
                  <c:v>-0.94591364381344833</c:v>
                </c:pt>
                <c:pt idx="258">
                  <c:v>-0.93244127841646574</c:v>
                </c:pt>
                <c:pt idx="259">
                  <c:v>-0.91915289585659421</c:v>
                </c:pt>
                <c:pt idx="260">
                  <c:v>-0.90604617053819481</c:v>
                </c:pt>
                <c:pt idx="261">
                  <c:v>-0.8931188012090292</c:v>
                </c:pt>
                <c:pt idx="262">
                  <c:v>-0.88036851086074674</c:v>
                </c:pt>
                <c:pt idx="263">
                  <c:v>-0.86779304662382573</c:v>
                </c:pt>
                <c:pt idx="264">
                  <c:v>-0.85539017965740771</c:v>
                </c:pt>
                <c:pt idx="265">
                  <c:v>-0.8431577050341228</c:v>
                </c:pt>
                <c:pt idx="266">
                  <c:v>-0.83109344162035881</c:v>
                </c:pt>
                <c:pt idx="267">
                  <c:v>-0.81919523195201427</c:v>
                </c:pt>
                <c:pt idx="268">
                  <c:v>-0.80746094210611452</c:v>
                </c:pt>
                <c:pt idx="269">
                  <c:v>-0.79588846156837711</c:v>
                </c:pt>
                <c:pt idx="270">
                  <c:v>-0.78447570309712411</c:v>
                </c:pt>
                <c:pt idx="271">
                  <c:v>-0.77322060258357006</c:v>
                </c:pt>
                <c:pt idx="272">
                  <c:v>-0.7621211189088225</c:v>
                </c:pt>
                <c:pt idx="273">
                  <c:v>-0.75117523379765749</c:v>
                </c:pt>
                <c:pt idx="274">
                  <c:v>-0.74038095166943585</c:v>
                </c:pt>
                <c:pt idx="275">
                  <c:v>-0.72973629948616103</c:v>
                </c:pt>
                <c:pt idx="276">
                  <c:v>-0.71923932659799228</c:v>
                </c:pt>
                <c:pt idx="277">
                  <c:v>-0.70888810458624574</c:v>
                </c:pt>
                <c:pt idx="278">
                  <c:v>-0.69868072710422713</c:v>
                </c:pt>
                <c:pt idx="279">
                  <c:v>-0.68861530971586449</c:v>
                </c:pt>
                <c:pt idx="280">
                  <c:v>-0.67868998973244554</c:v>
                </c:pt>
                <c:pt idx="281">
                  <c:v>-0.66890292604745438</c:v>
                </c:pt>
                <c:pt idx="282">
                  <c:v>-0.65925229896983006</c:v>
                </c:pt>
                <c:pt idx="283">
                  <c:v>-0.64973631005563359</c:v>
                </c:pt>
                <c:pt idx="284">
                  <c:v>-0.64035318193828472</c:v>
                </c:pt>
                <c:pt idx="285">
                  <c:v>-0.63110115815756818</c:v>
                </c:pt>
                <c:pt idx="286">
                  <c:v>-0.62197850298741941</c:v>
                </c:pt>
                <c:pt idx="287">
                  <c:v>-0.61298350126274059</c:v>
                </c:pt>
                <c:pt idx="288">
                  <c:v>-0.6041144582051885</c:v>
                </c:pt>
                <c:pt idx="289">
                  <c:v>-0.59536969924820893</c:v>
                </c:pt>
                <c:pt idx="290">
                  <c:v>-0.58674756986129695</c:v>
                </c:pt>
                <c:pt idx="291">
                  <c:v>-0.57824643537369547</c:v>
                </c:pt>
                <c:pt idx="292">
                  <c:v>-0.5698646807974882</c:v>
                </c:pt>
                <c:pt idx="293">
                  <c:v>-0.56160071065031647</c:v>
                </c:pt>
                <c:pt idx="294">
                  <c:v>-0.55345294877770568</c:v>
                </c:pt>
                <c:pt idx="295">
                  <c:v>-0.54541983817518525</c:v>
                </c:pt>
                <c:pt idx="296">
                  <c:v>-0.53749984081015345</c:v>
                </c:pt>
                <c:pt idx="297">
                  <c:v>-0.52969143744369573</c:v>
                </c:pt>
                <c:pt idx="298">
                  <c:v>-0.52199312745233251</c:v>
                </c:pt>
                <c:pt idx="299">
                  <c:v>-0.51440342864986577</c:v>
                </c:pt>
                <c:pt idx="300">
                  <c:v>-0.50692087710926503</c:v>
                </c:pt>
                <c:pt idx="301">
                  <c:v>-0.49954402698478673</c:v>
                </c:pt>
                <c:pt idx="302">
                  <c:v>-0.49227145033429276</c:v>
                </c:pt>
                <c:pt idx="303">
                  <c:v>-0.48510173694192654</c:v>
                </c:pt>
                <c:pt idx="304">
                  <c:v>-0.47803349414107354</c:v>
                </c:pt>
                <c:pt idx="305">
                  <c:v>-0.47106534663779326</c:v>
                </c:pt>
                <c:pt idx="306">
                  <c:v>-0.46419593633467632</c:v>
                </c:pt>
                <c:pt idx="307">
                  <c:v>-0.45742392215527128</c:v>
                </c:pt>
                <c:pt idx="308">
                  <c:v>-0.45074797986900828</c:v>
                </c:pt>
                <c:pt idx="309">
                  <c:v>-0.44416680191678187</c:v>
                </c:pt>
                <c:pt idx="310">
                  <c:v>-0.43767909723717185</c:v>
                </c:pt>
                <c:pt idx="311">
                  <c:v>-0.43128359109335657</c:v>
                </c:pt>
                <c:pt idx="312">
                  <c:v>-0.42497902490076767</c:v>
                </c:pt>
                <c:pt idx="313">
                  <c:v>-0.41876415605551182</c:v>
                </c:pt>
                <c:pt idx="314">
                  <c:v>-0.41263775776360423</c:v>
                </c:pt>
                <c:pt idx="315">
                  <c:v>-0.40659861887104443</c:v>
                </c:pt>
                <c:pt idx="316">
                  <c:v>-0.40064554369476385</c:v>
                </c:pt>
                <c:pt idx="317">
                  <c:v>-0.39477735185448243</c:v>
                </c:pt>
                <c:pt idx="318">
                  <c:v>-0.38899287810549515</c:v>
                </c:pt>
                <c:pt idx="319">
                  <c:v>-0.38329097217242408</c:v>
                </c:pt>
                <c:pt idx="320">
                  <c:v>-0.37767049858395313</c:v>
                </c:pt>
                <c:pt idx="321">
                  <c:v>-0.37213033650857874</c:v>
                </c:pt>
                <c:pt idx="322">
                  <c:v>-0.36666937959139084</c:v>
                </c:pt>
                <c:pt idx="323">
                  <c:v>-0.36128653579191361</c:v>
                </c:pt>
                <c:pt idx="324">
                  <c:v>-0.35598072722301866</c:v>
                </c:pt>
                <c:pt idx="325">
                  <c:v>-0.35075088999093751</c:v>
                </c:pt>
                <c:pt idx="326">
                  <c:v>-0.34559597403638304</c:v>
                </c:pt>
                <c:pt idx="327">
                  <c:v>-0.3405149429768034</c:v>
                </c:pt>
                <c:pt idx="328">
                  <c:v>-0.33550677394977974</c:v>
                </c:pt>
                <c:pt idx="329">
                  <c:v>-0.33057045745758301</c:v>
                </c:pt>
                <c:pt idx="330">
                  <c:v>-0.32570499721290386</c:v>
                </c:pt>
                <c:pt idx="331">
                  <c:v>-0.32090940998576778</c:v>
                </c:pt>
                <c:pt idx="332">
                  <c:v>-0.31618272545164461</c:v>
                </c:pt>
                <c:pt idx="333">
                  <c:v>-0.3115239860407677</c:v>
                </c:pt>
                <c:pt idx="334">
                  <c:v>-0.30693224678866476</c:v>
                </c:pt>
                <c:pt idx="335">
                  <c:v>-0.30240657518791769</c:v>
                </c:pt>
                <c:pt idx="336">
                  <c:v>-0.29794605104115035</c:v>
                </c:pt>
                <c:pt idx="337">
                  <c:v>-0.29354976631525959</c:v>
                </c:pt>
                <c:pt idx="338">
                  <c:v>-0.28921682499688706</c:v>
                </c:pt>
                <c:pt idx="339">
                  <c:v>-0.28494634294914506</c:v>
                </c:pt>
                <c:pt idx="340">
                  <c:v>-0.28073744776959686</c:v>
                </c:pt>
                <c:pt idx="341">
                  <c:v>-0.27658927864949417</c:v>
                </c:pt>
                <c:pt idx="342">
                  <c:v>-0.2725009862342801</c:v>
                </c:pt>
                <c:pt idx="343">
                  <c:v>-0.2684717324853545</c:v>
                </c:pt>
                <c:pt idx="344">
                  <c:v>-0.26450069054310893</c:v>
                </c:pt>
                <c:pt idx="345">
                  <c:v>-0.26058704459122772</c:v>
                </c:pt>
                <c:pt idx="346">
                  <c:v>-0.25672998972226113</c:v>
                </c:pt>
                <c:pt idx="347">
                  <c:v>-0.25292873180446585</c:v>
                </c:pt>
                <c:pt idx="348">
                  <c:v>-0.2491824873499176</c:v>
                </c:pt>
                <c:pt idx="349">
                  <c:v>-0.24549048338389046</c:v>
                </c:pt>
                <c:pt idx="350">
                  <c:v>-0.24185195731550618</c:v>
                </c:pt>
                <c:pt idx="351">
                  <c:v>-0.2382661568096478</c:v>
                </c:pt>
                <c:pt idx="352">
                  <c:v>-0.23473233966013965</c:v>
                </c:pt>
                <c:pt idx="353">
                  <c:v>-0.23124977366418648</c:v>
                </c:pt>
                <c:pt idx="354">
                  <c:v>-0.22781773649807466</c:v>
                </c:pt>
                <c:pt idx="355">
                  <c:v>-0.22443551559412608</c:v>
                </c:pt>
                <c:pt idx="356">
                  <c:v>-0.22110240801890679</c:v>
                </c:pt>
                <c:pt idx="357">
                  <c:v>-0.21781772035268124</c:v>
                </c:pt>
                <c:pt idx="358">
                  <c:v>-0.21458076857011324</c:v>
                </c:pt>
                <c:pt idx="359">
                  <c:v>-0.21139087792220335</c:v>
                </c:pt>
                <c:pt idx="360">
                  <c:v>-0.20824738281946334</c:v>
                </c:pt>
                <c:pt idx="361">
                  <c:v>-0.20514962671631767</c:v>
                </c:pt>
                <c:pt idx="362">
                  <c:v>-0.20209696199673075</c:v>
                </c:pt>
                <c:pt idx="363">
                  <c:v>-0.19908874986105043</c:v>
                </c:pt>
                <c:pt idx="364">
                  <c:v>-0.19612436021406501</c:v>
                </c:pt>
                <c:pt idx="365">
                  <c:v>-0.19320317155426606</c:v>
                </c:pt>
                <c:pt idx="366">
                  <c:v>-0.19032457086430968</c:v>
                </c:pt>
                <c:pt idx="367">
                  <c:v>-0.18748795350267261</c:v>
                </c:pt>
                <c:pt idx="368">
                  <c:v>-0.18469272309649218</c:v>
                </c:pt>
                <c:pt idx="369">
                  <c:v>-0.18193829143558793</c:v>
                </c:pt>
                <c:pt idx="370">
                  <c:v>-0.17922407836765269</c:v>
                </c:pt>
                <c:pt idx="371">
                  <c:v>-0.17654951169461072</c:v>
                </c:pt>
                <c:pt idx="372">
                  <c:v>-0.17391402707013059</c:v>
                </c:pt>
                <c:pt idx="373">
                  <c:v>-0.17131706789828988</c:v>
                </c:pt>
                <c:pt idx="374">
                  <c:v>-0.16875808523337943</c:v>
                </c:pt>
                <c:pt idx="375">
                  <c:v>-0.16623653768084362</c:v>
                </c:pt>
                <c:pt idx="376">
                  <c:v>-0.16375189129934409</c:v>
                </c:pt>
                <c:pt idx="377">
                  <c:v>-0.16130361950394342</c:v>
                </c:pt>
                <c:pt idx="378">
                  <c:v>-0.15889120297039616</c:v>
                </c:pt>
                <c:pt idx="379">
                  <c:v>-0.15651412954054281</c:v>
                </c:pt>
                <c:pt idx="380">
                  <c:v>-0.15417189412879467</c:v>
                </c:pt>
                <c:pt idx="381">
                  <c:v>-0.15186399862970454</c:v>
                </c:pt>
                <c:pt idx="382">
                  <c:v>-0.14958995182661128</c:v>
                </c:pt>
                <c:pt idx="383">
                  <c:v>-0.1473492693013532</c:v>
                </c:pt>
                <c:pt idx="384">
                  <c:v>-0.14514147334503755</c:v>
                </c:pt>
                <c:pt idx="385">
                  <c:v>-0.14296609286986137</c:v>
                </c:pt>
                <c:pt idx="386">
                  <c:v>-0.14082266332197141</c:v>
                </c:pt>
                <c:pt idx="387">
                  <c:v>-0.13871072659535716</c:v>
                </c:pt>
                <c:pt idx="388">
                  <c:v>-0.13662983094676534</c:v>
                </c:pt>
                <c:pt idx="389">
                  <c:v>-0.13457953091162944</c:v>
                </c:pt>
                <c:pt idx="390">
                  <c:v>-0.13255938722100394</c:v>
                </c:pt>
                <c:pt idx="391">
                  <c:v>-0.13056896671949372</c:v>
                </c:pt>
                <c:pt idx="392">
                  <c:v>-0.12860784228417182</c:v>
                </c:pt>
                <c:pt idx="393">
                  <c:v>-0.12667559274447354</c:v>
                </c:pt>
                <c:pt idx="394">
                  <c:v>-0.12477180280306097</c:v>
                </c:pt>
                <c:pt idx="395">
                  <c:v>-0.12289606295764603</c:v>
                </c:pt>
                <c:pt idx="396">
                  <c:v>-0.12104796942376549</c:v>
                </c:pt>
                <c:pt idx="397">
                  <c:v>-0.11922712405849659</c:v>
                </c:pt>
                <c:pt idx="398">
                  <c:v>-0.1174331342851066</c:v>
                </c:pt>
                <c:pt idx="399">
                  <c:v>-0.11566561301862498</c:v>
                </c:pt>
                <c:pt idx="400">
                  <c:v>-0.11392417859233112</c:v>
                </c:pt>
                <c:pt idx="401">
                  <c:v>-0.11220845468514676</c:v>
                </c:pt>
                <c:pt idx="402">
                  <c:v>-0.11051807024992638</c:v>
                </c:pt>
                <c:pt idx="403">
                  <c:v>-0.10885265944263393</c:v>
                </c:pt>
                <c:pt idx="404">
                  <c:v>-0.10721186155239948</c:v>
                </c:pt>
                <c:pt idx="405">
                  <c:v>-0.10559532093244475</c:v>
                </c:pt>
                <c:pt idx="406">
                  <c:v>-0.10400268693187052</c:v>
                </c:pt>
                <c:pt idx="407">
                  <c:v>-0.10243361382829519</c:v>
                </c:pt>
                <c:pt idx="408">
                  <c:v>-0.1008877607613375</c:v>
                </c:pt>
                <c:pt idx="409">
                  <c:v>-9.9364791666932892E-2</c:v>
                </c:pt>
                <c:pt idx="410">
                  <c:v>-9.7864375212476415E-2</c:v>
                </c:pt>
                <c:pt idx="411">
                  <c:v>-9.6386184732781613E-2</c:v>
                </c:pt>
                <c:pt idx="412">
                  <c:v>-9.4929898166848867E-2</c:v>
                </c:pt>
                <c:pt idx="413">
                  <c:v>-9.3495197995432308E-2</c:v>
                </c:pt>
                <c:pt idx="414">
                  <c:v>-9.2081771179398517E-2</c:v>
                </c:pt>
                <c:pt idx="415">
                  <c:v>-9.0689309098867701E-2</c:v>
                </c:pt>
                <c:pt idx="416">
                  <c:v>-8.9317507493128431E-2</c:v>
                </c:pt>
                <c:pt idx="417">
                  <c:v>-8.7966066401318557E-2</c:v>
                </c:pt>
                <c:pt idx="418">
                  <c:v>-8.6634690103862697E-2</c:v>
                </c:pt>
                <c:pt idx="419">
                  <c:v>-8.53230870646592E-2</c:v>
                </c:pt>
                <c:pt idx="420">
                  <c:v>-8.4030969874006947E-2</c:v>
                </c:pt>
                <c:pt idx="421">
                  <c:v>-8.2758055192265118E-2</c:v>
                </c:pt>
                <c:pt idx="422">
                  <c:v>-8.1504063694236212E-2</c:v>
                </c:pt>
                <c:pt idx="423">
                  <c:v>-8.0268720014266076E-2</c:v>
                </c:pt>
                <c:pt idx="424">
                  <c:v>-7.9051752692050684E-2</c:v>
                </c:pt>
                <c:pt idx="425">
                  <c:v>-7.7852894119143784E-2</c:v>
                </c:pt>
                <c:pt idx="426">
                  <c:v>-7.6671880486155447E-2</c:v>
                </c:pt>
                <c:pt idx="427">
                  <c:v>-7.5508451730635626E-2</c:v>
                </c:pt>
                <c:pt idx="428">
                  <c:v>-7.4362351485632777E-2</c:v>
                </c:pt>
                <c:pt idx="429">
                  <c:v>-7.3233327028921852E-2</c:v>
                </c:pt>
                <c:pt idx="430">
                  <c:v>-7.2121129232891934E-2</c:v>
                </c:pt>
                <c:pt idx="431">
                  <c:v>-7.1025512515087791E-2</c:v>
                </c:pt>
                <c:pt idx="432">
                  <c:v>-6.9946234789395795E-2</c:v>
                </c:pt>
                <c:pt idx="433">
                  <c:v>-6.8883057417868612E-2</c:v>
                </c:pt>
                <c:pt idx="434">
                  <c:v>-6.7835745163179348E-2</c:v>
                </c:pt>
                <c:pt idx="435">
                  <c:v>-6.680406614169937E-2</c:v>
                </c:pt>
                <c:pt idx="436">
                  <c:v>-6.5787791777191004E-2</c:v>
                </c:pt>
                <c:pt idx="437">
                  <c:v>-6.4786696755109133E-2</c:v>
                </c:pt>
                <c:pt idx="438">
                  <c:v>-6.380055897750328E-2</c:v>
                </c:pt>
                <c:pt idx="439">
                  <c:v>-6.2829159518513936E-2</c:v>
                </c:pt>
                <c:pt idx="440">
                  <c:v>-6.1872282580455691E-2</c:v>
                </c:pt>
                <c:pt idx="441">
                  <c:v>-6.0929715450479732E-2</c:v>
                </c:pt>
                <c:pt idx="442">
                  <c:v>-6.0001248457809714E-2</c:v>
                </c:pt>
                <c:pt idx="443">
                  <c:v>-5.9086674931542793E-2</c:v>
                </c:pt>
                <c:pt idx="444">
                  <c:v>-5.8185791159010451E-2</c:v>
                </c:pt>
                <c:pt idx="445">
                  <c:v>-5.7298396344690923E-2</c:v>
                </c:pt>
                <c:pt idx="446">
                  <c:v>-5.6424292569667682E-2</c:v>
                </c:pt>
                <c:pt idx="447">
                  <c:v>-5.5563284751626425E-2</c:v>
                </c:pt>
                <c:pt idx="448">
                  <c:v>-5.4715180605384661E-2</c:v>
                </c:pt>
                <c:pt idx="449">
                  <c:v>-5.3879790603946931E-2</c:v>
                </c:pt>
                <c:pt idx="450">
                  <c:v>-5.3056927940079407E-2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5.2635074391273626</c:v>
                </c:pt>
                <c:pt idx="1">
                  <c:v>4.6469974366763989</c:v>
                </c:pt>
                <c:pt idx="2">
                  <c:v>4.0701929391628608</c:v>
                </c:pt>
                <c:pt idx="3">
                  <c:v>3.5307540714775962</c:v>
                </c:pt>
                <c:pt idx="4">
                  <c:v>3.0264769122760384</c:v>
                </c:pt>
                <c:pt idx="5">
                  <c:v>2.5552855470713896</c:v>
                </c:pt>
                <c:pt idx="6">
                  <c:v>2.1152245930776621</c:v>
                </c:pt>
                <c:pt idx="7">
                  <c:v>1.704452167122688</c:v>
                </c:pt>
                <c:pt idx="8">
                  <c:v>1.3212332697541909</c:v>
                </c:pt>
                <c:pt idx="9">
                  <c:v>0.96393356034695987</c:v>
                </c:pt>
                <c:pt idx="10">
                  <c:v>0.63101349959347175</c:v>
                </c:pt>
                <c:pt idx="11">
                  <c:v>0.32102283723195324</c:v>
                </c:pt>
                <c:pt idx="12">
                  <c:v>3.2595424241844029E-2</c:v>
                </c:pt>
                <c:pt idx="13">
                  <c:v>-0.23555566997640209</c:v>
                </c:pt>
                <c:pt idx="14">
                  <c:v>-0.48464275371627785</c:v>
                </c:pt>
                <c:pt idx="15">
                  <c:v>-0.71580783952754867</c:v>
                </c:pt>
                <c:pt idx="16">
                  <c:v>-0.93012671732426178</c:v>
                </c:pt>
                <c:pt idx="17">
                  <c:v>-1.1286127891491464</c:v>
                </c:pt>
                <c:pt idx="18">
                  <c:v>-1.312220679781503</c:v>
                </c:pt>
                <c:pt idx="19">
                  <c:v>-1.4818496365092502</c:v>
                </c:pt>
                <c:pt idx="20">
                  <c:v>-1.6383467305750177</c:v>
                </c:pt>
                <c:pt idx="21">
                  <c:v>-1.7825098720463171</c:v>
                </c:pt>
                <c:pt idx="22">
                  <c:v>-1.9150906491472677</c:v>
                </c:pt>
                <c:pt idx="23">
                  <c:v>-2.0367970024219142</c:v>
                </c:pt>
                <c:pt idx="24">
                  <c:v>-2.1482957434730143</c:v>
                </c:pt>
                <c:pt idx="25">
                  <c:v>-2.2502149274332561</c:v>
                </c:pt>
                <c:pt idx="26">
                  <c:v>-2.34314608777512</c:v>
                </c:pt>
                <c:pt idx="27">
                  <c:v>-2.4276463415492184</c:v>
                </c:pt>
                <c:pt idx="28">
                  <c:v>-2.5042403726561293</c:v>
                </c:pt>
                <c:pt idx="29">
                  <c:v>-2.5734223003021328</c:v>
                </c:pt>
                <c:pt idx="30">
                  <c:v>-2.6356574393621295</c:v>
                </c:pt>
                <c:pt idx="31">
                  <c:v>-2.6913839589726658</c:v>
                </c:pt>
                <c:pt idx="32">
                  <c:v>-2.7410144453013294</c:v>
                </c:pt>
                <c:pt idx="33">
                  <c:v>-2.7849373740858905</c:v>
                </c:pt>
                <c:pt idx="34">
                  <c:v>-2.8235184982045309</c:v>
                </c:pt>
                <c:pt idx="35">
                  <c:v>-2.857102155226964</c:v>
                </c:pt>
                <c:pt idx="36">
                  <c:v>-2.8860124996034755</c:v>
                </c:pt>
                <c:pt idx="37">
                  <c:v>-2.9105546638738167</c:v>
                </c:pt>
                <c:pt idx="38">
                  <c:v>-2.931015853019491</c:v>
                </c:pt>
                <c:pt idx="39">
                  <c:v>-2.9476663758399946</c:v>
                </c:pt>
                <c:pt idx="40">
                  <c:v>-2.9607606170053407</c:v>
                </c:pt>
                <c:pt idx="41">
                  <c:v>-2.9705379532225349</c:v>
                </c:pt>
                <c:pt idx="42">
                  <c:v>-2.9772236167519974</c:v>
                </c:pt>
                <c:pt idx="43">
                  <c:v>-2.9810295093201589</c:v>
                </c:pt>
                <c:pt idx="44">
                  <c:v>-2.9821549692961349</c:v>
                </c:pt>
                <c:pt idx="45">
                  <c:v>-2.9807874948326756</c:v>
                </c:pt>
                <c:pt idx="46">
                  <c:v>-2.977103425513739</c:v>
                </c:pt>
                <c:pt idx="47">
                  <c:v>-2.9712685849027549</c:v>
                </c:pt>
                <c:pt idx="48">
                  <c:v>-2.9634388862459824</c:v>
                </c:pt>
                <c:pt idx="49">
                  <c:v>-2.9537609034540901</c:v>
                </c:pt>
                <c:pt idx="50">
                  <c:v>-2.942372409361504</c:v>
                </c:pt>
                <c:pt idx="51">
                  <c:v>-2.929402883146845</c:v>
                </c:pt>
                <c:pt idx="52">
                  <c:v>-2.9149739886883488</c:v>
                </c:pt>
                <c:pt idx="53">
                  <c:v>-2.8992000255252348</c:v>
                </c:pt>
                <c:pt idx="54">
                  <c:v>-2.8821883539990596</c:v>
                </c:pt>
                <c:pt idx="55">
                  <c:v>-2.8640397960579294</c:v>
                </c:pt>
                <c:pt idx="56">
                  <c:v>-2.8448490131205464</c:v>
                </c:pt>
                <c:pt idx="57">
                  <c:v>-2.8247048623162998</c:v>
                </c:pt>
                <c:pt idx="58">
                  <c:v>-2.8036907323414626</c:v>
                </c:pt>
                <c:pt idx="59">
                  <c:v>-2.7818848600999839</c:v>
                </c:pt>
                <c:pt idx="60">
                  <c:v>-2.7593606292298687</c:v>
                </c:pt>
                <c:pt idx="61">
                  <c:v>-2.736186851552644</c:v>
                </c:pt>
                <c:pt idx="62">
                  <c:v>-2.7124280324236048</c:v>
                </c:pt>
                <c:pt idx="63">
                  <c:v>-2.6881446209041968</c:v>
                </c:pt>
                <c:pt idx="64">
                  <c:v>-2.6633932456248424</c:v>
                </c:pt>
                <c:pt idx="65">
                  <c:v>-2.6382269371565847</c:v>
                </c:pt>
                <c:pt idx="66">
                  <c:v>-2.612695337662811</c:v>
                </c:pt>
                <c:pt idx="67">
                  <c:v>-2.5868448985580508</c:v>
                </c:pt>
                <c:pt idx="68">
                  <c:v>-2.5607190668590278</c:v>
                </c:pt>
                <c:pt idx="69">
                  <c:v>-2.534358460873845</c:v>
                </c:pt>
                <c:pt idx="70">
                  <c:v>-2.5078010358381211</c:v>
                </c:pt>
                <c:pt idx="71">
                  <c:v>-2.4810822400719523</c:v>
                </c:pt>
                <c:pt idx="72">
                  <c:v>-2.4542351621987071</c:v>
                </c:pt>
                <c:pt idx="73">
                  <c:v>-2.4272906699356485</c:v>
                </c:pt>
                <c:pt idx="74">
                  <c:v>-2.4002775409371817</c:v>
                </c:pt>
                <c:pt idx="75">
                  <c:v>-2.3732225861439868</c:v>
                </c:pt>
                <c:pt idx="76">
                  <c:v>-2.3461507660653753</c:v>
                </c:pt>
                <c:pt idx="77">
                  <c:v>-2.3190853003977794</c:v>
                </c:pt>
                <c:pt idx="78">
                  <c:v>-2.2920477713592007</c:v>
                </c:pt>
                <c:pt idx="79">
                  <c:v>-2.2650582210978034</c:v>
                </c:pt>
                <c:pt idx="80">
                  <c:v>-2.238135243512323</c:v>
                </c:pt>
                <c:pt idx="81">
                  <c:v>-2.2112960708027067</c:v>
                </c:pt>
                <c:pt idx="82">
                  <c:v>-2.1845566550512157</c:v>
                </c:pt>
                <c:pt idx="83">
                  <c:v>-2.1579317451170832</c:v>
                </c:pt>
                <c:pt idx="84">
                  <c:v>-2.1314349591116906</c:v>
                </c:pt>
                <c:pt idx="85">
                  <c:v>-2.1050788527059652</c:v>
                </c:pt>
                <c:pt idx="86">
                  <c:v>-2.0788749835074016</c:v>
                </c:pt>
                <c:pt idx="87">
                  <c:v>-2.0528339717305317</c:v>
                </c:pt>
                <c:pt idx="88">
                  <c:v>-2.0269655573719447</c:v>
                </c:pt>
                <c:pt idx="89">
                  <c:v>-2.0012786540889227</c:v>
                </c:pt>
                <c:pt idx="90">
                  <c:v>-1.9757813999694318</c:v>
                </c:pt>
                <c:pt idx="91">
                  <c:v>-1.9504812053705001</c:v>
                </c:pt>
                <c:pt idx="92">
                  <c:v>-1.925384797991966</c:v>
                </c:pt>
                <c:pt idx="93">
                  <c:v>-1.9004982653430529</c:v>
                </c:pt>
                <c:pt idx="94">
                  <c:v>-1.8758270947502766</c:v>
                </c:pt>
                <c:pt idx="95">
                  <c:v>-1.8513762110467749</c:v>
                </c:pt>
                <c:pt idx="96">
                  <c:v>-1.8271500120751023</c:v>
                </c:pt>
                <c:pt idx="97">
                  <c:v>-1.8031524021281404</c:v>
                </c:pt>
                <c:pt idx="98">
                  <c:v>-1.7793868234455779</c:v>
                </c:pt>
                <c:pt idx="99">
                  <c:v>-1.7558562858768141</c:v>
                </c:pt>
                <c:pt idx="100">
                  <c:v>-1.7325633948148027</c:v>
                </c:pt>
                <c:pt idx="101">
                  <c:v>-1.7095103774994318</c:v>
                </c:pt>
                <c:pt idx="102">
                  <c:v>-1.6866991077834217</c:v>
                </c:pt>
                <c:pt idx="103">
                  <c:v>-1.6641311294484522</c:v>
                </c:pt>
                <c:pt idx="104">
                  <c:v>-1.6418076781542474</c:v>
                </c:pt>
                <c:pt idx="105">
                  <c:v>-1.6197297020986299</c:v>
                </c:pt>
                <c:pt idx="106">
                  <c:v>-1.5978978814621745</c:v>
                </c:pt>
                <c:pt idx="107">
                  <c:v>-1.5763126467068289</c:v>
                </c:pt>
                <c:pt idx="108">
                  <c:v>-1.554974195794036</c:v>
                </c:pt>
                <c:pt idx="109">
                  <c:v>-1.5338825103840688</c:v>
                </c:pt>
                <c:pt idx="110">
                  <c:v>-1.5130373710748657</c:v>
                </c:pt>
                <c:pt idx="111">
                  <c:v>-1.4924383717352925</c:v>
                </c:pt>
                <c:pt idx="112">
                  <c:v>-1.4720849329846706</c:v>
                </c:pt>
                <c:pt idx="113">
                  <c:v>-1.4519763148674572</c:v>
                </c:pt>
                <c:pt idx="114">
                  <c:v>-1.4321116287691791</c:v>
                </c:pt>
                <c:pt idx="115">
                  <c:v>-1.4124898486171382</c:v>
                </c:pt>
                <c:pt idx="116">
                  <c:v>-1.3931098214068769</c:v>
                </c:pt>
                <c:pt idx="117">
                  <c:v>-1.3739702770931408</c:v>
                </c:pt>
                <c:pt idx="118">
                  <c:v>-1.3550698378818122</c:v>
                </c:pt>
                <c:pt idx="119">
                  <c:v>-1.3364070269572508</c:v>
                </c:pt>
                <c:pt idx="120">
                  <c:v>-1.3179802766775162</c:v>
                </c:pt>
                <c:pt idx="121">
                  <c:v>-1.2997879362681022</c:v>
                </c:pt>
                <c:pt idx="122">
                  <c:v>-1.2818282790430704</c:v>
                </c:pt>
                <c:pt idx="123">
                  <c:v>-1.2640995091808347</c:v>
                </c:pt>
                <c:pt idx="124">
                  <c:v>-1.2465997680803078</c:v>
                </c:pt>
                <c:pt idx="125">
                  <c:v>-1.2293271403216266</c:v>
                </c:pt>
                <c:pt idx="126">
                  <c:v>-1.2122796592543599</c:v>
                </c:pt>
                <c:pt idx="127">
                  <c:v>-1.1954553122347271</c:v>
                </c:pt>
                <c:pt idx="128">
                  <c:v>-1.1788520455321929</c:v>
                </c:pt>
                <c:pt idx="129">
                  <c:v>-1.1624677689246095</c:v>
                </c:pt>
                <c:pt idx="130">
                  <c:v>-1.146300360000005</c:v>
                </c:pt>
                <c:pt idx="131">
                  <c:v>-1.1303476681820828</c:v>
                </c:pt>
                <c:pt idx="132">
                  <c:v>-1.114607518495518</c:v>
                </c:pt>
                <c:pt idx="133">
                  <c:v>-1.0990777150862432</c:v>
                </c:pt>
                <c:pt idx="134">
                  <c:v>-1.0837560445110157</c:v>
                </c:pt>
                <c:pt idx="135">
                  <c:v>-1.0686402788097926</c:v>
                </c:pt>
                <c:pt idx="136">
                  <c:v>-1.0537281783736188</c:v>
                </c:pt>
                <c:pt idx="137">
                  <c:v>-1.0390174946200463</c:v>
                </c:pt>
                <c:pt idx="138">
                  <c:v>-1.0245059724874042</c:v>
                </c:pt>
                <c:pt idx="139">
                  <c:v>-1.0101913527585873</c:v>
                </c:pt>
                <c:pt idx="140">
                  <c:v>-0.99607137422444103</c:v>
                </c:pt>
                <c:pt idx="141">
                  <c:v>-0.98214377569622036</c:v>
                </c:pt>
                <c:pt idx="142">
                  <c:v>-0.96840629787608445</c:v>
                </c:pt>
                <c:pt idx="143">
                  <c:v>-0.9548566850940553</c:v>
                </c:pt>
                <c:pt idx="144">
                  <c:v>-0.94149268691940868</c:v>
                </c:pt>
                <c:pt idx="145">
                  <c:v>-0.92831205965397856</c:v>
                </c:pt>
                <c:pt idx="146">
                  <c:v>-0.91531256771446934</c:v>
                </c:pt>
                <c:pt idx="147">
                  <c:v>-0.90249198491042604</c:v>
                </c:pt>
                <c:pt idx="148">
                  <c:v>-0.88984809562415246</c:v>
                </c:pt>
                <c:pt idx="149">
                  <c:v>-0.87737869589850226</c:v>
                </c:pt>
                <c:pt idx="150">
                  <c:v>-0.86508159443812604</c:v>
                </c:pt>
                <c:pt idx="151">
                  <c:v>-0.85295461352943813</c:v>
                </c:pt>
                <c:pt idx="152">
                  <c:v>-0.84099558988426015</c:v>
                </c:pt>
                <c:pt idx="153">
                  <c:v>-0.82920237541182973</c:v>
                </c:pt>
                <c:pt idx="154">
                  <c:v>-0.81757283792355717</c:v>
                </c:pt>
                <c:pt idx="155">
                  <c:v>-0.80610486177471119</c:v>
                </c:pt>
                <c:pt idx="156">
                  <c:v>-0.79479634844691849</c:v>
                </c:pt>
                <c:pt idx="157">
                  <c:v>-0.78364521707518764</c:v>
                </c:pt>
                <c:pt idx="158">
                  <c:v>-0.77264940492291267</c:v>
                </c:pt>
                <c:pt idx="159">
                  <c:v>-0.76180686780814033</c:v>
                </c:pt>
                <c:pt idx="160">
                  <c:v>-0.75111558048417837</c:v>
                </c:pt>
                <c:pt idx="161">
                  <c:v>-0.74057353697745132</c:v>
                </c:pt>
                <c:pt idx="162">
                  <c:v>-0.73017875088533579</c:v>
                </c:pt>
                <c:pt idx="163">
                  <c:v>-0.71992925563655497</c:v>
                </c:pt>
                <c:pt idx="164">
                  <c:v>-0.70982310471655818</c:v>
                </c:pt>
                <c:pt idx="165">
                  <c:v>-0.69985837186016508</c:v>
                </c:pt>
                <c:pt idx="166">
                  <c:v>-0.69003315121363107</c:v>
                </c:pt>
                <c:pt idx="167">
                  <c:v>-0.68034555746815462</c:v>
                </c:pt>
                <c:pt idx="168">
                  <c:v>-0.67079372596673781</c:v>
                </c:pt>
                <c:pt idx="169">
                  <c:v>-0.66137581278618585</c:v>
                </c:pt>
                <c:pt idx="170">
                  <c:v>-0.65208999479594265</c:v>
                </c:pt>
                <c:pt idx="171">
                  <c:v>-0.64293446969535017</c:v>
                </c:pt>
                <c:pt idx="172">
                  <c:v>-0.63390745603081422</c:v>
                </c:pt>
                <c:pt idx="173">
                  <c:v>-0.62500719319430831</c:v>
                </c:pt>
                <c:pt idx="174">
                  <c:v>-0.61623194140450699</c:v>
                </c:pt>
                <c:pt idx="175">
                  <c:v>-0.60757998167182325</c:v>
                </c:pt>
                <c:pt idx="176">
                  <c:v>-0.59904961574849624</c:v>
                </c:pt>
                <c:pt idx="177">
                  <c:v>-0.59063916606484246</c:v>
                </c:pt>
                <c:pt idx="178">
                  <c:v>-0.58234697565270277</c:v>
                </c:pt>
                <c:pt idx="179">
                  <c:v>-0.57417140805704825</c:v>
                </c:pt>
                <c:pt idx="180">
                  <c:v>-0.5661108472366746</c:v>
                </c:pt>
                <c:pt idx="181">
                  <c:v>-0.55816369745482042</c:v>
                </c:pt>
                <c:pt idx="182">
                  <c:v>-0.55032838316054156</c:v>
                </c:pt>
                <c:pt idx="183">
                  <c:v>-0.54260334886156958</c:v>
                </c:pt>
                <c:pt idx="184">
                  <c:v>-0.53498705898939447</c:v>
                </c:pt>
                <c:pt idx="185">
                  <c:v>-0.52747799775720516</c:v>
                </c:pt>
                <c:pt idx="186">
                  <c:v>-0.52007466901135047</c:v>
                </c:pt>
                <c:pt idx="187">
                  <c:v>-0.51277559607687107</c:v>
                </c:pt>
                <c:pt idx="188">
                  <c:v>-0.50557932159768137</c:v>
                </c:pt>
                <c:pt idx="189">
                  <c:v>-0.49848440737189742</c:v>
                </c:pt>
                <c:pt idx="190">
                  <c:v>-0.49148943418280749</c:v>
                </c:pt>
                <c:pt idx="191">
                  <c:v>-0.48459300162593244</c:v>
                </c:pt>
                <c:pt idx="192">
                  <c:v>-0.47779372793259717</c:v>
                </c:pt>
                <c:pt idx="193">
                  <c:v>-0.47109024979041825</c:v>
                </c:pt>
                <c:pt idx="194">
                  <c:v>-0.46448122216107246</c:v>
                </c:pt>
                <c:pt idx="195">
                  <c:v>-0.45796531809569718</c:v>
                </c:pt>
                <c:pt idx="196">
                  <c:v>-0.45154122854824619</c:v>
                </c:pt>
                <c:pt idx="197">
                  <c:v>-0.44520766218710522</c:v>
                </c:pt>
                <c:pt idx="198">
                  <c:v>-0.43896334520525176</c:v>
                </c:pt>
                <c:pt idx="199">
                  <c:v>-0.43280702112921893</c:v>
                </c:pt>
                <c:pt idx="200">
                  <c:v>-0.42673745062712154</c:v>
                </c:pt>
                <c:pt idx="201">
                  <c:v>-0.42075341131595778</c:v>
                </c:pt>
                <c:pt idx="202">
                  <c:v>-0.41485369756841989</c:v>
                </c:pt>
                <c:pt idx="203">
                  <c:v>-0.40903712031939526</c:v>
                </c:pt>
                <c:pt idx="204">
                  <c:v>-0.40330250687236091</c:v>
                </c:pt>
                <c:pt idx="205">
                  <c:v>-0.39764870070582842</c:v>
                </c:pt>
                <c:pt idx="206">
                  <c:v>-0.39207456128001317</c:v>
                </c:pt>
                <c:pt idx="207">
                  <c:v>-0.3865789638438642</c:v>
                </c:pt>
                <c:pt idx="208">
                  <c:v>-0.38116079924260537</c:v>
                </c:pt>
                <c:pt idx="209">
                  <c:v>-0.37581897372590245</c:v>
                </c:pt>
                <c:pt idx="210">
                  <c:v>-0.3705524087567848</c:v>
                </c:pt>
                <c:pt idx="211">
                  <c:v>-0.36536004082142637</c:v>
                </c:pt>
                <c:pt idx="212">
                  <c:v>-0.36024082123988221</c:v>
                </c:pt>
                <c:pt idx="213">
                  <c:v>-0.35519371597788357</c:v>
                </c:pt>
                <c:pt idx="214">
                  <c:v>-0.35021770545976399</c:v>
                </c:pt>
                <c:pt idx="215">
                  <c:v>-0.34531178438260512</c:v>
                </c:pt>
                <c:pt idx="216">
                  <c:v>-0.34047496153166834</c:v>
                </c:pt>
                <c:pt idx="217">
                  <c:v>-0.33570625959717582</c:v>
                </c:pt>
                <c:pt idx="218">
                  <c:v>-0.33100471499250561</c:v>
                </c:pt>
                <c:pt idx="219">
                  <c:v>-0.32636937767385077</c:v>
                </c:pt>
                <c:pt idx="220">
                  <c:v>-0.32179931096139164</c:v>
                </c:pt>
                <c:pt idx="221">
                  <c:v>-0.31729359136202762</c:v>
                </c:pt>
                <c:pt idx="222">
                  <c:v>-0.31285130839370545</c:v>
                </c:pt>
                <c:pt idx="223">
                  <c:v>-0.30847156441138096</c:v>
                </c:pt>
                <c:pt idx="224">
                  <c:v>-0.30415347443464397</c:v>
                </c:pt>
                <c:pt idx="225">
                  <c:v>-0.29989616597703733</c:v>
                </c:pt>
                <c:pt idx="226">
                  <c:v>-0.29569877887708951</c:v>
                </c:pt>
                <c:pt idx="227">
                  <c:v>-0.2915604651310888</c:v>
                </c:pt>
                <c:pt idx="228">
                  <c:v>-0.28748038872760678</c:v>
                </c:pt>
                <c:pt idx="229">
                  <c:v>-0.28345772548380027</c:v>
                </c:pt>
                <c:pt idx="230">
                  <c:v>-0.27949166288348765</c:v>
                </c:pt>
                <c:pt idx="231">
                  <c:v>-0.27558139991703073</c:v>
                </c:pt>
                <c:pt idx="232">
                  <c:v>-0.27172614692300345</c:v>
                </c:pt>
                <c:pt idx="233">
                  <c:v>-0.26792512543168368</c:v>
                </c:pt>
                <c:pt idx="234">
                  <c:v>-0.26417756801034081</c:v>
                </c:pt>
                <c:pt idx="235">
                  <c:v>-0.26048271811035112</c:v>
                </c:pt>
                <c:pt idx="236">
                  <c:v>-0.25683982991611443</c:v>
                </c:pt>
                <c:pt idx="237">
                  <c:v>-0.25324816819579166</c:v>
                </c:pt>
                <c:pt idx="238">
                  <c:v>-0.24970700815384578</c:v>
                </c:pt>
                <c:pt idx="239">
                  <c:v>-0.24621563528539264</c:v>
                </c:pt>
                <c:pt idx="240">
                  <c:v>-0.24277334523234803</c:v>
                </c:pt>
                <c:pt idx="241">
                  <c:v>-0.23937944364137065</c:v>
                </c:pt>
                <c:pt idx="242">
                  <c:v>-0.23603324602358927</c:v>
                </c:pt>
                <c:pt idx="243">
                  <c:v>-0.23273407761610662</c:v>
                </c:pt>
                <c:pt idx="244">
                  <c:v>-0.22948127324527282</c:v>
                </c:pt>
                <c:pt idx="245">
                  <c:v>-0.22627417719171225</c:v>
                </c:pt>
                <c:pt idx="246">
                  <c:v>-0.22311214305710014</c:v>
                </c:pt>
                <c:pt idx="247">
                  <c:v>-0.21999453363266977</c:v>
                </c:pt>
                <c:pt idx="248">
                  <c:v>-0.21692072076944288</c:v>
                </c:pt>
                <c:pt idx="249">
                  <c:v>-0.21389008525016903</c:v>
                </c:pt>
                <c:pt idx="250">
                  <c:v>-0.21090201666295605</c:v>
                </c:pt>
                <c:pt idx="251">
                  <c:v>-0.20795591327658597</c:v>
                </c:pt>
                <c:pt idx="252">
                  <c:v>-0.20505118191749189</c:v>
                </c:pt>
                <c:pt idx="253">
                  <c:v>-0.20218723784838891</c:v>
                </c:pt>
                <c:pt idx="254">
                  <c:v>-0.19936350464854039</c:v>
                </c:pt>
                <c:pt idx="255">
                  <c:v>-0.19657941409564117</c:v>
                </c:pt>
                <c:pt idx="256">
                  <c:v>-0.19383440604930963</c:v>
                </c:pt>
                <c:pt idx="257">
                  <c:v>-0.19112792833616202</c:v>
                </c:pt>
                <c:pt idx="258">
                  <c:v>-0.18845943663646342</c:v>
                </c:pt>
                <c:pt idx="259">
                  <c:v>-0.18582839437232859</c:v>
                </c:pt>
                <c:pt idx="260">
                  <c:v>-0.18323427259746949</c:v>
                </c:pt>
                <c:pt idx="261">
                  <c:v>-0.18067654988844639</c:v>
                </c:pt>
                <c:pt idx="262">
                  <c:v>-0.17815471223744769</c:v>
                </c:pt>
                <c:pt idx="263">
                  <c:v>-0.17566825294653562</c:v>
                </c:pt>
                <c:pt idx="264">
                  <c:v>-0.17321667252337983</c:v>
                </c:pt>
                <c:pt idx="265">
                  <c:v>-0.17079947857842173</c:v>
                </c:pt>
                <c:pt idx="266">
                  <c:v>-0.16841618572350167</c:v>
                </c:pt>
                <c:pt idx="267">
                  <c:v>-0.16606631547188275</c:v>
                </c:pt>
                <c:pt idx="268">
                  <c:v>-0.16374939613969314</c:v>
                </c:pt>
                <c:pt idx="269">
                  <c:v>-0.16146496274873265</c:v>
                </c:pt>
                <c:pt idx="270">
                  <c:v>-0.15921255693066985</c:v>
                </c:pt>
                <c:pt idx="271">
                  <c:v>-0.15699172683257265</c:v>
                </c:pt>
                <c:pt idx="272">
                  <c:v>-0.15480202702378371</c:v>
                </c:pt>
                <c:pt idx="273">
                  <c:v>-0.15264301840409591</c:v>
                </c:pt>
                <c:pt idx="274">
                  <c:v>-0.15051426811324922</c:v>
                </c:pt>
                <c:pt idx="275">
                  <c:v>-0.14841534944169268</c:v>
                </c:pt>
                <c:pt idx="276">
                  <c:v>-0.14634584174262597</c:v>
                </c:pt>
                <c:pt idx="277">
                  <c:v>-0.14430533034527324</c:v>
                </c:pt>
                <c:pt idx="278">
                  <c:v>-0.14229340646941188</c:v>
                </c:pt>
                <c:pt idx="279">
                  <c:v>-0.14030966714110055</c:v>
                </c:pt>
                <c:pt idx="280">
                  <c:v>-0.13835371510962169</c:v>
                </c:pt>
                <c:pt idx="281">
                  <c:v>-0.1364251587655915</c:v>
                </c:pt>
                <c:pt idx="282">
                  <c:v>-0.13452361206025801</c:v>
                </c:pt>
                <c:pt idx="283">
                  <c:v>-0.13264869442594338</c:v>
                </c:pt>
                <c:pt idx="284">
                  <c:v>-0.13080003069761761</c:v>
                </c:pt>
                <c:pt idx="285">
                  <c:v>-0.12897725103560559</c:v>
                </c:pt>
                <c:pt idx="286">
                  <c:v>-0.12717999084939002</c:v>
                </c:pt>
                <c:pt idx="287">
                  <c:v>-0.12540789072252082</c:v>
                </c:pt>
                <c:pt idx="288">
                  <c:v>-0.12366059633858054</c:v>
                </c:pt>
                <c:pt idx="289">
                  <c:v>-0.12193775840822944</c:v>
                </c:pt>
                <c:pt idx="290">
                  <c:v>-0.12023903259728368</c:v>
                </c:pt>
                <c:pt idx="291">
                  <c:v>-0.11856407945584112</c:v>
                </c:pt>
                <c:pt idx="292">
                  <c:v>-0.11691256434840705</c:v>
                </c:pt>
                <c:pt idx="293">
                  <c:v>-0.11528415738503839</c:v>
                </c:pt>
                <c:pt idx="294">
                  <c:v>-0.11367853335346609</c:v>
                </c:pt>
                <c:pt idx="295">
                  <c:v>-0.11209537165220669</c:v>
                </c:pt>
                <c:pt idx="296">
                  <c:v>-0.11053435622462073</c:v>
                </c:pt>
                <c:pt idx="297">
                  <c:v>-0.1089951754939307</c:v>
                </c:pt>
                <c:pt idx="298">
                  <c:v>-0.1074775222991657</c:v>
                </c:pt>
                <c:pt idx="299">
                  <c:v>-0.10598109383203913</c:v>
                </c:pt>
                <c:pt idx="300">
                  <c:v>-0.1045055915747214</c:v>
                </c:pt>
                <c:pt idx="301">
                  <c:v>-0.10305072123851887</c:v>
                </c:pt>
                <c:pt idx="302">
                  <c:v>-0.10161619270342731</c:v>
                </c:pt>
                <c:pt idx="303">
                  <c:v>-0.10020171995856757</c:v>
                </c:pt>
                <c:pt idx="304">
                  <c:v>-9.8807021043465226E-2</c:v>
                </c:pt>
                <c:pt idx="305">
                  <c:v>-9.7431817990186617E-2</c:v>
                </c:pt>
                <c:pt idx="306">
                  <c:v>-9.607583676629966E-2</c:v>
                </c:pt>
                <c:pt idx="307">
                  <c:v>-9.4738807218668827E-2</c:v>
                </c:pt>
                <c:pt idx="308">
                  <c:v>-9.3420463018045283E-2</c:v>
                </c:pt>
                <c:pt idx="309">
                  <c:v>-9.2120541604464867E-2</c:v>
                </c:pt>
                <c:pt idx="310">
                  <c:v>-9.0838784133430495E-2</c:v>
                </c:pt>
                <c:pt idx="311">
                  <c:v>-8.9574935422868485E-2</c:v>
                </c:pt>
                <c:pt idx="312">
                  <c:v>-8.8328743900851311E-2</c:v>
                </c:pt>
                <c:pt idx="313">
                  <c:v>-8.7099961554071667E-2</c:v>
                </c:pt>
                <c:pt idx="314">
                  <c:v>-8.5888343877060014E-2</c:v>
                </c:pt>
                <c:pt idx="315">
                  <c:v>-8.4693649822133926E-2</c:v>
                </c:pt>
                <c:pt idx="316">
                  <c:v>-8.3515641750067163E-2</c:v>
                </c:pt>
                <c:pt idx="317">
                  <c:v>-8.2354085381471251E-2</c:v>
                </c:pt>
                <c:pt idx="318">
                  <c:v>-8.1208749748875625E-2</c:v>
                </c:pt>
                <c:pt idx="319">
                  <c:v>-8.0079407149499737E-2</c:v>
                </c:pt>
                <c:pt idx="320">
                  <c:v>-7.896583309870378E-2</c:v>
                </c:pt>
                <c:pt idx="321">
                  <c:v>-7.7867806284110747E-2</c:v>
                </c:pt>
                <c:pt idx="322">
                  <c:v>-7.6785108520389486E-2</c:v>
                </c:pt>
                <c:pt idx="323">
                  <c:v>-7.5717524704687983E-2</c:v>
                </c:pt>
                <c:pt idx="324">
                  <c:v>-7.4664842772708143E-2</c:v>
                </c:pt>
                <c:pt idx="325">
                  <c:v>-7.3626853655414673E-2</c:v>
                </c:pt>
                <c:pt idx="326">
                  <c:v>-7.2603351236365063E-2</c:v>
                </c:pt>
                <c:pt idx="327">
                  <c:v>-7.1594132309655056E-2</c:v>
                </c:pt>
                <c:pt idx="328">
                  <c:v>-7.0598996538468101E-2</c:v>
                </c:pt>
                <c:pt idx="329">
                  <c:v>-6.9617746414223261E-2</c:v>
                </c:pt>
                <c:pt idx="330">
                  <c:v>-6.8650187216308819E-2</c:v>
                </c:pt>
                <c:pt idx="331">
                  <c:v>-6.7696126972396048E-2</c:v>
                </c:pt>
                <c:pt idx="332">
                  <c:v>-6.6755376419323914E-2</c:v>
                </c:pt>
                <c:pt idx="333">
                  <c:v>-6.5827748964546337E-2</c:v>
                </c:pt>
                <c:pt idx="334">
                  <c:v>-6.4913060648133333E-2</c:v>
                </c:pt>
                <c:pt idx="335">
                  <c:v>-6.4011130105318781E-2</c:v>
                </c:pt>
                <c:pt idx="336">
                  <c:v>-6.3121778529586614E-2</c:v>
                </c:pt>
                <c:pt idx="337">
                  <c:v>-6.2244829636287829E-2</c:v>
                </c:pt>
                <c:pt idx="338">
                  <c:v>-6.1380109626779547E-2</c:v>
                </c:pt>
                <c:pt idx="339">
                  <c:v>-6.0527447153079998E-2</c:v>
                </c:pt>
                <c:pt idx="340">
                  <c:v>-5.9686673283031247E-2</c:v>
                </c:pt>
                <c:pt idx="341">
                  <c:v>-5.8857621465961969E-2</c:v>
                </c:pt>
                <c:pt idx="342">
                  <c:v>-5.8040127498843477E-2</c:v>
                </c:pt>
                <c:pt idx="343">
                  <c:v>-5.7234029492931757E-2</c:v>
                </c:pt>
                <c:pt idx="344">
                  <c:v>-5.6439167840888739E-2</c:v>
                </c:pt>
                <c:pt idx="345">
                  <c:v>-5.5655385184374496E-2</c:v>
                </c:pt>
                <c:pt idx="346">
                  <c:v>-5.4882526382105827E-2</c:v>
                </c:pt>
                <c:pt idx="347">
                  <c:v>-5.4120438478372015E-2</c:v>
                </c:pt>
                <c:pt idx="348">
                  <c:v>-5.3368970672003233E-2</c:v>
                </c:pt>
                <c:pt idx="349">
                  <c:v>-5.2627974285783155E-2</c:v>
                </c:pt>
                <c:pt idx="350">
                  <c:v>-5.1897302736300978E-2</c:v>
                </c:pt>
                <c:pt idx="351">
                  <c:v>-5.1176811504235323E-2</c:v>
                </c:pt>
                <c:pt idx="352">
                  <c:v>-5.0466358105064377E-2</c:v>
                </c:pt>
                <c:pt idx="353">
                  <c:v>-4.9765802060195437E-2</c:v>
                </c:pt>
                <c:pt idx="354">
                  <c:v>-4.9075004868508618E-2</c:v>
                </c:pt>
                <c:pt idx="355">
                  <c:v>-4.8393829978308385E-2</c:v>
                </c:pt>
                <c:pt idx="356">
                  <c:v>-4.772214275967647E-2</c:v>
                </c:pt>
                <c:pt idx="357">
                  <c:v>-4.7059810477220798E-2</c:v>
                </c:pt>
                <c:pt idx="358">
                  <c:v>-4.6406702263215284E-2</c:v>
                </c:pt>
                <c:pt idx="359">
                  <c:v>-4.5762689091123736E-2</c:v>
                </c:pt>
                <c:pt idx="360">
                  <c:v>-4.5127643749502337E-2</c:v>
                </c:pt>
                <c:pt idx="361">
                  <c:v>-4.450144081627664E-2</c:v>
                </c:pt>
                <c:pt idx="362">
                  <c:v>-4.3883956633386186E-2</c:v>
                </c:pt>
                <c:pt idx="363">
                  <c:v>-4.327506928179168E-2</c:v>
                </c:pt>
                <c:pt idx="364">
                  <c:v>-4.2674658556839752E-2</c:v>
                </c:pt>
                <c:pt idx="365">
                  <c:v>-4.2082605943980667E-2</c:v>
                </c:pt>
                <c:pt idx="366">
                  <c:v>-4.1498794594832522E-2</c:v>
                </c:pt>
                <c:pt idx="367">
                  <c:v>-4.0923109303587946E-2</c:v>
                </c:pt>
                <c:pt idx="368">
                  <c:v>-4.0355436483758098E-2</c:v>
                </c:pt>
                <c:pt idx="369">
                  <c:v>-3.979566414524921E-2</c:v>
                </c:pt>
                <c:pt idx="370">
                  <c:v>-3.9243681871766266E-2</c:v>
                </c:pt>
                <c:pt idx="371">
                  <c:v>-3.8699380798539809E-2</c:v>
                </c:pt>
                <c:pt idx="372">
                  <c:v>-3.8162653590370896E-2</c:v>
                </c:pt>
                <c:pt idx="373">
                  <c:v>-3.7633394419989724E-2</c:v>
                </c:pt>
                <c:pt idx="374">
                  <c:v>-3.7111498946722839E-2</c:v>
                </c:pt>
                <c:pt idx="375">
                  <c:v>-3.6596864295465562E-2</c:v>
                </c:pt>
                <c:pt idx="376">
                  <c:v>-3.6089389035953871E-2</c:v>
                </c:pt>
                <c:pt idx="377">
                  <c:v>-3.5588973162332935E-2</c:v>
                </c:pt>
                <c:pt idx="378">
                  <c:v>-3.5095518073016287E-2</c:v>
                </c:pt>
                <c:pt idx="379">
                  <c:v>-3.4608926550833002E-2</c:v>
                </c:pt>
                <c:pt idx="380">
                  <c:v>-3.412910274345797E-2</c:v>
                </c:pt>
                <c:pt idx="381">
                  <c:v>-3.3655952144121051E-2</c:v>
                </c:pt>
                <c:pt idx="382">
                  <c:v>-3.3189381572591367E-2</c:v>
                </c:pt>
                <c:pt idx="383">
                  <c:v>-3.2729299156432905E-2</c:v>
                </c:pt>
                <c:pt idx="384">
                  <c:v>-3.2275614312527144E-2</c:v>
                </c:pt>
                <c:pt idx="385">
                  <c:v>-3.1828237728859211E-2</c:v>
                </c:pt>
                <c:pt idx="386">
                  <c:v>-3.1387081346562998E-2</c:v>
                </c:pt>
                <c:pt idx="387">
                  <c:v>-3.0952058342223181E-2</c:v>
                </c:pt>
                <c:pt idx="388">
                  <c:v>-3.0523083110428281E-2</c:v>
                </c:pt>
                <c:pt idx="389">
                  <c:v>-3.0100071246572758E-2</c:v>
                </c:pt>
                <c:pt idx="390">
                  <c:v>-2.9682939529903925E-2</c:v>
                </c:pt>
                <c:pt idx="391">
                  <c:v>-2.9271605906810261E-2</c:v>
                </c:pt>
                <c:pt idx="392">
                  <c:v>-2.8865989474347719E-2</c:v>
                </c:pt>
                <c:pt idx="393">
                  <c:v>-2.8466010463999943E-2</c:v>
                </c:pt>
                <c:pt idx="394">
                  <c:v>-2.8071590225670594E-2</c:v>
                </c:pt>
                <c:pt idx="395">
                  <c:v>-2.7682651211902696E-2</c:v>
                </c:pt>
                <c:pt idx="396">
                  <c:v>-2.729911696232255E-2</c:v>
                </c:pt>
                <c:pt idx="397">
                  <c:v>-2.6920912088305226E-2</c:v>
                </c:pt>
                <c:pt idx="398">
                  <c:v>-2.6547962257858018E-2</c:v>
                </c:pt>
                <c:pt idx="399">
                  <c:v>-2.6180194180718746E-2</c:v>
                </c:pt>
                <c:pt idx="400">
                  <c:v>-2.5817535593666022E-2</c:v>
                </c:pt>
                <c:pt idx="401">
                  <c:v>-2.5459915246038314E-2</c:v>
                </c:pt>
                <c:pt idx="402">
                  <c:v>-2.5107262885458944E-2</c:v>
                </c:pt>
                <c:pt idx="403">
                  <c:v>-2.4759509243763623E-2</c:v>
                </c:pt>
                <c:pt idx="404">
                  <c:v>-2.4416586023128496E-2</c:v>
                </c:pt>
                <c:pt idx="405">
                  <c:v>-2.407842588239454E-2</c:v>
                </c:pt>
                <c:pt idx="406">
                  <c:v>-2.3744962423586934E-2</c:v>
                </c:pt>
                <c:pt idx="407">
                  <c:v>-2.3416130178625337E-2</c:v>
                </c:pt>
                <c:pt idx="408">
                  <c:v>-2.3091864596223196E-2</c:v>
                </c:pt>
                <c:pt idx="409">
                  <c:v>-2.2772102028972958E-2</c:v>
                </c:pt>
                <c:pt idx="410">
                  <c:v>-2.2456779720614689E-2</c:v>
                </c:pt>
                <c:pt idx="411">
                  <c:v>-2.2145835793485197E-2</c:v>
                </c:pt>
                <c:pt idx="412">
                  <c:v>-2.1839209236145435E-2</c:v>
                </c:pt>
                <c:pt idx="413">
                  <c:v>-2.1536839891183657E-2</c:v>
                </c:pt>
                <c:pt idx="414">
                  <c:v>-2.1238668443191149E-2</c:v>
                </c:pt>
                <c:pt idx="415">
                  <c:v>-2.0944636406908905E-2</c:v>
                </c:pt>
                <c:pt idx="416">
                  <c:v>-2.0654686115542345E-2</c:v>
                </c:pt>
                <c:pt idx="417">
                  <c:v>-2.0368760709241693E-2</c:v>
                </c:pt>
                <c:pt idx="418">
                  <c:v>-2.0086804123745642E-2</c:v>
                </c:pt>
                <c:pt idx="419">
                  <c:v>-1.9808761079186159E-2</c:v>
                </c:pt>
                <c:pt idx="420">
                  <c:v>-1.9534577069052022E-2</c:v>
                </c:pt>
                <c:pt idx="421">
                  <c:v>-1.9264198349308561E-2</c:v>
                </c:pt>
                <c:pt idx="422">
                  <c:v>-1.8997571927671618E-2</c:v>
                </c:pt>
                <c:pt idx="423">
                  <c:v>-1.8734645553033901E-2</c:v>
                </c:pt>
                <c:pt idx="424">
                  <c:v>-1.8475367705040564E-2</c:v>
                </c:pt>
                <c:pt idx="425">
                  <c:v>-1.8219687583812833E-2</c:v>
                </c:pt>
                <c:pt idx="426">
                  <c:v>-1.7967555099816949E-2</c:v>
                </c:pt>
                <c:pt idx="427">
                  <c:v>-1.7718920863876862E-2</c:v>
                </c:pt>
                <c:pt idx="428">
                  <c:v>-1.7473736177328149E-2</c:v>
                </c:pt>
                <c:pt idx="429">
                  <c:v>-1.7231953022311258E-2</c:v>
                </c:pt>
                <c:pt idx="430">
                  <c:v>-1.6993524052202353E-2</c:v>
                </c:pt>
                <c:pt idx="431">
                  <c:v>-1.6758402582179567E-2</c:v>
                </c:pt>
                <c:pt idx="432">
                  <c:v>-1.6526542579922619E-2</c:v>
                </c:pt>
                <c:pt idx="433">
                  <c:v>-1.629789865644423E-2</c:v>
                </c:pt>
                <c:pt idx="434">
                  <c:v>-1.6072426057051069E-2</c:v>
                </c:pt>
                <c:pt idx="435">
                  <c:v>-1.5850080652432777E-2</c:v>
                </c:pt>
                <c:pt idx="436">
                  <c:v>-1.5630818929876798E-2</c:v>
                </c:pt>
                <c:pt idx="437">
                  <c:v>-1.5414597984607781E-2</c:v>
                </c:pt>
                <c:pt idx="438">
                  <c:v>-1.5201375511249051E-2</c:v>
                </c:pt>
                <c:pt idx="439">
                  <c:v>-1.499110979540513E-2</c:v>
                </c:pt>
                <c:pt idx="440">
                  <c:v>-1.4783759705363197E-2</c:v>
                </c:pt>
                <c:pt idx="441">
                  <c:v>-1.4579284683911701E-2</c:v>
                </c:pt>
                <c:pt idx="442">
                  <c:v>-1.4377644740274833E-2</c:v>
                </c:pt>
                <c:pt idx="443">
                  <c:v>-1.417880044216078E-2</c:v>
                </c:pt>
                <c:pt idx="444">
                  <c:v>-1.3982712907922478E-2</c:v>
                </c:pt>
                <c:pt idx="445">
                  <c:v>-1.3789343798829085E-2</c:v>
                </c:pt>
                <c:pt idx="446">
                  <c:v>-1.359865531144667E-2</c:v>
                </c:pt>
                <c:pt idx="447">
                  <c:v>-1.3410610170126375E-2</c:v>
                </c:pt>
                <c:pt idx="448">
                  <c:v>-1.322517161959888E-2</c:v>
                </c:pt>
                <c:pt idx="449">
                  <c:v>-1.3042303417673345E-2</c:v>
                </c:pt>
                <c:pt idx="450">
                  <c:v>-1.2861969828039449E-2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8.2941433091660528</c:v>
                </c:pt>
                <c:pt idx="1">
                  <c:v>7.0270255890769349</c:v>
                </c:pt>
                <c:pt idx="2">
                  <c:v>5.8328228817609471</c:v>
                </c:pt>
                <c:pt idx="3">
                  <c:v>4.7079920495186016</c:v>
                </c:pt>
                <c:pt idx="4">
                  <c:v>3.6491553299006156</c:v>
                </c:pt>
                <c:pt idx="5">
                  <c:v>2.6530925200992641</c:v>
                </c:pt>
                <c:pt idx="6">
                  <c:v>1.7167335468250613</c:v>
                </c:pt>
                <c:pt idx="7">
                  <c:v>0.83715140147369027</c:v>
                </c:pt>
                <c:pt idx="8">
                  <c:v>1.1555421518366416E-2</c:v>
                </c:pt>
                <c:pt idx="9">
                  <c:v>-0.76271509987363828</c:v>
                </c:pt>
                <c:pt idx="10">
                  <c:v>-1.4881969930017007</c:v>
                </c:pt>
                <c:pt idx="11">
                  <c:v>-2.1673089956298668</c:v>
                </c:pt>
                <c:pt idx="12">
                  <c:v>-2.8023572569976167</c:v>
                </c:pt>
                <c:pt idx="13">
                  <c:v>-3.3955405761845512</c:v>
                </c:pt>
                <c:pt idx="14">
                  <c:v>-3.9489553883861106</c:v>
                </c:pt>
                <c:pt idx="15">
                  <c:v>-4.4646005119183414</c:v>
                </c:pt>
                <c:pt idx="16">
                  <c:v>-4.9443816680741968</c:v>
                </c:pt>
                <c:pt idx="17">
                  <c:v>-5.3901157852976311</c:v>
                </c:pt>
                <c:pt idx="18">
                  <c:v>-5.8035350985251135</c:v>
                </c:pt>
                <c:pt idx="19">
                  <c:v>-6.1862910539610212</c:v>
                </c:pt>
                <c:pt idx="20">
                  <c:v>-6.5399580290048753</c:v>
                </c:pt>
                <c:pt idx="21">
                  <c:v>-6.8660368765315667</c:v>
                </c:pt>
                <c:pt idx="22">
                  <c:v>-7.1659583022365112</c:v>
                </c:pt>
                <c:pt idx="23">
                  <c:v>-7.4410860832985009</c:v>
                </c:pt>
                <c:pt idx="24">
                  <c:v>-7.6927201361778046</c:v>
                </c:pt>
                <c:pt idx="25">
                  <c:v>-7.9220994409576093</c:v>
                </c:pt>
                <c:pt idx="26">
                  <c:v>-8.1304048292497662</c:v>
                </c:pt>
                <c:pt idx="27">
                  <c:v>-8.3187616423207373</c:v>
                </c:pt>
                <c:pt idx="28">
                  <c:v>-8.4882422657480063</c:v>
                </c:pt>
                <c:pt idx="29">
                  <c:v>-8.6398685465922682</c:v>
                </c:pt>
                <c:pt idx="30">
                  <c:v>-8.7746140987616599</c:v>
                </c:pt>
                <c:pt idx="31">
                  <c:v>-8.8934065019546331</c:v>
                </c:pt>
                <c:pt idx="32">
                  <c:v>-8.9971293992916763</c:v>
                </c:pt>
                <c:pt idx="33">
                  <c:v>-9.0866244984872768</c:v>
                </c:pt>
                <c:pt idx="34">
                  <c:v>-9.1626934811666949</c:v>
                </c:pt>
                <c:pt idx="35">
                  <c:v>-9.2260998247002686</c:v>
                </c:pt>
                <c:pt idx="36">
                  <c:v>-9.2775705407073694</c:v>
                </c:pt>
                <c:pt idx="37">
                  <c:v>-9.3177978341743213</c:v>
                </c:pt>
                <c:pt idx="38">
                  <c:v>-9.3474406869333428</c:v>
                </c:pt>
                <c:pt idx="39">
                  <c:v>-9.3671263690630759</c:v>
                </c:pt>
                <c:pt idx="40">
                  <c:v>-9.3774518815946148</c:v>
                </c:pt>
                <c:pt idx="41">
                  <c:v>-9.3789853337396494</c:v>
                </c:pt>
                <c:pt idx="42">
                  <c:v>-9.3722672576988568</c:v>
                </c:pt>
                <c:pt idx="43">
                  <c:v>-9.3578118639585526</c:v>
                </c:pt>
                <c:pt idx="44">
                  <c:v>-9.3361082398412343</c:v>
                </c:pt>
                <c:pt idx="45">
                  <c:v>-9.3076214939408128</c:v>
                </c:pt>
                <c:pt idx="46">
                  <c:v>-9.2727938489454296</c:v>
                </c:pt>
                <c:pt idx="47">
                  <c:v>-9.2320456852295454</c:v>
                </c:pt>
                <c:pt idx="48">
                  <c:v>-9.1857765374817593</c:v>
                </c:pt>
                <c:pt idx="49">
                  <c:v>-9.1343660465259529</c:v>
                </c:pt>
                <c:pt idx="50">
                  <c:v>-9.0781748683896062</c:v>
                </c:pt>
                <c:pt idx="51">
                  <c:v>-9.0175455425750037</c:v>
                </c:pt>
                <c:pt idx="52">
                  <c:v>-8.9528033213956206</c:v>
                </c:pt>
                <c:pt idx="53">
                  <c:v>-8.8842569621515572</c:v>
                </c:pt>
                <c:pt idx="54">
                  <c:v>-8.812199483833707</c:v>
                </c:pt>
                <c:pt idx="55">
                  <c:v>-8.7369088899664078</c:v>
                </c:pt>
                <c:pt idx="56">
                  <c:v>-8.6586488591226036</c:v>
                </c:pt>
                <c:pt idx="57">
                  <c:v>-8.5776694045732693</c:v>
                </c:pt>
                <c:pt idx="58">
                  <c:v>-8.4942075044643879</c:v>
                </c:pt>
                <c:pt idx="59">
                  <c:v>-8.4084877038496764</c:v>
                </c:pt>
                <c:pt idx="60">
                  <c:v>-8.3207226898452795</c:v>
                </c:pt>
                <c:pt idx="61">
                  <c:v>-8.2311138411137588</c:v>
                </c:pt>
                <c:pt idx="62">
                  <c:v>-8.1398517528288004</c:v>
                </c:pt>
                <c:pt idx="63">
                  <c:v>-8.0471167382186639</c:v>
                </c:pt>
                <c:pt idx="64">
                  <c:v>-7.9530793077358624</c:v>
                </c:pt>
                <c:pt idx="65">
                  <c:v>-7.8579006268522491</c:v>
                </c:pt>
                <c:pt idx="66">
                  <c:v>-7.7617329534328174</c:v>
                </c:pt>
                <c:pt idx="67">
                  <c:v>-7.6647200555979209</c:v>
                </c:pt>
                <c:pt idx="68">
                  <c:v>-7.5669976109419128</c:v>
                </c:pt>
                <c:pt idx="69">
                  <c:v>-7.4686935879367571</c:v>
                </c:pt>
                <c:pt idx="70">
                  <c:v>-7.3699286103113106</c:v>
                </c:pt>
                <c:pt idx="71">
                  <c:v>-7.2708163051612367</c:v>
                </c:pt>
                <c:pt idx="72">
                  <c:v>-7.1714636355101664</c:v>
                </c:pt>
                <c:pt idx="73">
                  <c:v>-7.0719712180102103</c:v>
                </c:pt>
                <c:pt idx="74">
                  <c:v>-6.9724336264388533</c:v>
                </c:pt>
                <c:pt idx="75">
                  <c:v>-6.8729396816196751</c:v>
                </c:pt>
                <c:pt idx="76">
                  <c:v>-6.7735727283661209</c:v>
                </c:pt>
                <c:pt idx="77">
                  <c:v>-6.6744109000207281</c:v>
                </c:pt>
                <c:pt idx="78">
                  <c:v>-6.5755273711364417</c:v>
                </c:pt>
                <c:pt idx="79">
                  <c:v>-6.4769905988223773</c:v>
                </c:pt>
                <c:pt idx="80">
                  <c:v>-6.378864553252928</c:v>
                </c:pt>
                <c:pt idx="81">
                  <c:v>-6.2812089378170262</c:v>
                </c:pt>
                <c:pt idx="82">
                  <c:v>-6.1840793993630117</c:v>
                </c:pt>
                <c:pt idx="83">
                  <c:v>-6.0875277289744778</c:v>
                </c:pt>
                <c:pt idx="84">
                  <c:v>-5.9916020536930228</c:v>
                </c:pt>
                <c:pt idx="85">
                  <c:v>-5.8963470195855159</c:v>
                </c:pt>
                <c:pt idx="86">
                  <c:v>-5.8018039665359051</c:v>
                </c:pt>
                <c:pt idx="87">
                  <c:v>-5.7080110951247018</c:v>
                </c:pt>
                <c:pt idx="88">
                  <c:v>-5.6150036259434231</c:v>
                </c:pt>
                <c:pt idx="89">
                  <c:v>-5.5228139516758485</c:v>
                </c:pt>
                <c:pt idx="90">
                  <c:v>-5.4314717822634391</c:v>
                </c:pt>
                <c:pt idx="91">
                  <c:v>-5.3410042834582718</c:v>
                </c:pt>
                <c:pt idx="92">
                  <c:v>-5.2514362090535514</c:v>
                </c:pt>
                <c:pt idx="93">
                  <c:v>-5.1627900270690663</c:v>
                </c:pt>
                <c:pt idx="94">
                  <c:v>-5.0750860401567497</c:v>
                </c:pt>
                <c:pt idx="95">
                  <c:v>-4.9883425004800204</c:v>
                </c:pt>
                <c:pt idx="96">
                  <c:v>-4.9025757193093256</c:v>
                </c:pt>
                <c:pt idx="97">
                  <c:v>-4.8178001715659331</c:v>
                </c:pt>
                <c:pt idx="98">
                  <c:v>-4.7340285955357029</c:v>
                </c:pt>
                <c:pt idx="99">
                  <c:v>-4.651272087965034</c:v>
                </c:pt>
                <c:pt idx="100">
                  <c:v>-4.5695401947418732</c:v>
                </c:pt>
                <c:pt idx="101">
                  <c:v>-4.4888409973559122</c:v>
                </c:pt>
                <c:pt idx="102">
                  <c:v>-4.4091811953235558</c:v>
                </c:pt>
                <c:pt idx="103">
                  <c:v>-4.3305661847553001</c:v>
                </c:pt>
                <c:pt idx="104">
                  <c:v>-4.2530001332353375</c:v>
                </c:pt>
                <c:pt idx="105">
                  <c:v>-4.1764860511759041</c:v>
                </c:pt>
                <c:pt idx="106">
                  <c:v>-4.1010258598018456</c:v>
                </c:pt>
                <c:pt idx="107">
                  <c:v>-4.0266204559140162</c:v>
                </c:pt>
                <c:pt idx="108">
                  <c:v>-3.9532697735738767</c:v>
                </c:pt>
                <c:pt idx="109">
                  <c:v>-3.8809728428453303</c:v>
                </c:pt>
                <c:pt idx="110">
                  <c:v>-3.8097278457240051</c:v>
                </c:pt>
                <c:pt idx="111">
                  <c:v>-3.7395321693785681</c:v>
                </c:pt>
                <c:pt idx="112">
                  <c:v>-3.6703824568232299</c:v>
                </c:pt>
                <c:pt idx="113">
                  <c:v>-3.6022746551354947</c:v>
                </c:pt>
                <c:pt idx="114">
                  <c:v>-3.535204061328173</c:v>
                </c:pt>
                <c:pt idx="115">
                  <c:v>-3.4691653659801531</c:v>
                </c:pt>
                <c:pt idx="116">
                  <c:v>-3.4041526947255996</c:v>
                </c:pt>
                <c:pt idx="117">
                  <c:v>-3.3401596476973401</c:v>
                </c:pt>
                <c:pt idx="118">
                  <c:v>-3.277179337015653</c:v>
                </c:pt>
                <c:pt idx="119">
                  <c:v>-3.2152044224100278</c:v>
                </c:pt>
                <c:pt idx="120">
                  <c:v>-3.1542271450575177</c:v>
                </c:pt>
                <c:pt idx="121">
                  <c:v>-3.0942393597177711</c:v>
                </c:pt>
                <c:pt idx="122">
                  <c:v>-3.0352325652412939</c:v>
                </c:pt>
                <c:pt idx="123">
                  <c:v>-2.9771979335242444</c:v>
                </c:pt>
                <c:pt idx="124">
                  <c:v>-2.9201263369798895</c:v>
                </c:pt>
                <c:pt idx="125">
                  <c:v>-2.864008374593709</c:v>
                </c:pt>
                <c:pt idx="126">
                  <c:v>-2.8088343966264273</c:v>
                </c:pt>
                <c:pt idx="127">
                  <c:v>-2.754594528026276</c:v>
                </c:pt>
                <c:pt idx="128">
                  <c:v>-2.7012786906092394</c:v>
                </c:pt>
                <c:pt idx="129">
                  <c:v>-2.6488766240634813</c:v>
                </c:pt>
                <c:pt idx="130">
                  <c:v>-2.5973779058316691</c:v>
                </c:pt>
                <c:pt idx="131">
                  <c:v>-2.5467719699226277</c:v>
                </c:pt>
                <c:pt idx="132">
                  <c:v>-2.4970481247014984</c:v>
                </c:pt>
                <c:pt idx="133">
                  <c:v>-2.4481955697054314</c:v>
                </c:pt>
                <c:pt idx="134">
                  <c:v>-2.4002034115298265</c:v>
                </c:pt>
                <c:pt idx="135">
                  <c:v>-2.3530606788281592</c:v>
                </c:pt>
                <c:pt idx="136">
                  <c:v>-2.3067563364665418</c:v>
                </c:pt>
                <c:pt idx="137">
                  <c:v>-2.261279298872414</c:v>
                </c:pt>
                <c:pt idx="138">
                  <c:v>-2.2166184426149838</c:v>
                </c:pt>
                <c:pt idx="139">
                  <c:v>-2.1727626182534685</c:v>
                </c:pt>
                <c:pt idx="140">
                  <c:v>-2.1297006614875453</c:v>
                </c:pt>
                <c:pt idx="141">
                  <c:v>-2.0874214036429346</c:v>
                </c:pt>
                <c:pt idx="142">
                  <c:v>-2.0459136815236394</c:v>
                </c:pt>
                <c:pt idx="143">
                  <c:v>-2.0051663466608938</c:v>
                </c:pt>
                <c:pt idx="144">
                  <c:v>-1.9651682739876808</c:v>
                </c:pt>
                <c:pt idx="145">
                  <c:v>-1.9259083699662396</c:v>
                </c:pt>
                <c:pt idx="146">
                  <c:v>-1.8873755801949812</c:v>
                </c:pt>
                <c:pt idx="147">
                  <c:v>-1.8495588965198764</c:v>
                </c:pt>
                <c:pt idx="148">
                  <c:v>-1.8124473636744025</c:v>
                </c:pt>
                <c:pt idx="149">
                  <c:v>-1.7760300854710107</c:v>
                </c:pt>
                <c:pt idx="150">
                  <c:v>-1.7402962305660816</c:v>
                </c:pt>
                <c:pt idx="151">
                  <c:v>-1.7052350378193561</c:v>
                </c:pt>
                <c:pt idx="152">
                  <c:v>-1.6708358212678833</c:v>
                </c:pt>
                <c:pt idx="153">
                  <c:v>-1.6370879747336875</c:v>
                </c:pt>
                <c:pt idx="154">
                  <c:v>-1.6039809760834047</c:v>
                </c:pt>
                <c:pt idx="155">
                  <c:v>-1.5715043911574589</c:v>
                </c:pt>
                <c:pt idx="156">
                  <c:v>-1.5396478773853983</c:v>
                </c:pt>
                <c:pt idx="157">
                  <c:v>-1.5084011871034495</c:v>
                </c:pt>
                <c:pt idx="158">
                  <c:v>-1.4777541705894521</c:v>
                </c:pt>
                <c:pt idx="159">
                  <c:v>-1.4476967788297923</c:v>
                </c:pt>
                <c:pt idx="160">
                  <c:v>-1.4182190660322009</c:v>
                </c:pt>
                <c:pt idx="161">
                  <c:v>-1.3893111918977143</c:v>
                </c:pt>
                <c:pt idx="162">
                  <c:v>-1.3609634236644617</c:v>
                </c:pt>
                <c:pt idx="163">
                  <c:v>-1.3331661379353752</c:v>
                </c:pt>
                <c:pt idx="164">
                  <c:v>-1.3059098223013794</c:v>
                </c:pt>
                <c:pt idx="165">
                  <c:v>-1.279185076771072</c:v>
                </c:pt>
                <c:pt idx="166">
                  <c:v>-1.2529826150174148</c:v>
                </c:pt>
                <c:pt idx="167">
                  <c:v>-1.2272932654514739</c:v>
                </c:pt>
                <c:pt idx="168">
                  <c:v>-1.202107972132769</c:v>
                </c:pt>
                <c:pt idx="169">
                  <c:v>-1.1774177955253802</c:v>
                </c:pt>
                <c:pt idx="170">
                  <c:v>-1.1532139131084971</c:v>
                </c:pt>
                <c:pt idx="171">
                  <c:v>-1.1294876198497479</c:v>
                </c:pt>
                <c:pt idx="172">
                  <c:v>-1.106230328549171</c:v>
                </c:pt>
                <c:pt idx="173">
                  <c:v>-1.0834335700614448</c:v>
                </c:pt>
                <c:pt idx="174">
                  <c:v>-1.0610889934035006</c:v>
                </c:pt>
                <c:pt idx="175">
                  <c:v>-1.0391883657544272</c:v>
                </c:pt>
                <c:pt idx="176">
                  <c:v>-1.0177235723541573</c:v>
                </c:pt>
                <c:pt idx="177">
                  <c:v>-0.99668661630718214</c:v>
                </c:pt>
                <c:pt idx="178">
                  <c:v>-0.97606961829721051</c:v>
                </c:pt>
                <c:pt idx="179">
                  <c:v>-0.95586481621839681</c:v>
                </c:pt>
                <c:pt idx="180">
                  <c:v>-0.93606456472854915</c:v>
                </c:pt>
                <c:pt idx="181">
                  <c:v>-0.91666133472937184</c:v>
                </c:pt>
                <c:pt idx="182">
                  <c:v>-0.89764771277866939</c:v>
                </c:pt>
                <c:pt idx="183">
                  <c:v>-0.87901640043907248</c:v>
                </c:pt>
                <c:pt idx="184">
                  <c:v>-0.86076021356775279</c:v>
                </c:pt>
                <c:pt idx="185">
                  <c:v>-0.84287208155124305</c:v>
                </c:pt>
                <c:pt idx="186">
                  <c:v>-0.82534504648941609</c:v>
                </c:pt>
                <c:pt idx="187">
                  <c:v>-0.80817226233231754</c:v>
                </c:pt>
                <c:pt idx="188">
                  <c:v>-0.79134699397352337</c:v>
                </c:pt>
                <c:pt idx="189">
                  <c:v>-0.77486261630337094</c:v>
                </c:pt>
                <c:pt idx="190">
                  <c:v>-0.75871261322534056</c:v>
                </c:pt>
                <c:pt idx="191">
                  <c:v>-0.7428905766386501</c:v>
                </c:pt>
                <c:pt idx="192">
                  <c:v>-0.72739020538996124</c:v>
                </c:pt>
                <c:pt idx="193">
                  <c:v>-0.71220530419699313</c:v>
                </c:pt>
                <c:pt idx="194">
                  <c:v>-0.69732978254664602</c:v>
                </c:pt>
                <c:pt idx="195">
                  <c:v>-0.6827576535701233</c:v>
                </c:pt>
                <c:pt idx="196">
                  <c:v>-0.66848303289741007</c:v>
                </c:pt>
                <c:pt idx="197">
                  <c:v>-0.65450013749333669</c:v>
                </c:pt>
                <c:pt idx="198">
                  <c:v>-0.64080328447733714</c:v>
                </c:pt>
                <c:pt idx="199">
                  <c:v>-0.62738688992889191</c:v>
                </c:pt>
                <c:pt idx="200">
                  <c:v>-0.61424546768056343</c:v>
                </c:pt>
                <c:pt idx="201">
                  <c:v>-0.60137362810037542</c:v>
                </c:pt>
                <c:pt idx="202">
                  <c:v>-0.58876607686525984</c:v>
                </c:pt>
                <c:pt idx="203">
                  <c:v>-0.5764176137271233</c:v>
                </c:pt>
                <c:pt idx="204">
                  <c:v>-0.56432313127307143</c:v>
                </c:pt>
                <c:pt idx="205">
                  <c:v>-0.5524776136811691</c:v>
                </c:pt>
                <c:pt idx="206">
                  <c:v>-0.5408761354731072</c:v>
                </c:pt>
                <c:pt idx="207">
                  <c:v>-0.52951386026499281</c:v>
                </c:pt>
                <c:pt idx="208">
                  <c:v>-0.51838603951748119</c:v>
                </c:pt>
                <c:pt idx="209">
                  <c:v>-0.50748801128632437</c:v>
                </c:pt>
                <c:pt idx="210">
                  <c:v>-0.49681519897440712</c:v>
                </c:pt>
                <c:pt idx="211">
                  <c:v>-0.48636311008623401</c:v>
                </c:pt>
                <c:pt idx="212">
                  <c:v>-0.47612733498577925</c:v>
                </c:pt>
                <c:pt idx="213">
                  <c:v>-0.4661035456585792</c:v>
                </c:pt>
                <c:pt idx="214">
                  <c:v>-0.4562874944788412</c:v>
                </c:pt>
                <c:pt idx="215">
                  <c:v>-0.44667501298234535</c:v>
                </c:pt>
                <c:pt idx="216">
                  <c:v>-0.43726201064582493</c:v>
                </c:pt>
                <c:pt idx="217">
                  <c:v>-0.42804447367347587</c:v>
                </c:pt>
                <c:pt idx="218">
                  <c:v>-0.41901846379121116</c:v>
                </c:pt>
                <c:pt idx="219">
                  <c:v>-0.41018011704921398</c:v>
                </c:pt>
                <c:pt idx="220">
                  <c:v>-0.4015256426333173</c:v>
                </c:pt>
                <c:pt idx="221">
                  <c:v>-0.39305132168569151</c:v>
                </c:pt>
                <c:pt idx="222">
                  <c:v>-0.3847535061352817</c:v>
                </c:pt>
                <c:pt idx="223">
                  <c:v>-0.3766286175384117</c:v>
                </c:pt>
                <c:pt idx="224">
                  <c:v>-0.36867314592992551</c:v>
                </c:pt>
                <c:pt idx="225">
                  <c:v>-0.36088364868521844</c:v>
                </c:pt>
                <c:pt idx="226">
                  <c:v>-0.35325674939346052</c:v>
                </c:pt>
                <c:pt idx="227">
                  <c:v>-0.34578913674231648</c:v>
                </c:pt>
                <c:pt idx="228">
                  <c:v>-0.33847756341440077</c:v>
                </c:pt>
                <c:pt idx="229">
                  <c:v>-0.33131884499572362</c:v>
                </c:pt>
                <c:pt idx="230">
                  <c:v>-0.32430985889630903</c:v>
                </c:pt>
                <c:pt idx="231">
                  <c:v>-0.31744754328321045</c:v>
                </c:pt>
                <c:pt idx="232">
                  <c:v>-0.31072889602603665</c:v>
                </c:pt>
                <c:pt idx="233">
                  <c:v>-0.30415097365518912</c:v>
                </c:pt>
                <c:pt idx="234">
                  <c:v>-0.29771089033287834</c:v>
                </c:pt>
                <c:pt idx="235">
                  <c:v>-0.29140581683707573</c:v>
                </c:pt>
                <c:pt idx="236">
                  <c:v>-0.2852329795584479</c:v>
                </c:pt>
                <c:pt idx="237">
                  <c:v>-0.27918965951037594</c:v>
                </c:pt>
                <c:pt idx="238">
                  <c:v>-0.27327319135209255</c:v>
                </c:pt>
                <c:pt idx="239">
                  <c:v>-0.26748096242499753</c:v>
                </c:pt>
                <c:pt idx="240">
                  <c:v>-0.2618104118021663</c:v>
                </c:pt>
                <c:pt idx="241">
                  <c:v>-0.25625902935107309</c:v>
                </c:pt>
                <c:pt idx="242">
                  <c:v>-0.25082435480952919</c:v>
                </c:pt>
                <c:pt idx="243">
                  <c:v>-0.245503976874829</c:v>
                </c:pt>
                <c:pt idx="244">
                  <c:v>-0.24029553230608275</c:v>
                </c:pt>
                <c:pt idx="245">
                  <c:v>-0.23519670503970572</c:v>
                </c:pt>
                <c:pt idx="246">
                  <c:v>-0.23020522531803111</c:v>
                </c:pt>
                <c:pt idx="247">
                  <c:v>-0.22531886883098776</c:v>
                </c:pt>
                <c:pt idx="248">
                  <c:v>-0.22053545587079709</c:v>
                </c:pt>
                <c:pt idx="249">
                  <c:v>-0.21585285049962122</c:v>
                </c:pt>
                <c:pt idx="250">
                  <c:v>-0.21126895973008655</c:v>
                </c:pt>
                <c:pt idx="251">
                  <c:v>-0.2067817327186168</c:v>
                </c:pt>
                <c:pt idx="252">
                  <c:v>-0.20238915997147625</c:v>
                </c:pt>
                <c:pt idx="253">
                  <c:v>-0.1980892725634473</c:v>
                </c:pt>
                <c:pt idx="254">
                  <c:v>-0.19388014136904033</c:v>
                </c:pt>
                <c:pt idx="255">
                  <c:v>-0.18975987630613264</c:v>
                </c:pt>
                <c:pt idx="256">
                  <c:v>-0.18572662559194214</c:v>
                </c:pt>
                <c:pt idx="257">
                  <c:v>-0.18177857501121389</c:v>
                </c:pt>
                <c:pt idx="258">
                  <c:v>-0.17791394719651982</c:v>
                </c:pt>
                <c:pt idx="259">
                  <c:v>-0.17413100092054198</c:v>
                </c:pt>
                <c:pt idx="260">
                  <c:v>-0.17042803040023902</c:v>
                </c:pt>
                <c:pt idx="261">
                  <c:v>-0.16680336461273587</c:v>
                </c:pt>
                <c:pt idx="262">
                  <c:v>-0.16325536662287154</c:v>
                </c:pt>
                <c:pt idx="263">
                  <c:v>-0.15978243292221272</c:v>
                </c:pt>
                <c:pt idx="264">
                  <c:v>-0.15638299277945739</c:v>
                </c:pt>
                <c:pt idx="265">
                  <c:v>-0.15305550760204403</c:v>
                </c:pt>
                <c:pt idx="266">
                  <c:v>-0.14979847030889853</c:v>
                </c:pt>
                <c:pt idx="267">
                  <c:v>-0.14661040471411804</c:v>
                </c:pt>
                <c:pt idx="268">
                  <c:v>-0.1434898649215095</c:v>
                </c:pt>
                <c:pt idx="269">
                  <c:v>-0.14043543472979528</c:v>
                </c:pt>
                <c:pt idx="270">
                  <c:v>-0.13744572704840707</c:v>
                </c:pt>
                <c:pt idx="271">
                  <c:v>-0.13451938332367494</c:v>
                </c:pt>
                <c:pt idx="272">
                  <c:v>-0.13165507297531115</c:v>
                </c:pt>
                <c:pt idx="273">
                  <c:v>-0.1288514928430132</c:v>
                </c:pt>
                <c:pt idx="274">
                  <c:v>-0.12610736664309505</c:v>
                </c:pt>
                <c:pt idx="275">
                  <c:v>-0.12342144443495588</c:v>
                </c:pt>
                <c:pt idx="276">
                  <c:v>-0.12079250209728772</c:v>
                </c:pt>
                <c:pt idx="277">
                  <c:v>-0.11821934081384174</c:v>
                </c:pt>
                <c:pt idx="278">
                  <c:v>-0.1157007865686647</c:v>
                </c:pt>
                <c:pt idx="279">
                  <c:v>-0.11323568965061535</c:v>
                </c:pt>
                <c:pt idx="280">
                  <c:v>-0.11082292416706321</c:v>
                </c:pt>
                <c:pt idx="281">
                  <c:v>-0.10846138756659274</c:v>
                </c:pt>
                <c:pt idx="282">
                  <c:v>-0.10615000017061973</c:v>
                </c:pt>
                <c:pt idx="283">
                  <c:v>-0.10388770471375024</c:v>
                </c:pt>
                <c:pt idx="284">
                  <c:v>-0.1016734658927478</c:v>
                </c:pt>
                <c:pt idx="285">
                  <c:v>-9.9506269923997345E-2</c:v>
                </c:pt>
                <c:pt idx="286">
                  <c:v>-9.7385124109302945E-2</c:v>
                </c:pt>
                <c:pt idx="287">
                  <c:v>-9.5309056409917547E-2</c:v>
                </c:pt>
                <c:pt idx="288">
                  <c:v>-9.3277115028631188E-2</c:v>
                </c:pt>
                <c:pt idx="289">
                  <c:v>-9.1288367999831921E-2</c:v>
                </c:pt>
                <c:pt idx="290">
                  <c:v>-8.9341902787370794E-2</c:v>
                </c:pt>
                <c:pt idx="291">
                  <c:v>-8.7436825890137765E-2</c:v>
                </c:pt>
                <c:pt idx="292">
                  <c:v>-8.5572262455181597E-2</c:v>
                </c:pt>
                <c:pt idx="293">
                  <c:v>-8.3747355898284845E-2</c:v>
                </c:pt>
                <c:pt idx="294">
                  <c:v>-8.1961267531839632E-2</c:v>
                </c:pt>
                <c:pt idx="295">
                  <c:v>-8.0213176199927669E-2</c:v>
                </c:pt>
                <c:pt idx="296">
                  <c:v>-7.8502277920450919E-2</c:v>
                </c:pt>
                <c:pt idx="297">
                  <c:v>-7.6827785534220996E-2</c:v>
                </c:pt>
                <c:pt idx="298">
                  <c:v>-7.5188928360864951E-2</c:v>
                </c:pt>
                <c:pt idx="299">
                  <c:v>-7.3584951861452447E-2</c:v>
                </c:pt>
                <c:pt idx="300">
                  <c:v>-7.2015117307698676E-2</c:v>
                </c:pt>
                <c:pt idx="301">
                  <c:v>-7.0478701457654558E-2</c:v>
                </c:pt>
                <c:pt idx="302">
                  <c:v>-6.8974996237750011E-2</c:v>
                </c:pt>
                <c:pt idx="303">
                  <c:v>-6.7503308431097753E-2</c:v>
                </c:pt>
                <c:pt idx="304">
                  <c:v>-6.6062959371921831E-2</c:v>
                </c:pt>
                <c:pt idx="305">
                  <c:v>-6.4653284646024337E-2</c:v>
                </c:pt>
                <c:pt idx="306">
                  <c:v>-6.3273633797164358E-2</c:v>
                </c:pt>
                <c:pt idx="307">
                  <c:v>-6.192337003926246E-2</c:v>
                </c:pt>
                <c:pt idx="308">
                  <c:v>-6.0601869974298693E-2</c:v>
                </c:pt>
                <c:pt idx="309">
                  <c:v>-5.9308523315825118E-2</c:v>
                </c:pt>
                <c:pt idx="310">
                  <c:v>-5.8042732617977738E-2</c:v>
                </c:pt>
                <c:pt idx="311">
                  <c:v>-5.6803913009888872E-2</c:v>
                </c:pt>
                <c:pt idx="312">
                  <c:v>-5.5591491935403532E-2</c:v>
                </c:pt>
                <c:pt idx="313">
                  <c:v>-5.4404908897998011E-2</c:v>
                </c:pt>
                <c:pt idx="314">
                  <c:v>-5.3243615210807851E-2</c:v>
                </c:pt>
                <c:pt idx="315">
                  <c:v>-5.2107073751668391E-2</c:v>
                </c:pt>
                <c:pt idx="316">
                  <c:v>-5.0994758723073901E-2</c:v>
                </c:pt>
                <c:pt idx="317">
                  <c:v>-4.990615541696547E-2</c:v>
                </c:pt>
                <c:pt idx="318">
                  <c:v>-4.8840759984254169E-2</c:v>
                </c:pt>
                <c:pt idx="319">
                  <c:v>-4.7798079208993184E-2</c:v>
                </c:pt>
                <c:pt idx="320">
                  <c:v>-4.6777630287108685E-2</c:v>
                </c:pt>
                <c:pt idx="321">
                  <c:v>-4.5778940609604475E-2</c:v>
                </c:pt>
                <c:pt idx="322">
                  <c:v>-4.4801547550155502E-2</c:v>
                </c:pt>
                <c:pt idx="323">
                  <c:v>-4.3844998257005718E-2</c:v>
                </c:pt>
                <c:pt idx="324">
                  <c:v>-4.2908849449088224E-2</c:v>
                </c:pt>
                <c:pt idx="325">
                  <c:v>-4.1992667216288575E-2</c:v>
                </c:pt>
                <c:pt idx="326">
                  <c:v>-4.1096026823768776E-2</c:v>
                </c:pt>
                <c:pt idx="327">
                  <c:v>-4.0218512520276528E-2</c:v>
                </c:pt>
                <c:pt idx="328">
                  <c:v>-3.9359717350360097E-2</c:v>
                </c:pt>
                <c:pt idx="329">
                  <c:v>-3.8519242970417242E-2</c:v>
                </c:pt>
                <c:pt idx="330">
                  <c:v>-3.7696699468499163E-2</c:v>
                </c:pt>
                <c:pt idx="331">
                  <c:v>-3.6891705187799766E-2</c:v>
                </c:pt>
                <c:pt idx="332">
                  <c:v>-3.6103886553757576E-2</c:v>
                </c:pt>
                <c:pt idx="333">
                  <c:v>-3.5332877904699751E-2</c:v>
                </c:pt>
                <c:pt idx="334">
                  <c:v>-3.4578321325958575E-2</c:v>
                </c:pt>
                <c:pt idx="335">
                  <c:v>-3.3839866487392796E-2</c:v>
                </c:pt>
                <c:pt idx="336">
                  <c:v>-3.3117170484247317E-2</c:v>
                </c:pt>
                <c:pt idx="337">
                  <c:v>-3.2409897681284758E-2</c:v>
                </c:pt>
                <c:pt idx="338">
                  <c:v>-3.1717719560124667E-2</c:v>
                </c:pt>
                <c:pt idx="339">
                  <c:v>-3.1040314569727501E-2</c:v>
                </c:pt>
                <c:pt idx="340">
                  <c:v>-3.0377367979960785E-2</c:v>
                </c:pt>
                <c:pt idx="341">
                  <c:v>-2.9728571738186178E-2</c:v>
                </c:pt>
                <c:pt idx="342">
                  <c:v>-2.9093624328807712E-2</c:v>
                </c:pt>
                <c:pt idx="343">
                  <c:v>-2.8472230635722528E-2</c:v>
                </c:pt>
                <c:pt idx="344">
                  <c:v>-2.7864101807616243E-2</c:v>
                </c:pt>
                <c:pt idx="345">
                  <c:v>-2.7268955126045293E-2</c:v>
                </c:pt>
                <c:pt idx="346">
                  <c:v>-2.6686513876252319E-2</c:v>
                </c:pt>
                <c:pt idx="347">
                  <c:v>-2.6116507220658006E-2</c:v>
                </c:pt>
                <c:pt idx="348">
                  <c:v>-2.5558670074977446E-2</c:v>
                </c:pt>
                <c:pt idx="349">
                  <c:v>-2.5012742986906797E-2</c:v>
                </c:pt>
                <c:pt idx="350">
                  <c:v>-2.4478472017329854E-2</c:v>
                </c:pt>
                <c:pt idx="351">
                  <c:v>-2.3955608623993235E-2</c:v>
                </c:pt>
                <c:pt idx="352">
                  <c:v>-2.3443909547600218E-2</c:v>
                </c:pt>
                <c:pt idx="353">
                  <c:v>-2.2943136700274803E-2</c:v>
                </c:pt>
                <c:pt idx="354">
                  <c:v>-2.245305705634813E-2</c:v>
                </c:pt>
                <c:pt idx="355">
                  <c:v>-2.1973442545420087E-2</c:v>
                </c:pt>
                <c:pt idx="356">
                  <c:v>-2.1504069947649973E-2</c:v>
                </c:pt>
                <c:pt idx="357">
                  <c:v>-2.1044720791230879E-2</c:v>
                </c:pt>
                <c:pt idx="358">
                  <c:v>-2.0595181252004303E-2</c:v>
                </c:pt>
                <c:pt idx="359">
                  <c:v>-2.0155242055170299E-2</c:v>
                </c:pt>
                <c:pt idx="360">
                  <c:v>-1.9724698379051043E-2</c:v>
                </c:pt>
                <c:pt idx="361">
                  <c:v>-1.9303349760866322E-2</c:v>
                </c:pt>
                <c:pt idx="362">
                  <c:v>-1.8891000004479477E-2</c:v>
                </c:pt>
                <c:pt idx="363">
                  <c:v>-1.8487457090073565E-2</c:v>
                </c:pt>
                <c:pt idx="364">
                  <c:v>-1.8092533085718239E-2</c:v>
                </c:pt>
                <c:pt idx="365">
                  <c:v>-1.7706044060789402E-2</c:v>
                </c:pt>
                <c:pt idx="366">
                  <c:v>-1.7327810001202513E-2</c:v>
                </c:pt>
                <c:pt idx="367">
                  <c:v>-1.6957654726423174E-2</c:v>
                </c:pt>
                <c:pt idx="368">
                  <c:v>-1.6595405808218326E-2</c:v>
                </c:pt>
                <c:pt idx="369">
                  <c:v>-1.6240894491112368E-2</c:v>
                </c:pt>
                <c:pt idx="370">
                  <c:v>-1.5893955614512924E-2</c:v>
                </c:pt>
                <c:pt idx="371">
                  <c:v>-1.5554427536472086E-2</c:v>
                </c:pt>
                <c:pt idx="372">
                  <c:v>-1.5222152059049483E-2</c:v>
                </c:pt>
                <c:pt idx="373">
                  <c:v>-1.489697435524419E-2</c:v>
                </c:pt>
                <c:pt idx="374">
                  <c:v>-1.4578742897462705E-2</c:v>
                </c:pt>
                <c:pt idx="375">
                  <c:v>-1.4267309387492086E-2</c:v>
                </c:pt>
                <c:pt idx="376">
                  <c:v>-1.3962528687946129E-2</c:v>
                </c:pt>
                <c:pt idx="377">
                  <c:v>-1.3664258755155213E-2</c:v>
                </c:pt>
                <c:pt idx="378">
                  <c:v>-1.3372360573468946E-2</c:v>
                </c:pt>
                <c:pt idx="379">
                  <c:v>-1.3086698090943089E-2</c:v>
                </c:pt>
                <c:pt idx="380">
                  <c:v>-1.2807138156381763E-2</c:v>
                </c:pt>
                <c:pt idx="381">
                  <c:v>-1.2533550457706762E-2</c:v>
                </c:pt>
                <c:pt idx="382">
                  <c:v>-1.2265807461626532E-2</c:v>
                </c:pt>
                <c:pt idx="383">
                  <c:v>-1.2003784354577997E-2</c:v>
                </c:pt>
                <c:pt idx="384">
                  <c:v>-1.1747358984914486E-2</c:v>
                </c:pt>
                <c:pt idx="385">
                  <c:v>-1.1496411806314022E-2</c:v>
                </c:pt>
                <c:pt idx="386">
                  <c:v>-1.1250825822382385E-2</c:v>
                </c:pt>
                <c:pt idx="387">
                  <c:v>-1.1010486532426632E-2</c:v>
                </c:pt>
                <c:pt idx="388">
                  <c:v>-1.0775281878373899E-2</c:v>
                </c:pt>
                <c:pt idx="389">
                  <c:v>-1.0545102192812121E-2</c:v>
                </c:pt>
                <c:pt idx="390">
                  <c:v>-1.0319840148129231E-2</c:v>
                </c:pt>
                <c:pt idx="391">
                  <c:v>-1.0099390706727848E-2</c:v>
                </c:pt>
                <c:pt idx="392">
                  <c:v>-9.8836510722928768E-3</c:v>
                </c:pt>
                <c:pt idx="393">
                  <c:v>-9.6725206420901072E-3</c:v>
                </c:pt>
                <c:pt idx="394">
                  <c:v>-9.4659009602745692E-3</c:v>
                </c:pt>
                <c:pt idx="395">
                  <c:v>-9.26369567218693E-3</c:v>
                </c:pt>
                <c:pt idx="396">
                  <c:v>-9.0658104796177055E-3</c:v>
                </c:pt>
                <c:pt idx="397">
                  <c:v>-8.8721530970189109E-3</c:v>
                </c:pt>
                <c:pt idx="398">
                  <c:v>-8.6826332086433009E-3</c:v>
                </c:pt>
                <c:pt idx="399">
                  <c:v>-8.4971624265917246E-3</c:v>
                </c:pt>
                <c:pt idx="400">
                  <c:v>-8.3156542497495062E-3</c:v>
                </c:pt>
                <c:pt idx="401">
                  <c:v>-8.1380240235934334E-3</c:v>
                </c:pt>
                <c:pt idx="402">
                  <c:v>-7.9641889008508771E-3</c:v>
                </c:pt>
                <c:pt idx="403">
                  <c:v>-7.7940678029931112E-3</c:v>
                </c:pt>
                <c:pt idx="404">
                  <c:v>-7.6275813825455981E-3</c:v>
                </c:pt>
                <c:pt idx="405">
                  <c:v>-7.4646519861976636E-3</c:v>
                </c:pt>
                <c:pt idx="406">
                  <c:v>-7.3052036186952362E-3</c:v>
                </c:pt>
                <c:pt idx="407">
                  <c:v>-7.1491619074996616E-3</c:v>
                </c:pt>
                <c:pt idx="408">
                  <c:v>-6.9964540681969386E-3</c:v>
                </c:pt>
                <c:pt idx="409">
                  <c:v>-6.8470088706413454E-3</c:v>
                </c:pt>
                <c:pt idx="410">
                  <c:v>-6.7007566058179917E-3</c:v>
                </c:pt>
                <c:pt idx="411">
                  <c:v>-6.5576290534092082E-3</c:v>
                </c:pt>
                <c:pt idx="412">
                  <c:v>-6.4175594500499814E-3</c:v>
                </c:pt>
                <c:pt idx="413">
                  <c:v>-6.2804824582578817E-3</c:v>
                </c:pt>
                <c:pt idx="414">
                  <c:v>-6.146334136023163E-3</c:v>
                </c:pt>
                <c:pt idx="415">
                  <c:v>-6.0150519070452666E-3</c:v>
                </c:pt>
                <c:pt idx="416">
                  <c:v>-5.8865745316020361E-3</c:v>
                </c:pt>
                <c:pt idx="417">
                  <c:v>-5.7608420780382429E-3</c:v>
                </c:pt>
                <c:pt idx="418">
                  <c:v>-5.6377958948603587E-3</c:v>
                </c:pt>
                <c:pt idx="419">
                  <c:v>-5.5173785834248578E-3</c:v>
                </c:pt>
                <c:pt idx="420">
                  <c:v>-5.3995339712074293E-3</c:v>
                </c:pt>
                <c:pt idx="421">
                  <c:v>-5.2842070856408598E-3</c:v>
                </c:pt>
                <c:pt idx="422">
                  <c:v>-5.1713441285094076E-3</c:v>
                </c:pt>
                <c:pt idx="423">
                  <c:v>-5.0608924508883345E-3</c:v>
                </c:pt>
                <c:pt idx="424">
                  <c:v>-4.9528005286164998E-3</c:v>
                </c:pt>
                <c:pt idx="425">
                  <c:v>-4.8470179382912107E-3</c:v>
                </c:pt>
                <c:pt idx="426">
                  <c:v>-4.7434953337738509E-3</c:v>
                </c:pt>
                <c:pt idx="427">
                  <c:v>-4.6421844231960717E-3</c:v>
                </c:pt>
                <c:pt idx="428">
                  <c:v>-4.5430379464552308E-3</c:v>
                </c:pt>
                <c:pt idx="429">
                  <c:v>-4.4460096531892561E-3</c:v>
                </c:pt>
                <c:pt idx="430">
                  <c:v>-4.351054281220566E-3</c:v>
                </c:pt>
                <c:pt idx="431">
                  <c:v>-4.2581275354591601E-3</c:v>
                </c:pt>
                <c:pt idx="432">
                  <c:v>-4.1671860672550512E-3</c:v>
                </c:pt>
                <c:pt idx="433">
                  <c:v>-4.0781874541906994E-3</c:v>
                </c:pt>
                <c:pt idx="434">
                  <c:v>-3.9910901803039012E-3</c:v>
                </c:pt>
                <c:pt idx="435">
                  <c:v>-3.905853616732226E-3</c:v>
                </c:pt>
                <c:pt idx="436">
                  <c:v>-3.8224380027698374E-3</c:v>
                </c:pt>
                <c:pt idx="437">
                  <c:v>-3.7408044273281689E-3</c:v>
                </c:pt>
                <c:pt idx="438">
                  <c:v>-3.6609148107916789E-3</c:v>
                </c:pt>
                <c:pt idx="439">
                  <c:v>-3.5827318872604613E-3</c:v>
                </c:pt>
                <c:pt idx="440">
                  <c:v>-3.506219187171433E-3</c:v>
                </c:pt>
                <c:pt idx="441">
                  <c:v>-3.4313410202899994E-3</c:v>
                </c:pt>
                <c:pt idx="442">
                  <c:v>-3.3580624590645114E-3</c:v>
                </c:pt>
                <c:pt idx="443">
                  <c:v>-3.2863493223355376E-3</c:v>
                </c:pt>
                <c:pt idx="444">
                  <c:v>-3.2161681593926936E-3</c:v>
                </c:pt>
                <c:pt idx="445">
                  <c:v>-3.1474862343714733E-3</c:v>
                </c:pt>
                <c:pt idx="446">
                  <c:v>-3.0802715109828822E-3</c:v>
                </c:pt>
                <c:pt idx="447">
                  <c:v>-3.0144926375688243E-3</c:v>
                </c:pt>
                <c:pt idx="448">
                  <c:v>-2.9501189324763239E-3</c:v>
                </c:pt>
                <c:pt idx="449">
                  <c:v>-2.8871203697437902E-3</c:v>
                </c:pt>
                <c:pt idx="450">
                  <c:v>-2.8254675650926705E-3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1.2539292608077823</c:v>
                </c:pt>
                <c:pt idx="1">
                  <c:v>0.66481639405426918</c:v>
                </c:pt>
                <c:pt idx="2">
                  <c:v>0.10137590386432412</c:v>
                </c:pt>
                <c:pt idx="3">
                  <c:v>-0.43729070976954215</c:v>
                </c:pt>
                <c:pt idx="4">
                  <c:v>-0.95205307396752881</c:v>
                </c:pt>
                <c:pt idx="5">
                  <c:v>-1.4437528227858167</c:v>
                </c:pt>
                <c:pt idx="6">
                  <c:v>-1.91320445132134</c:v>
                </c:pt>
                <c:pt idx="7">
                  <c:v>-2.3611961448238596</c:v>
                </c:pt>
                <c:pt idx="8">
                  <c:v>-2.7884905835211766</c:v>
                </c:pt>
                <c:pt idx="9">
                  <c:v>-3.1958257238440506</c:v>
                </c:pt>
                <c:pt idx="10">
                  <c:v>-3.5839155567185519</c:v>
                </c:pt>
                <c:pt idx="11">
                  <c:v>-3.9534508435752627</c:v>
                </c:pt>
                <c:pt idx="12">
                  <c:v>-4.3050998307068928</c:v>
                </c:pt>
                <c:pt idx="13">
                  <c:v>-4.6395089425885727</c:v>
                </c:pt>
                <c:pt idx="14">
                  <c:v>-4.9573034547581569</c:v>
                </c:pt>
                <c:pt idx="15">
                  <c:v>-5.2590881468374402</c:v>
                </c:pt>
                <c:pt idx="16">
                  <c:v>-5.5454479362592233</c:v>
                </c:pt>
                <c:pt idx="17">
                  <c:v>-5.8169484932495665</c:v>
                </c:pt>
                <c:pt idx="18">
                  <c:v>-6.0741368375994265</c:v>
                </c:pt>
                <c:pt idx="19">
                  <c:v>-6.3175419177451406</c:v>
                </c:pt>
                <c:pt idx="20">
                  <c:v>-6.5476751726628768</c:v>
                </c:pt>
                <c:pt idx="21">
                  <c:v>-6.7650310770681736</c:v>
                </c:pt>
                <c:pt idx="22">
                  <c:v>-6.9700876703981463</c:v>
                </c:pt>
                <c:pt idx="23">
                  <c:v>-7.1633070700407036</c:v>
                </c:pt>
                <c:pt idx="24">
                  <c:v>-7.3451359692622287</c:v>
                </c:pt>
                <c:pt idx="25">
                  <c:v>-7.5160061202726958</c:v>
                </c:pt>
                <c:pt idx="26">
                  <c:v>-7.6763348028549867</c:v>
                </c:pt>
                <c:pt idx="27">
                  <c:v>-7.8265252789733202</c:v>
                </c:pt>
                <c:pt idx="28">
                  <c:v>-7.9669672337642048</c:v>
                </c:pt>
                <c:pt idx="29">
                  <c:v>-8.0980372033020487</c:v>
                </c:pt>
                <c:pt idx="30">
                  <c:v>-8.2200989895206522</c:v>
                </c:pt>
                <c:pt idx="31">
                  <c:v>-8.3335040626613175</c:v>
                </c:pt>
                <c:pt idx="32">
                  <c:v>-8.4385919516076751</c:v>
                </c:pt>
                <c:pt idx="33">
                  <c:v>-8.5356906224576399</c:v>
                </c:pt>
                <c:pt idx="34">
                  <c:v>-8.6251168456728013</c:v>
                </c:pt>
                <c:pt idx="35">
                  <c:v>-8.7071765521362785</c:v>
                </c:pt>
                <c:pt idx="36">
                  <c:v>-8.7821651784406178</c:v>
                </c:pt>
                <c:pt idx="37">
                  <c:v>-8.8503680017184791</c:v>
                </c:pt>
                <c:pt idx="38">
                  <c:v>-8.9120604643199144</c:v>
                </c:pt>
                <c:pt idx="39">
                  <c:v>-8.9675084886316832</c:v>
                </c:pt>
                <c:pt idx="40">
                  <c:v>-9.0169687823256393</c:v>
                </c:pt>
                <c:pt idx="41">
                  <c:v>-9.0606891343152061</c:v>
                </c:pt>
                <c:pt idx="42">
                  <c:v>-9.0989087016910855</c:v>
                </c:pt>
                <c:pt idx="43">
                  <c:v>-9.1318582878997709</c:v>
                </c:pt>
                <c:pt idx="44">
                  <c:v>-9.1597606124209108</c:v>
                </c:pt>
                <c:pt idx="45">
                  <c:v>-9.1828305721924242</c:v>
                </c:pt>
                <c:pt idx="46">
                  <c:v>-9.2012754950252411</c:v>
                </c:pt>
                <c:pt idx="47">
                  <c:v>-9.2152953852426478</c:v>
                </c:pt>
                <c:pt idx="48">
                  <c:v>-9.2250831617726377</c:v>
                </c:pt>
                <c:pt idx="49">
                  <c:v>-9.2308248889151781</c:v>
                </c:pt>
                <c:pt idx="50">
                  <c:v>-9.2326999999999995</c:v>
                </c:pt>
                <c:pt idx="51">
                  <c:v>-9.2308815141444409</c:v>
                </c:pt>
                <c:pt idx="52">
                  <c:v>-9.225536246314876</c:v>
                </c:pt>
                <c:pt idx="53">
                  <c:v>-9.2168250108895702</c:v>
                </c:pt>
                <c:pt idx="54">
                  <c:v>-9.2049028189150235</c:v>
                </c:pt>
                <c:pt idx="55">
                  <c:v>-9.1899190692425901</c:v>
                </c:pt>
                <c:pt idx="56">
                  <c:v>-9.1720177337266779</c:v>
                </c:pt>
                <c:pt idx="57">
                  <c:v>-9.1513375366607459</c:v>
                </c:pt>
                <c:pt idx="58">
                  <c:v>-9.1280121286222684</c:v>
                </c:pt>
                <c:pt idx="59">
                  <c:v>-9.1021702548929593</c:v>
                </c:pt>
                <c:pt idx="60">
                  <c:v>-9.0739359186157191</c:v>
                </c:pt>
                <c:pt idx="61">
                  <c:v>-9.0434285388453119</c:v>
                </c:pt>
                <c:pt idx="62">
                  <c:v>-9.0107631036450488</c:v>
                </c:pt>
                <c:pt idx="63">
                  <c:v>-8.9760503183776308</c:v>
                </c:pt>
                <c:pt idx="64">
                  <c:v>-8.9393967493338309</c:v>
                </c:pt>
                <c:pt idx="65">
                  <c:v>-8.9009049628387409</c:v>
                </c:pt>
                <c:pt idx="66">
                  <c:v>-8.8606736599711908</c:v>
                </c:pt>
                <c:pt idx="67">
                  <c:v>-8.8187978070280391</c:v>
                </c:pt>
                <c:pt idx="68">
                  <c:v>-8.775368761861321</c:v>
                </c:pt>
                <c:pt idx="69">
                  <c:v>-8.7304743962124558</c:v>
                </c:pt>
                <c:pt idx="70">
                  <c:v>-8.6841992141641597</c:v>
                </c:pt>
                <c:pt idx="71">
                  <c:v>-8.6366244668272625</c:v>
                </c:pt>
                <c:pt idx="72">
                  <c:v>-8.5878282633761689</c:v>
                </c:pt>
                <c:pt idx="73">
                  <c:v>-8.5378856785434341</c:v>
                </c:pt>
                <c:pt idx="74">
                  <c:v>-8.4868688566807737</c:v>
                </c:pt>
                <c:pt idx="75">
                  <c:v>-8.4348471124906013</c:v>
                </c:pt>
                <c:pt idx="76">
                  <c:v>-8.3818870285292491</c:v>
                </c:pt>
                <c:pt idx="77">
                  <c:v>-8.3280525495800859</c:v>
                </c:pt>
                <c:pt idx="78">
                  <c:v>-8.2734050739918192</c:v>
                </c:pt>
                <c:pt idx="79">
                  <c:v>-8.2180035420745359</c:v>
                </c:pt>
                <c:pt idx="80">
                  <c:v>-8.1619045216433488</c:v>
                </c:pt>
                <c:pt idx="81">
                  <c:v>-8.105162290796855</c:v>
                </c:pt>
                <c:pt idx="82">
                  <c:v>-8.0478289180150639</c:v>
                </c:pt>
                <c:pt idx="83">
                  <c:v>-7.9899543396590005</c:v>
                </c:pt>
                <c:pt idx="84">
                  <c:v>-7.9315864349517717</c:v>
                </c:pt>
                <c:pt idx="85">
                  <c:v>-7.8727710985184904</c:v>
                </c:pt>
                <c:pt idx="86">
                  <c:v>-7.8135523105602722</c:v>
                </c:pt>
                <c:pt idx="87">
                  <c:v>-7.7539722047352182</c:v>
                </c:pt>
                <c:pt idx="88">
                  <c:v>-7.6940711338172125</c:v>
                </c:pt>
                <c:pt idx="89">
                  <c:v>-7.6338877332012194</c:v>
                </c:pt>
                <c:pt idx="90">
                  <c:v>-7.5734589823217897</c:v>
                </c:pt>
                <c:pt idx="91">
                  <c:v>-7.5128202640494894</c:v>
                </c:pt>
                <c:pt idx="92">
                  <c:v>-7.4520054221280319</c:v>
                </c:pt>
                <c:pt idx="93">
                  <c:v>-7.3910468167130814</c:v>
                </c:pt>
                <c:pt idx="94">
                  <c:v>-7.329975378071838</c:v>
                </c:pt>
                <c:pt idx="95">
                  <c:v>-7.2688206585007844</c:v>
                </c:pt>
                <c:pt idx="96">
                  <c:v>-7.2076108825172813</c:v>
                </c:pt>
                <c:pt idx="97">
                  <c:v>-7.1463729953789983</c:v>
                </c:pt>
                <c:pt idx="98">
                  <c:v>-7.0851327099835997</c:v>
                </c:pt>
                <c:pt idx="99">
                  <c:v>-7.0239145521995399</c:v>
                </c:pt>
                <c:pt idx="100">
                  <c:v>-6.962741904677249</c:v>
                </c:pt>
                <c:pt idx="101">
                  <c:v>-6.9016370491885892</c:v>
                </c:pt>
                <c:pt idx="102">
                  <c:v>-6.8406212075409893</c:v>
                </c:pt>
                <c:pt idx="103">
                  <c:v>-6.7797145811112571</c:v>
                </c:pt>
                <c:pt idx="104">
                  <c:v>-6.7189363890427707</c:v>
                </c:pt>
                <c:pt idx="105">
                  <c:v>-6.6583049051483671</c:v>
                </c:pt>
                <c:pt idx="106">
                  <c:v>-6.597837493560041</c:v>
                </c:pt>
                <c:pt idx="107">
                  <c:v>-6.5375506431652957</c:v>
                </c:pt>
                <c:pt idx="108">
                  <c:v>-6.4774600008687448</c:v>
                </c:pt>
                <c:pt idx="109">
                  <c:v>-6.4175804037164896</c:v>
                </c:pt>
                <c:pt idx="110">
                  <c:v>-6.3579259099195911</c:v>
                </c:pt>
                <c:pt idx="111">
                  <c:v>-6.2985098288118389</c:v>
                </c:pt>
                <c:pt idx="112">
                  <c:v>-6.2393447497760635</c:v>
                </c:pt>
                <c:pt idx="113">
                  <c:v>-6.1804425701720191</c:v>
                </c:pt>
                <c:pt idx="114">
                  <c:v>-6.1218145222980702</c:v>
                </c:pt>
                <c:pt idx="115">
                  <c:v>-6.0634711994177097</c:v>
                </c:pt>
                <c:pt idx="116">
                  <c:v>-6.0054225808812189</c:v>
                </c:pt>
                <c:pt idx="117">
                  <c:v>-5.9476780563716263</c:v>
                </c:pt>
                <c:pt idx="118">
                  <c:v>-5.8902464493034357</c:v>
                </c:pt>
                <c:pt idx="119">
                  <c:v>-5.8331360394015572</c:v>
                </c:pt>
                <c:pt idx="120">
                  <c:v>-5.776354584487164</c:v>
                </c:pt>
                <c:pt idx="121">
                  <c:v>-5.7199093414962467</c:v>
                </c:pt>
                <c:pt idx="122">
                  <c:v>-5.6638070867559911</c:v>
                </c:pt>
                <c:pt idx="123">
                  <c:v>-5.608054135543191</c:v>
                </c:pt>
                <c:pt idx="124">
                  <c:v>-5.5526563609482542</c:v>
                </c:pt>
                <c:pt idx="125">
                  <c:v>-5.4976192120675922</c:v>
                </c:pt>
                <c:pt idx="126">
                  <c:v>-5.4429477315464929</c:v>
                </c:pt>
                <c:pt idx="127">
                  <c:v>-5.3886465724938706</c:v>
                </c:pt>
                <c:pt idx="128">
                  <c:v>-5.3347200147896539</c:v>
                </c:pt>
                <c:pt idx="129">
                  <c:v>-5.2811719808049054</c:v>
                </c:pt>
                <c:pt idx="130">
                  <c:v>-5.2280060505541304</c:v>
                </c:pt>
                <c:pt idx="131">
                  <c:v>-5.1752254762986727</c:v>
                </c:pt>
                <c:pt idx="132">
                  <c:v>-5.1228331966194371</c:v>
                </c:pt>
                <c:pt idx="133">
                  <c:v>-5.0708318499766811</c:v>
                </c:pt>
                <c:pt idx="134">
                  <c:v>-5.0192237877739743</c:v>
                </c:pt>
                <c:pt idx="135">
                  <c:v>-4.968011086943017</c:v>
                </c:pt>
                <c:pt idx="136">
                  <c:v>-4.9171955620652987</c:v>
                </c:pt>
                <c:pt idx="137">
                  <c:v>-4.8667787770462994</c:v>
                </c:pt>
                <c:pt idx="138">
                  <c:v>-4.8167620563572138</c:v>
                </c:pt>
                <c:pt idx="139">
                  <c:v>-4.7671464958588956</c:v>
                </c:pt>
                <c:pt idx="140">
                  <c:v>-4.717932973222136</c:v>
                </c:pt>
                <c:pt idx="141">
                  <c:v>-4.6691221579579762</c:v>
                </c:pt>
                <c:pt idx="142">
                  <c:v>-4.6207145210713403</c:v>
                </c:pt>
                <c:pt idx="143">
                  <c:v>-4.5727103443508348</c:v>
                </c:pt>
                <c:pt idx="144">
                  <c:v>-4.5251097293071174</c:v>
                </c:pt>
                <c:pt idx="145">
                  <c:v>-4.4779126057719321</c:v>
                </c:pt>
                <c:pt idx="146">
                  <c:v>-4.4311187401694214</c:v>
                </c:pt>
                <c:pt idx="147">
                  <c:v>-4.3847277434710072</c:v>
                </c:pt>
                <c:pt idx="148">
                  <c:v>-4.3387390788447737</c:v>
                </c:pt>
                <c:pt idx="149">
                  <c:v>-4.2931520690099108</c:v>
                </c:pt>
                <c:pt idx="150">
                  <c:v>-4.2479659033064401</c:v>
                </c:pt>
                <c:pt idx="151">
                  <c:v>-4.2031796444901435</c:v>
                </c:pt>
                <c:pt idx="152">
                  <c:v>-4.1587922352622515</c:v>
                </c:pt>
                <c:pt idx="153">
                  <c:v>-4.1148025045431718</c:v>
                </c:pt>
                <c:pt idx="154">
                  <c:v>-4.0712091734992155</c:v>
                </c:pt>
                <c:pt idx="155">
                  <c:v>-4.0280108613310199</c:v>
                </c:pt>
                <c:pt idx="156">
                  <c:v>-3.9852060908320297</c:v>
                </c:pt>
                <c:pt idx="157">
                  <c:v>-3.9427932937251855</c:v>
                </c:pt>
                <c:pt idx="158">
                  <c:v>-3.9007708157856609</c:v>
                </c:pt>
                <c:pt idx="159">
                  <c:v>-3.8591369217572371</c:v>
                </c:pt>
                <c:pt idx="160">
                  <c:v>-3.8178898000696928</c:v>
                </c:pt>
                <c:pt idx="161">
                  <c:v>-3.7770275673642715</c:v>
                </c:pt>
                <c:pt idx="162">
                  <c:v>-3.7365482728341473</c:v>
                </c:pt>
                <c:pt idx="163">
                  <c:v>-3.6964499023864912</c:v>
                </c:pt>
                <c:pt idx="164">
                  <c:v>-3.6567303826325954</c:v>
                </c:pt>
                <c:pt idx="165">
                  <c:v>-3.6173875847122479</c:v>
                </c:pt>
                <c:pt idx="166">
                  <c:v>-3.5784193279583723</c:v>
                </c:pt>
                <c:pt idx="167">
                  <c:v>-3.5398233834077413</c:v>
                </c:pt>
                <c:pt idx="168">
                  <c:v>-3.5015974771633656</c:v>
                </c:pt>
                <c:pt idx="169">
                  <c:v>-3.463739293613993</c:v>
                </c:pt>
                <c:pt idx="170">
                  <c:v>-3.4262464785159557</c:v>
                </c:pt>
                <c:pt idx="171">
                  <c:v>-3.3891166419424397</c:v>
                </c:pt>
                <c:pt idx="172">
                  <c:v>-3.352347361105052</c:v>
                </c:pt>
                <c:pt idx="173">
                  <c:v>-3.3159361830524499</c:v>
                </c:pt>
                <c:pt idx="174">
                  <c:v>-3.2798806272505638</c:v>
                </c:pt>
                <c:pt idx="175">
                  <c:v>-3.2441781880488745</c:v>
                </c:pt>
                <c:pt idx="176">
                  <c:v>-3.2088263370369638</c:v>
                </c:pt>
                <c:pt idx="177">
                  <c:v>-3.1738225252954955</c:v>
                </c:pt>
                <c:pt idx="178">
                  <c:v>-3.1391641855455932</c:v>
                </c:pt>
                <c:pt idx="179">
                  <c:v>-3.1048487342004538</c:v>
                </c:pt>
                <c:pt idx="180">
                  <c:v>-3.0708735733229191</c:v>
                </c:pt>
                <c:pt idx="181">
                  <c:v>-3.0372360924925839</c:v>
                </c:pt>
                <c:pt idx="182">
                  <c:v>-3.0039336705859028</c:v>
                </c:pt>
                <c:pt idx="183">
                  <c:v>-2.9709636774726356</c:v>
                </c:pt>
                <c:pt idx="184">
                  <c:v>-2.9383234756318646</c:v>
                </c:pt>
                <c:pt idx="185">
                  <c:v>-2.9060104216906804</c:v>
                </c:pt>
                <c:pt idx="186">
                  <c:v>-2.8740218678885636</c:v>
                </c:pt>
                <c:pt idx="187">
                  <c:v>-2.8423551634703434</c:v>
                </c:pt>
                <c:pt idx="188">
                  <c:v>-2.811007656010545</c:v>
                </c:pt>
                <c:pt idx="189">
                  <c:v>-2.7799766926718106</c:v>
                </c:pt>
                <c:pt idx="190">
                  <c:v>-2.7492596214000273</c:v>
                </c:pt>
                <c:pt idx="191">
                  <c:v>-2.7188537920586375</c:v>
                </c:pt>
                <c:pt idx="192">
                  <c:v>-2.6887565575045906</c:v>
                </c:pt>
                <c:pt idx="193">
                  <c:v>-2.6589652746082546</c:v>
                </c:pt>
                <c:pt idx="194">
                  <c:v>-2.6294773052195488</c:v>
                </c:pt>
                <c:pt idx="195">
                  <c:v>-2.6002900170824699</c:v>
                </c:pt>
                <c:pt idx="196">
                  <c:v>-2.571400784700117</c:v>
                </c:pt>
                <c:pt idx="197">
                  <c:v>-2.5428069901522194</c:v>
                </c:pt>
                <c:pt idx="198">
                  <c:v>-2.5145060238671366</c:v>
                </c:pt>
                <c:pt idx="199">
                  <c:v>-2.4864952853501947</c:v>
                </c:pt>
                <c:pt idx="200">
                  <c:v>-2.458772183870173</c:v>
                </c:pt>
                <c:pt idx="201">
                  <c:v>-2.4313341391056875</c:v>
                </c:pt>
                <c:pt idx="202">
                  <c:v>-2.4041785817531478</c:v>
                </c:pt>
                <c:pt idx="203">
                  <c:v>-2.3773029540979147</c:v>
                </c:pt>
                <c:pt idx="204">
                  <c:v>-2.3507047105502052</c:v>
                </c:pt>
                <c:pt idx="205">
                  <c:v>-2.3243813181472657</c:v>
                </c:pt>
                <c:pt idx="206">
                  <c:v>-2.298330257023236</c:v>
                </c:pt>
                <c:pt idx="207">
                  <c:v>-2.2725490208481256</c:v>
                </c:pt>
                <c:pt idx="208">
                  <c:v>-2.2470351172372176</c:v>
                </c:pt>
                <c:pt idx="209">
                  <c:v>-2.2217860681322099</c:v>
                </c:pt>
                <c:pt idx="210">
                  <c:v>-2.196799410155331</c:v>
                </c:pt>
                <c:pt idx="211">
                  <c:v>-2.1720726949376141</c:v>
                </c:pt>
                <c:pt idx="212">
                  <c:v>-2.1476034894225116</c:v>
                </c:pt>
                <c:pt idx="213">
                  <c:v>-2.1233893761459179</c:v>
                </c:pt>
                <c:pt idx="214">
                  <c:v>-2.0994279534936986</c:v>
                </c:pt>
                <c:pt idx="215">
                  <c:v>-2.0757168359377345</c:v>
                </c:pt>
                <c:pt idx="216">
                  <c:v>-2.0522536542514684</c:v>
                </c:pt>
                <c:pt idx="217">
                  <c:v>-2.0290360557059044</c:v>
                </c:pt>
                <c:pt idx="218">
                  <c:v>-2.0060617042469682</c:v>
                </c:pt>
                <c:pt idx="219">
                  <c:v>-1.983328280655108</c:v>
                </c:pt>
                <c:pt idx="220">
                  <c:v>-1.9608334826879703</c:v>
                </c:pt>
                <c:pt idx="221">
                  <c:v>-1.9385750252069678</c:v>
                </c:pt>
                <c:pt idx="222">
                  <c:v>-1.9165506402885091</c:v>
                </c:pt>
                <c:pt idx="223">
                  <c:v>-1.8947580773206441</c:v>
                </c:pt>
                <c:pt idx="224">
                  <c:v>-1.8731951030858274</c:v>
                </c:pt>
                <c:pt idx="225">
                  <c:v>-1.8518595018305095</c:v>
                </c:pt>
                <c:pt idx="226">
                  <c:v>-1.8307490753221949</c:v>
                </c:pt>
                <c:pt idx="227">
                  <c:v>-1.8098616428946148</c:v>
                </c:pt>
                <c:pt idx="228">
                  <c:v>-1.7891950414816173</c:v>
                </c:pt>
                <c:pt idx="229">
                  <c:v>-1.7687471256403593</c:v>
                </c:pt>
                <c:pt idx="230">
                  <c:v>-1.7485157675643652</c:v>
                </c:pt>
                <c:pt idx="231">
                  <c:v>-1.7284988570869784</c:v>
                </c:pt>
                <c:pt idx="232">
                  <c:v>-1.7086943016757328</c:v>
                </c:pt>
                <c:pt idx="233">
                  <c:v>-1.6891000264181293</c:v>
                </c:pt>
                <c:pt idx="234">
                  <c:v>-1.6697139739992963</c:v>
                </c:pt>
                <c:pt idx="235">
                  <c:v>-1.6505341046719813</c:v>
                </c:pt>
                <c:pt idx="236">
                  <c:v>-1.6315583962193128</c:v>
                </c:pt>
                <c:pt idx="237">
                  <c:v>-1.6127848439107482</c:v>
                </c:pt>
                <c:pt idx="238">
                  <c:v>-1.5942114604516018</c:v>
                </c:pt>
                <c:pt idx="239">
                  <c:v>-1.5758362759265365</c:v>
                </c:pt>
                <c:pt idx="240">
                  <c:v>-1.5576573377373879</c:v>
                </c:pt>
                <c:pt idx="241">
                  <c:v>-1.5396727105356594</c:v>
                </c:pt>
                <c:pt idx="242">
                  <c:v>-1.5218804761500333</c:v>
                </c:pt>
                <c:pt idx="243">
                  <c:v>-1.5042787335092105</c:v>
                </c:pt>
                <c:pt idx="244">
                  <c:v>-1.4868655985603838</c:v>
                </c:pt>
                <c:pt idx="245">
                  <c:v>-1.4696392041836377</c:v>
                </c:pt>
                <c:pt idx="246">
                  <c:v>-1.4525977001025543</c:v>
                </c:pt>
                <c:pt idx="247">
                  <c:v>-1.4357392527912882</c:v>
                </c:pt>
                <c:pt idx="248">
                  <c:v>-1.4190620453783656</c:v>
                </c:pt>
                <c:pt idx="249">
                  <c:v>-1.4025642775474485</c:v>
                </c:pt>
                <c:pt idx="250">
                  <c:v>-1.3862441654352964</c:v>
                </c:pt>
                <c:pt idx="251">
                  <c:v>-1.3700999415271484</c:v>
                </c:pt>
                <c:pt idx="252">
                  <c:v>-1.3541298545497218</c:v>
                </c:pt>
                <c:pt idx="253">
                  <c:v>-1.3383321693620529</c:v>
                </c:pt>
                <c:pt idx="254">
                  <c:v>-1.3227051668443399</c:v>
                </c:pt>
                <c:pt idx="255">
                  <c:v>-1.3072471437849951</c:v>
                </c:pt>
                <c:pt idx="256">
                  <c:v>-1.2919564127660574</c:v>
                </c:pt>
                <c:pt idx="257">
                  <c:v>-1.2768313020471551</c:v>
                </c:pt>
                <c:pt idx="258">
                  <c:v>-1.2618701554481389</c:v>
                </c:pt>
                <c:pt idx="259">
                  <c:v>-1.2470713322305651</c:v>
                </c:pt>
                <c:pt idx="260">
                  <c:v>-1.2324332069781907</c:v>
                </c:pt>
                <c:pt idx="261">
                  <c:v>-1.2179541694764744</c:v>
                </c:pt>
                <c:pt idx="262">
                  <c:v>-1.2036326245914635</c:v>
                </c:pt>
                <c:pt idx="263">
                  <c:v>-1.1894669921479253</c:v>
                </c:pt>
                <c:pt idx="264">
                  <c:v>-1.1754557068070317</c:v>
                </c:pt>
                <c:pt idx="265">
                  <c:v>-1.1615972179435199</c:v>
                </c:pt>
                <c:pt idx="266">
                  <c:v>-1.1478899895226662</c:v>
                </c:pt>
                <c:pt idx="267">
                  <c:v>-1.1343324999769346</c:v>
                </c:pt>
                <c:pt idx="268">
                  <c:v>-1.1209232420825703</c:v>
                </c:pt>
                <c:pt idx="269">
                  <c:v>-1.107660722836048</c:v>
                </c:pt>
                <c:pt idx="270">
                  <c:v>-1.0945434633306792</c:v>
                </c:pt>
                <c:pt idx="271">
                  <c:v>-1.0815699986332379</c:v>
                </c:pt>
                <c:pt idx="272">
                  <c:v>-1.0687388776608351</c:v>
                </c:pt>
                <c:pt idx="273">
                  <c:v>-1.0560486630579533</c:v>
                </c:pt>
                <c:pt idx="274">
                  <c:v>-1.0434979310739132</c:v>
                </c:pt>
                <c:pt idx="275">
                  <c:v>-1.0310852714406211</c:v>
                </c:pt>
                <c:pt idx="276">
                  <c:v>-1.0188092872508101</c:v>
                </c:pt>
                <c:pt idx="277">
                  <c:v>-1.0066685948366756</c:v>
                </c:pt>
                <c:pt idx="278">
                  <c:v>-0.99466182364915467</c:v>
                </c:pt>
                <c:pt idx="279">
                  <c:v>-0.98278761613768428</c:v>
                </c:pt>
                <c:pt idx="280">
                  <c:v>-0.97104462763065358</c:v>
                </c:pt>
                <c:pt idx="281">
                  <c:v>-0.95943152621641026</c:v>
                </c:pt>
                <c:pt idx="282">
                  <c:v>-0.94794699262507898</c:v>
                </c:pt>
                <c:pt idx="283">
                  <c:v>-0.93658972011104336</c:v>
                </c:pt>
                <c:pt idx="284">
                  <c:v>-0.92535841433616028</c:v>
                </c:pt>
                <c:pt idx="285">
                  <c:v>-0.91425179325382633</c:v>
                </c:pt>
                <c:pt idx="286">
                  <c:v>-0.9032685869937841</c:v>
                </c:pt>
                <c:pt idx="287">
                  <c:v>-0.89240753774786208</c:v>
                </c:pt>
                <c:pt idx="288">
                  <c:v>-0.88166739965645691</c:v>
                </c:pt>
                <c:pt idx="289">
                  <c:v>-0.87104693869598437</c:v>
                </c:pt>
                <c:pt idx="290">
                  <c:v>-0.86054493256716491</c:v>
                </c:pt>
                <c:pt idx="291">
                  <c:v>-0.85016017058429627</c:v>
                </c:pt>
                <c:pt idx="292">
                  <c:v>-0.83989145356536166</c:v>
                </c:pt>
                <c:pt idx="293">
                  <c:v>-0.82973759372314826</c:v>
                </c:pt>
                <c:pt idx="294">
                  <c:v>-0.81969741455726564</c:v>
                </c:pt>
                <c:pt idx="295">
                  <c:v>-0.80976975074719515</c:v>
                </c:pt>
                <c:pt idx="296">
                  <c:v>-0.79995344804621971</c:v>
                </c:pt>
                <c:pt idx="297">
                  <c:v>-0.79024736317639777</c:v>
                </c:pt>
                <c:pt idx="298">
                  <c:v>-0.78065036372447039</c:v>
                </c:pt>
                <c:pt idx="299">
                  <c:v>-0.77116132803882287</c:v>
                </c:pt>
                <c:pt idx="300">
                  <c:v>-0.76177914512734979</c:v>
                </c:pt>
                <c:pt idx="301">
                  <c:v>-0.75250271455637974</c:v>
                </c:pt>
                <c:pt idx="302">
                  <c:v>-0.74333094635054386</c:v>
                </c:pt>
                <c:pt idx="303">
                  <c:v>-0.73426276089371101</c:v>
                </c:pt>
                <c:pt idx="304">
                  <c:v>-0.72529708883082422</c:v>
                </c:pt>
                <c:pt idx="305">
                  <c:v>-0.71643287097080244</c:v>
                </c:pt>
                <c:pt idx="306">
                  <c:v>-0.70766905819038195</c:v>
                </c:pt>
                <c:pt idx="307">
                  <c:v>-0.69900461133901493</c:v>
                </c:pt>
                <c:pt idx="308">
                  <c:v>-0.69043850114466543</c:v>
                </c:pt>
                <c:pt idx="309">
                  <c:v>-0.68196970812064972</c:v>
                </c:pt>
                <c:pt idx="310">
                  <c:v>-0.6735972224734319</c:v>
                </c:pt>
                <c:pt idx="311">
                  <c:v>-0.66532004401138833</c:v>
                </c:pt>
                <c:pt idx="312">
                  <c:v>-0.65713718205454452</c:v>
                </c:pt>
                <c:pt idx="313">
                  <c:v>-0.64904765534526432</c:v>
                </c:pt>
                <c:pt idx="314">
                  <c:v>-0.64105049195989705</c:v>
                </c:pt>
                <c:pt idx="315">
                  <c:v>-0.63314472922136944</c:v>
                </c:pt>
                <c:pt idx="316">
                  <c:v>-0.62532941361271255</c:v>
                </c:pt>
                <c:pt idx="317">
                  <c:v>-0.61760360069152487</c:v>
                </c:pt>
                <c:pt idx="318">
                  <c:v>-0.60996635500535235</c:v>
                </c:pt>
                <c:pt idx="319">
                  <c:v>-0.60241675000798844</c:v>
                </c:pt>
                <c:pt idx="320">
                  <c:v>-0.59495386797667371</c:v>
                </c:pt>
                <c:pt idx="321">
                  <c:v>-0.5875767999301994</c:v>
                </c:pt>
                <c:pt idx="322">
                  <c:v>-0.58028464554789128</c:v>
                </c:pt>
                <c:pt idx="323">
                  <c:v>-0.57307651308948004</c:v>
                </c:pt>
                <c:pt idx="324">
                  <c:v>-0.56595151931583287</c:v>
                </c:pt>
                <c:pt idx="325">
                  <c:v>-0.55890878941055278</c:v>
                </c:pt>
                <c:pt idx="326">
                  <c:v>-0.55194745690242053</c:v>
                </c:pt>
                <c:pt idx="327">
                  <c:v>-0.54506666358868328</c:v>
                </c:pt>
                <c:pt idx="328">
                  <c:v>-0.53826555945916854</c:v>
                </c:pt>
                <c:pt idx="329">
                  <c:v>-0.53154330262122218</c:v>
                </c:pt>
                <c:pt idx="330">
                  <c:v>-0.52489905922545343</c:v>
                </c:pt>
                <c:pt idx="331">
                  <c:v>-0.51833200339228436</c:v>
                </c:pt>
                <c:pt idx="332">
                  <c:v>-0.51184131713928438</c:v>
                </c:pt>
                <c:pt idx="333">
                  <c:v>-0.50542619030929015</c:v>
                </c:pt>
                <c:pt idx="334">
                  <c:v>-0.49908582049929034</c:v>
                </c:pt>
                <c:pt idx="335">
                  <c:v>-0.49281941299007459</c:v>
                </c:pt>
                <c:pt idx="336">
                  <c:v>-0.48662618067662755</c:v>
                </c:pt>
                <c:pt idx="337">
                  <c:v>-0.48050534399926742</c:v>
                </c:pt>
                <c:pt idx="338">
                  <c:v>-0.47445613087550864</c:v>
                </c:pt>
                <c:pt idx="339">
                  <c:v>-0.46847777663264695</c:v>
                </c:pt>
                <c:pt idx="340">
                  <c:v>-0.46256952394105527</c:v>
                </c:pt>
                <c:pt idx="341">
                  <c:v>-0.45673062274817355</c:v>
                </c:pt>
                <c:pt idx="342">
                  <c:v>-0.45096033021319376</c:v>
                </c:pt>
                <c:pt idx="343">
                  <c:v>-0.44525791064242132</c:v>
                </c:pt>
                <c:pt idx="344">
                  <c:v>-0.43962263542530727</c:v>
                </c:pt>
                <c:pt idx="345">
                  <c:v>-0.43405378297114061</c:v>
                </c:pt>
                <c:pt idx="346">
                  <c:v>-0.4285506386463922</c:v>
                </c:pt>
                <c:pt idx="347">
                  <c:v>-0.42311249471269791</c:v>
                </c:pt>
                <c:pt idx="348">
                  <c:v>-0.41773865026547674</c:v>
                </c:pt>
                <c:pt idx="349">
                  <c:v>-0.41242841117316703</c:v>
                </c:pt>
                <c:pt idx="350">
                  <c:v>-0.40718109001708175</c:v>
                </c:pt>
                <c:pt idx="351">
                  <c:v>-0.40199600603186242</c:v>
                </c:pt>
                <c:pt idx="352">
                  <c:v>-0.39687248504653294</c:v>
                </c:pt>
                <c:pt idx="353">
                  <c:v>-0.3918098594261365</c:v>
                </c:pt>
                <c:pt idx="354">
                  <c:v>-0.38680746801395355</c:v>
                </c:pt>
                <c:pt idx="355">
                  <c:v>-0.38186465607428605</c:v>
                </c:pt>
                <c:pt idx="356">
                  <c:v>-0.3769807752358047</c:v>
                </c:pt>
                <c:pt idx="357">
                  <c:v>-0.37215518343544668</c:v>
                </c:pt>
                <c:pt idx="358">
                  <c:v>-0.36738724486285979</c:v>
                </c:pt>
                <c:pt idx="359">
                  <c:v>-0.36267632990537935</c:v>
                </c:pt>
                <c:pt idx="360">
                  <c:v>-0.35802181509353731</c:v>
                </c:pt>
                <c:pt idx="361">
                  <c:v>-0.35342308304708742</c:v>
                </c:pt>
                <c:pt idx="362">
                  <c:v>-0.34887952242154646</c:v>
                </c:pt>
                <c:pt idx="363">
                  <c:v>-0.34439052785523688</c:v>
                </c:pt>
                <c:pt idx="364">
                  <c:v>-0.33995549991682994</c:v>
                </c:pt>
                <c:pt idx="365">
                  <c:v>-0.33557384505337706</c:v>
                </c:pt>
                <c:pt idx="366">
                  <c:v>-0.33124497553882404</c:v>
                </c:pt>
                <c:pt idx="367">
                  <c:v>-0.32696830942300265</c:v>
                </c:pt>
                <c:pt idx="368">
                  <c:v>-0.32274327048108781</c:v>
                </c:pt>
                <c:pt idx="369">
                  <c:v>-0.3185692881635207</c:v>
                </c:pt>
                <c:pt idx="370">
                  <c:v>-0.31444579754638324</c:v>
                </c:pt>
                <c:pt idx="371">
                  <c:v>-0.31037223928222457</c:v>
                </c:pt>
                <c:pt idx="372">
                  <c:v>-0.30634805955132682</c:v>
                </c:pt>
                <c:pt idx="373">
                  <c:v>-0.30237271001340932</c:v>
                </c:pt>
                <c:pt idx="374">
                  <c:v>-0.29844564775975979</c:v>
                </c:pt>
                <c:pt idx="375">
                  <c:v>-0.2945663352657924</c:v>
                </c:pt>
                <c:pt idx="376">
                  <c:v>-0.2907342403440194</c:v>
                </c:pt>
                <c:pt idx="377">
                  <c:v>-0.2869488360974386</c:v>
                </c:pt>
                <c:pt idx="378">
                  <c:v>-0.28320960087332331</c:v>
                </c:pt>
                <c:pt idx="379">
                  <c:v>-0.27951601821741595</c:v>
                </c:pt>
                <c:pt idx="380">
                  <c:v>-0.27586757682851348</c:v>
                </c:pt>
                <c:pt idx="381">
                  <c:v>-0.27226377051344525</c:v>
                </c:pt>
                <c:pt idx="382">
                  <c:v>-0.26870409814243218</c:v>
                </c:pt>
                <c:pt idx="383">
                  <c:v>-0.26518806360482855</c:v>
                </c:pt>
                <c:pt idx="384">
                  <c:v>-0.26171517576523434</c:v>
                </c:pt>
                <c:pt idx="385">
                  <c:v>-0.25828494841997984</c:v>
                </c:pt>
                <c:pt idx="386">
                  <c:v>-0.25489690025397177</c:v>
                </c:pt>
                <c:pt idx="387">
                  <c:v>-0.25155055479790178</c:v>
                </c:pt>
                <c:pt idx="388">
                  <c:v>-0.24824544038580745</c:v>
                </c:pt>
                <c:pt idx="389">
                  <c:v>-0.24498109011298544</c:v>
                </c:pt>
                <c:pt idx="390">
                  <c:v>-0.24175704179425062</c:v>
                </c:pt>
                <c:pt idx="391">
                  <c:v>-0.23857283792253534</c:v>
                </c:pt>
                <c:pt idx="392">
                  <c:v>-0.23542802562782866</c:v>
                </c:pt>
                <c:pt idx="393">
                  <c:v>-0.23232215663644662</c:v>
                </c:pt>
                <c:pt idx="394">
                  <c:v>-0.22925478723063372</c:v>
                </c:pt>
                <c:pt idx="395">
                  <c:v>-0.22622547820848854</c:v>
                </c:pt>
                <c:pt idx="396">
                  <c:v>-0.22323379484421213</c:v>
                </c:pt>
                <c:pt idx="397">
                  <c:v>-0.22027930684867225</c:v>
                </c:pt>
                <c:pt idx="398">
                  <c:v>-0.2173615883302846</c:v>
                </c:pt>
                <c:pt idx="399">
                  <c:v>-0.2144802177562016</c:v>
                </c:pt>
                <c:pt idx="400">
                  <c:v>-0.21163477791381052</c:v>
                </c:pt>
                <c:pt idx="401">
                  <c:v>-0.20882485587253341</c:v>
                </c:pt>
                <c:pt idx="402">
                  <c:v>-0.20605004294592885</c:v>
                </c:pt>
                <c:pt idx="403">
                  <c:v>-0.20330993465408911</c:v>
                </c:pt>
                <c:pt idx="404">
                  <c:v>-0.20060413068633262</c:v>
                </c:pt>
                <c:pt idx="405">
                  <c:v>-0.19793223486418529</c:v>
                </c:pt>
                <c:pt idx="406">
                  <c:v>-0.19529385510465136</c:v>
                </c:pt>
                <c:pt idx="407">
                  <c:v>-0.19268860338376689</c:v>
                </c:pt>
                <c:pt idx="408">
                  <c:v>-0.19011609570043675</c:v>
                </c:pt>
                <c:pt idx="409">
                  <c:v>-0.18757595204054844</c:v>
                </c:pt>
                <c:pt idx="410">
                  <c:v>-0.18506779634136433</c:v>
                </c:pt>
                <c:pt idx="411">
                  <c:v>-0.18259125645618438</c:v>
                </c:pt>
                <c:pt idx="412">
                  <c:v>-0.18014596411928238</c:v>
                </c:pt>
                <c:pt idx="413">
                  <c:v>-0.17773155491110806</c:v>
                </c:pt>
                <c:pt idx="414">
                  <c:v>-0.17534766822375542</c:v>
                </c:pt>
                <c:pt idx="415">
                  <c:v>-0.17299394722669495</c:v>
                </c:pt>
                <c:pt idx="416">
                  <c:v>-0.17067003883276477</c:v>
                </c:pt>
                <c:pt idx="417">
                  <c:v>-0.16837559366442167</c:v>
                </c:pt>
                <c:pt idx="418">
                  <c:v>-0.1661102660202467</c:v>
                </c:pt>
                <c:pt idx="419">
                  <c:v>-0.1638737138417054</c:v>
                </c:pt>
                <c:pt idx="420">
                  <c:v>-0.16166559868015878</c:v>
                </c:pt>
                <c:pt idx="421">
                  <c:v>-0.15948558566412432</c:v>
                </c:pt>
                <c:pt idx="422">
                  <c:v>-0.15733334346678274</c:v>
                </c:pt>
                <c:pt idx="423">
                  <c:v>-0.15520854427373171</c:v>
                </c:pt>
                <c:pt idx="424">
                  <c:v>-0.15311086375098087</c:v>
                </c:pt>
                <c:pt idx="425">
                  <c:v>-0.15103998101318936</c:v>
                </c:pt>
                <c:pt idx="426">
                  <c:v>-0.14899557859214055</c:v>
                </c:pt>
                <c:pt idx="427">
                  <c:v>-0.14697734240545668</c:v>
                </c:pt>
                <c:pt idx="428">
                  <c:v>-0.14498496172554592</c:v>
                </c:pt>
                <c:pt idx="429">
                  <c:v>-0.14301812914878531</c:v>
                </c:pt>
                <c:pt idx="430">
                  <c:v>-0.14107654056493368</c:v>
                </c:pt>
                <c:pt idx="431">
                  <c:v>-0.13915989512677598</c:v>
                </c:pt>
                <c:pt idx="432">
                  <c:v>-0.13726789521999452</c:v>
                </c:pt>
                <c:pt idx="433">
                  <c:v>-0.13540024643326815</c:v>
                </c:pt>
                <c:pt idx="434">
                  <c:v>-0.1335566575285948</c:v>
                </c:pt>
                <c:pt idx="435">
                  <c:v>-0.13173684041183906</c:v>
                </c:pt>
                <c:pt idx="436">
                  <c:v>-0.1299405101034998</c:v>
                </c:pt>
                <c:pt idx="437">
                  <c:v>-0.12816738470969938</c:v>
                </c:pt>
                <c:pt idx="438">
                  <c:v>-0.12641718539339028</c:v>
                </c:pt>
                <c:pt idx="439">
                  <c:v>-0.12468963634577958</c:v>
                </c:pt>
                <c:pt idx="440">
                  <c:v>-0.1229844647579692</c:v>
                </c:pt>
                <c:pt idx="441">
                  <c:v>-0.12130140079280959</c:v>
                </c:pt>
                <c:pt idx="442">
                  <c:v>-0.11964017755696704</c:v>
                </c:pt>
                <c:pt idx="443">
                  <c:v>-0.11800053107320148</c:v>
                </c:pt>
                <c:pt idx="444">
                  <c:v>-0.11638220025285541</c:v>
                </c:pt>
                <c:pt idx="445">
                  <c:v>-0.11478492686855017</c:v>
                </c:pt>
                <c:pt idx="446">
                  <c:v>-0.11320845552709066</c:v>
                </c:pt>
                <c:pt idx="447">
                  <c:v>-0.11165253364257527</c:v>
                </c:pt>
                <c:pt idx="448">
                  <c:v>-0.11011691140971107</c:v>
                </c:pt>
                <c:pt idx="449">
                  <c:v>-0.10860134177733177</c:v>
                </c:pt>
                <c:pt idx="450">
                  <c:v>-0.10710558042211867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1.0150808792560087</c:v>
                </c:pt>
                <c:pt idx="1">
                  <c:v>0.7846585082637203</c:v>
                </c:pt>
                <c:pt idx="2">
                  <c:v>0.5647880292669889</c:v>
                </c:pt>
                <c:pt idx="3">
                  <c:v>0.35505178891710809</c:v>
                </c:pt>
                <c:pt idx="4">
                  <c:v>0.15504817282279326</c:v>
                </c:pt>
                <c:pt idx="5">
                  <c:v>-3.5609007270401172E-2</c:v>
                </c:pt>
                <c:pt idx="6">
                  <c:v>-0.21729110283710718</c:v>
                </c:pt>
                <c:pt idx="7">
                  <c:v>-0.39035519536854757</c:v>
                </c:pt>
                <c:pt idx="8">
                  <c:v>-0.55514464147684706</c:v>
                </c:pt>
                <c:pt idx="9">
                  <c:v>-0.71198959714121202</c:v>
                </c:pt>
                <c:pt idx="10">
                  <c:v>-0.86120752189840122</c:v>
                </c:pt>
                <c:pt idx="11">
                  <c:v>-1.0031036637484076</c:v>
                </c:pt>
                <c:pt idx="12">
                  <c:v>-1.1379715255163534</c:v>
                </c:pt>
                <c:pt idx="13">
                  <c:v>-1.2660933133833572</c:v>
                </c:pt>
                <c:pt idx="14">
                  <c:v>-1.3877403682709009</c:v>
                </c:pt>
                <c:pt idx="15">
                  <c:v>-1.5031735807373661</c:v>
                </c:pt>
                <c:pt idx="16">
                  <c:v>-1.6126437900194928</c:v>
                </c:pt>
                <c:pt idx="17">
                  <c:v>-1.7163921678273235</c:v>
                </c:pt>
                <c:pt idx="18">
                  <c:v>-1.8146505874775101</c:v>
                </c:pt>
                <c:pt idx="19">
                  <c:v>-1.9076419789274541</c:v>
                </c:pt>
                <c:pt idx="20">
                  <c:v>-1.9955806702507775</c:v>
                </c:pt>
                <c:pt idx="21">
                  <c:v>-2.0786727160740486</c:v>
                </c:pt>
                <c:pt idx="22">
                  <c:v>-2.1571162134744197</c:v>
                </c:pt>
                <c:pt idx="23">
                  <c:v>-2.2311016058186688</c:v>
                </c:pt>
                <c:pt idx="24">
                  <c:v>-2.3008119750055598</c:v>
                </c:pt>
                <c:pt idx="25">
                  <c:v>-2.3664233225556406</c:v>
                </c:pt>
                <c:pt idx="26">
                  <c:v>-2.4281048399755947</c:v>
                </c:pt>
                <c:pt idx="27">
                  <c:v>-2.4860191688075863</c:v>
                </c:pt>
                <c:pt idx="28">
                  <c:v>-2.5403226507584997</c:v>
                </c:pt>
                <c:pt idx="29">
                  <c:v>-2.591165568288575</c:v>
                </c:pt>
                <c:pt idx="30">
                  <c:v>-2.6386923760244225</c:v>
                </c:pt>
                <c:pt idx="31">
                  <c:v>-2.6830419233474299</c:v>
                </c:pt>
                <c:pt idx="32">
                  <c:v>-2.724347668494886</c:v>
                </c:pt>
                <c:pt idx="33">
                  <c:v>-2.7627378844984016</c:v>
                </c:pt>
                <c:pt idx="34">
                  <c:v>-2.798335857271558</c:v>
                </c:pt>
                <c:pt idx="35">
                  <c:v>-2.8312600761468829</c:v>
                </c:pt>
                <c:pt idx="36">
                  <c:v>-2.8616244171505669</c:v>
                </c:pt>
                <c:pt idx="37">
                  <c:v>-2.8895383192924089</c:v>
                </c:pt>
                <c:pt idx="38">
                  <c:v>-2.9151069541377472</c:v>
                </c:pt>
                <c:pt idx="39">
                  <c:v>-2.938431388917889</c:v>
                </c:pt>
                <c:pt idx="40">
                  <c:v>-2.9596087434257994</c:v>
                </c:pt>
                <c:pt idx="41">
                  <c:v>-2.9787323409342106</c:v>
                </c:pt>
                <c:pt idx="42">
                  <c:v>-2.9958918533643688</c:v>
                </c:pt>
                <c:pt idx="43">
                  <c:v>-3.011173440924757</c:v>
                </c:pt>
                <c:pt idx="44">
                  <c:v>-3.0246598864308236</c:v>
                </c:pt>
                <c:pt idx="45">
                  <c:v>-3.0364307245086102</c:v>
                </c:pt>
                <c:pt idx="46">
                  <c:v>-3.0465623658774121</c:v>
                </c:pt>
                <c:pt idx="47">
                  <c:v>-3.0551282168991527</c:v>
                </c:pt>
                <c:pt idx="48">
                  <c:v>-3.0621987945749316</c:v>
                </c:pt>
                <c:pt idx="49">
                  <c:v>-3.0678418371623351</c:v>
                </c:pt>
                <c:pt idx="50">
                  <c:v>-3.0721224105804361</c:v>
                </c:pt>
                <c:pt idx="51">
                  <c:v>-3.0751030107630295</c:v>
                </c:pt>
                <c:pt idx="52">
                  <c:v>-3.0768436621145119</c:v>
                </c:pt>
                <c:pt idx="53">
                  <c:v>-3.077402012216897</c:v>
                </c:pt>
                <c:pt idx="54">
                  <c:v>-3.076833422930811</c:v>
                </c:pt>
                <c:pt idx="55">
                  <c:v>-3.075191058027809</c:v>
                </c:pt>
                <c:pt idx="56">
                  <c:v>-3.0725259674861491</c:v>
                </c:pt>
                <c:pt idx="57">
                  <c:v>-3.0688871685770804</c:v>
                </c:pt>
                <c:pt idx="58">
                  <c:v>-3.064321723863868</c:v>
                </c:pt>
                <c:pt idx="59">
                  <c:v>-3.0588748162310964</c:v>
                </c:pt>
                <c:pt idx="60">
                  <c:v>-3.0525898210573104</c:v>
                </c:pt>
                <c:pt idx="61">
                  <c:v>-3.0455083756397472</c:v>
                </c:pt>
                <c:pt idx="62">
                  <c:v>-3.0376704459757309</c:v>
                </c:pt>
                <c:pt idx="63">
                  <c:v>-3.0291143910013587</c:v>
                </c:pt>
                <c:pt idx="64">
                  <c:v>-3.0198770243842086</c:v>
                </c:pt>
                <c:pt idx="65">
                  <c:v>-3.0099936739631752</c:v>
                </c:pt>
                <c:pt idx="66">
                  <c:v>-2.9994982389249207</c:v>
                </c:pt>
                <c:pt idx="67">
                  <c:v>-2.988423244803077</c:v>
                </c:pt>
                <c:pt idx="68">
                  <c:v>-2.9767998963830031</c:v>
                </c:pt>
                <c:pt idx="69">
                  <c:v>-2.9646581285917781</c:v>
                </c:pt>
                <c:pt idx="70">
                  <c:v>-2.9520266554500485</c:v>
                </c:pt>
                <c:pt idx="71">
                  <c:v>-2.9389330171594503</c:v>
                </c:pt>
                <c:pt idx="72">
                  <c:v>-2.9254036253965019</c:v>
                </c:pt>
                <c:pt idx="73">
                  <c:v>-2.9114638068811636</c:v>
                </c:pt>
                <c:pt idx="74">
                  <c:v>-2.897137845285676</c:v>
                </c:pt>
                <c:pt idx="75">
                  <c:v>-2.8824490215467691</c:v>
                </c:pt>
                <c:pt idx="76">
                  <c:v>-2.8674196526419529</c:v>
                </c:pt>
                <c:pt idx="77">
                  <c:v>-2.8520711288882667</c:v>
                </c:pt>
                <c:pt idx="78">
                  <c:v>-2.8364239498196682</c:v>
                </c:pt>
                <c:pt idx="79">
                  <c:v>-2.8204977586970732</c:v>
                </c:pt>
                <c:pt idx="80">
                  <c:v>-2.8043113757030325</c:v>
                </c:pt>
                <c:pt idx="81">
                  <c:v>-2.7878828298710272</c:v>
                </c:pt>
                <c:pt idx="82">
                  <c:v>-2.7712293897974871</c:v>
                </c:pt>
                <c:pt idx="83">
                  <c:v>-2.754367593182776</c:v>
                </c:pt>
                <c:pt idx="84">
                  <c:v>-2.7373132752456679</c:v>
                </c:pt>
                <c:pt idx="85">
                  <c:v>-2.7200815960540989</c:v>
                </c:pt>
                <c:pt idx="86">
                  <c:v>-2.7026870668133949</c:v>
                </c:pt>
                <c:pt idx="87">
                  <c:v>-2.685143575151578</c:v>
                </c:pt>
                <c:pt idx="88">
                  <c:v>-2.6674644094398672</c:v>
                </c:pt>
                <c:pt idx="89">
                  <c:v>-2.6496622821850284</c:v>
                </c:pt>
                <c:pt idx="90">
                  <c:v>-2.6317493525288365</c:v>
                </c:pt>
                <c:pt idx="91">
                  <c:v>-2.6137372478885812</c:v>
                </c:pt>
                <c:pt idx="92">
                  <c:v>-2.5956370847712527</c:v>
                </c:pt>
                <c:pt idx="93">
                  <c:v>-2.5774594887927909</c:v>
                </c:pt>
                <c:pt idx="94">
                  <c:v>-2.5592146139326122</c:v>
                </c:pt>
                <c:pt idx="95">
                  <c:v>-2.5409121610524661</c:v>
                </c:pt>
                <c:pt idx="96">
                  <c:v>-2.5225613957075681</c:v>
                </c:pt>
                <c:pt idx="97">
                  <c:v>-2.5041711652768952</c:v>
                </c:pt>
                <c:pt idx="98">
                  <c:v>-2.4857499154385252</c:v>
                </c:pt>
                <c:pt idx="99">
                  <c:v>-2.4673057060148813</c:v>
                </c:pt>
                <c:pt idx="100">
                  <c:v>-2.4488462262118493</c:v>
                </c:pt>
                <c:pt idx="101">
                  <c:v>-2.4303788092747682</c:v>
                </c:pt>
                <c:pt idx="102">
                  <c:v>-2.4119104465834731</c:v>
                </c:pt>
                <c:pt idx="103">
                  <c:v>-2.393447801207691</c:v>
                </c:pt>
                <c:pt idx="104">
                  <c:v>-2.3749972209433019</c:v>
                </c:pt>
                <c:pt idx="105">
                  <c:v>-2.3565647508491843</c:v>
                </c:pt>
                <c:pt idx="106">
                  <c:v>-2.3381561453036275</c:v>
                </c:pt>
                <c:pt idx="107">
                  <c:v>-2.3197768795985723</c:v>
                </c:pt>
                <c:pt idx="108">
                  <c:v>-2.301432161089219</c:v>
                </c:pt>
                <c:pt idx="109">
                  <c:v>-2.2831269399159426</c:v>
                </c:pt>
                <c:pt idx="110">
                  <c:v>-2.264865919314734</c:v>
                </c:pt>
                <c:pt idx="111">
                  <c:v>-2.2466535655318114</c:v>
                </c:pt>
                <c:pt idx="112">
                  <c:v>-2.2284941173574704</c:v>
                </c:pt>
                <c:pt idx="113">
                  <c:v>-2.2103915952936175</c:v>
                </c:pt>
                <c:pt idx="114">
                  <c:v>-2.192349810368929</c:v>
                </c:pt>
                <c:pt idx="115">
                  <c:v>-2.1743723726150304</c:v>
                </c:pt>
                <c:pt idx="116">
                  <c:v>-2.156462699216577</c:v>
                </c:pt>
                <c:pt idx="117">
                  <c:v>-2.1386240223476407</c:v>
                </c:pt>
                <c:pt idx="118">
                  <c:v>-2.1208593967063294</c:v>
                </c:pt>
                <c:pt idx="119">
                  <c:v>-2.103171706759118</c:v>
                </c:pt>
                <c:pt idx="120">
                  <c:v>-2.0855636737059253</c:v>
                </c:pt>
                <c:pt idx="121">
                  <c:v>-2.0680378621765634</c:v>
                </c:pt>
                <c:pt idx="122">
                  <c:v>-2.0505966866687788</c:v>
                </c:pt>
                <c:pt idx="123">
                  <c:v>-2.0332424177377124</c:v>
                </c:pt>
                <c:pt idx="124">
                  <c:v>-2.0159771879462367</c:v>
                </c:pt>
                <c:pt idx="125">
                  <c:v>-1.9988029975852766</c:v>
                </c:pt>
                <c:pt idx="126">
                  <c:v>-1.9817217201728563</c:v>
                </c:pt>
                <c:pt idx="127">
                  <c:v>-1.9647351077403072</c:v>
                </c:pt>
                <c:pt idx="128">
                  <c:v>-1.9478447959137215</c:v>
                </c:pt>
                <c:pt idx="129">
                  <c:v>-1.9310523087984695</c:v>
                </c:pt>
                <c:pt idx="130">
                  <c:v>-1.9143590636742625</c:v>
                </c:pt>
                <c:pt idx="131">
                  <c:v>-1.8977663755079799</c:v>
                </c:pt>
                <c:pt idx="132">
                  <c:v>-1.8812754612912093</c:v>
                </c:pt>
                <c:pt idx="133">
                  <c:v>-1.864887444209165</c:v>
                </c:pt>
                <c:pt idx="134">
                  <c:v>-1.8486033576474241</c:v>
                </c:pt>
                <c:pt idx="135">
                  <c:v>-1.8324241490426467</c:v>
                </c:pt>
                <c:pt idx="136">
                  <c:v>-1.8163506835832386</c:v>
                </c:pt>
                <c:pt idx="137">
                  <c:v>-1.8003837477656699</c:v>
                </c:pt>
                <c:pt idx="138">
                  <c:v>-1.7845240528119559</c:v>
                </c:pt>
                <c:pt idx="139">
                  <c:v>-1.7687722379535968</c:v>
                </c:pt>
                <c:pt idx="140">
                  <c:v>-1.753128873587068</c:v>
                </c:pt>
                <c:pt idx="141">
                  <c:v>-1.7375944643057624</c:v>
                </c:pt>
                <c:pt idx="142">
                  <c:v>-1.7221694518131025</c:v>
                </c:pt>
                <c:pt idx="143">
                  <c:v>-1.7068542177213548</c:v>
                </c:pt>
                <c:pt idx="144">
                  <c:v>-1.6916490862405109</c:v>
                </c:pt>
                <c:pt idx="145">
                  <c:v>-1.6765543267614393</c:v>
                </c:pt>
                <c:pt idx="146">
                  <c:v>-1.6615701563373388</c:v>
                </c:pt>
                <c:pt idx="147">
                  <c:v>-1.6466967420673857</c:v>
                </c:pt>
                <c:pt idx="148">
                  <c:v>-1.6319342033863098</c:v>
                </c:pt>
                <c:pt idx="149">
                  <c:v>-1.6172826142634991</c:v>
                </c:pt>
                <c:pt idx="150">
                  <c:v>-1.6027420053150903</c:v>
                </c:pt>
                <c:pt idx="151">
                  <c:v>-1.5883123658323755</c:v>
                </c:pt>
                <c:pt idx="152">
                  <c:v>-1.5739936457297272</c:v>
                </c:pt>
                <c:pt idx="153">
                  <c:v>-1.5597857574151224</c:v>
                </c:pt>
                <c:pt idx="154">
                  <c:v>-1.5456885775862346</c:v>
                </c:pt>
                <c:pt idx="155">
                  <c:v>-1.5317019489549306</c:v>
                </c:pt>
                <c:pt idx="156">
                  <c:v>-1.5178256819029374</c:v>
                </c:pt>
                <c:pt idx="157">
                  <c:v>-1.5040595560712984</c:v>
                </c:pt>
                <c:pt idx="158">
                  <c:v>-1.4904033218861714</c:v>
                </c:pt>
                <c:pt idx="159">
                  <c:v>-1.4768567020234009</c:v>
                </c:pt>
                <c:pt idx="160">
                  <c:v>-1.4634193928142245</c:v>
                </c:pt>
                <c:pt idx="161">
                  <c:v>-1.4500910655943628</c:v>
                </c:pt>
                <c:pt idx="162">
                  <c:v>-1.4368713679986791</c:v>
                </c:pt>
                <c:pt idx="163">
                  <c:v>-1.4237599252034925</c:v>
                </c:pt>
                <c:pt idx="164">
                  <c:v>-1.4107563411185604</c:v>
                </c:pt>
                <c:pt idx="165">
                  <c:v>-1.397860199530665</c:v>
                </c:pt>
                <c:pt idx="166">
                  <c:v>-1.3850710652006721</c:v>
                </c:pt>
                <c:pt idx="167">
                  <c:v>-1.3723884849158436</c:v>
                </c:pt>
                <c:pt idx="168">
                  <c:v>-1.3598119884991382</c:v>
                </c:pt>
                <c:pt idx="169">
                  <c:v>-1.3473410897771529</c:v>
                </c:pt>
                <c:pt idx="170">
                  <c:v>-1.3349752875082976</c:v>
                </c:pt>
                <c:pt idx="171">
                  <c:v>-1.3227140662727492</c:v>
                </c:pt>
                <c:pt idx="172">
                  <c:v>-1.3105568973256443</c:v>
                </c:pt>
                <c:pt idx="173">
                  <c:v>-1.2985032394149505</c:v>
                </c:pt>
                <c:pt idx="174">
                  <c:v>-1.2865525395653603</c:v>
                </c:pt>
                <c:pt idx="175">
                  <c:v>-1.2747042338295418</c:v>
                </c:pt>
                <c:pt idx="176">
                  <c:v>-1.2629577480079981</c:v>
                </c:pt>
                <c:pt idx="177">
                  <c:v>-1.251312498338758</c:v>
                </c:pt>
                <c:pt idx="178">
                  <c:v>-1.2397678921580602</c:v>
                </c:pt>
                <c:pt idx="179">
                  <c:v>-1.2283233285331665</c:v>
                </c:pt>
                <c:pt idx="180">
                  <c:v>-1.216978198868377</c:v>
                </c:pt>
                <c:pt idx="181">
                  <c:v>-1.2057318874852951</c:v>
                </c:pt>
                <c:pt idx="182">
                  <c:v>-1.1945837721783388</c:v>
                </c:pt>
                <c:pt idx="183">
                  <c:v>-1.1835332247464658</c:v>
                </c:pt>
                <c:pt idx="184">
                  <c:v>-1.1725796115020386</c:v>
                </c:pt>
                <c:pt idx="185">
                  <c:v>-1.1617222937577172</c:v>
                </c:pt>
                <c:pt idx="186">
                  <c:v>-1.1509606282922402</c:v>
                </c:pt>
                <c:pt idx="187">
                  <c:v>-1.1402939677959207</c:v>
                </c:pt>
                <c:pt idx="188">
                  <c:v>-1.129721661296645</c:v>
                </c:pt>
                <c:pt idx="189">
                  <c:v>-1.1192430545671419</c:v>
                </c:pt>
                <c:pt idx="190">
                  <c:v>-1.1088574905142541</c:v>
                </c:pt>
                <c:pt idx="191">
                  <c:v>-1.0985643095509185</c:v>
                </c:pt>
                <c:pt idx="192">
                  <c:v>-1.0883628499515334</c:v>
                </c:pt>
                <c:pt idx="193">
                  <c:v>-1.078252448191368</c:v>
                </c:pt>
                <c:pt idx="194">
                  <c:v>-1.0682324392706397</c:v>
                </c:pt>
                <c:pt idx="195">
                  <c:v>-1.0583021570238644</c:v>
                </c:pt>
                <c:pt idx="196">
                  <c:v>-1.0484609344150604</c:v>
                </c:pt>
                <c:pt idx="197">
                  <c:v>-1.0387081038193664</c:v>
                </c:pt>
                <c:pt idx="198">
                  <c:v>-1.0290429972916089</c:v>
                </c:pt>
                <c:pt idx="199">
                  <c:v>-1.0194649468223376</c:v>
                </c:pt>
                <c:pt idx="200">
                  <c:v>-1.009973284581825</c:v>
                </c:pt>
                <c:pt idx="201">
                  <c:v>-1.0005673431525068</c:v>
                </c:pt>
                <c:pt idx="202">
                  <c:v>-0.99124645575032821</c:v>
                </c:pt>
                <c:pt idx="203">
                  <c:v>-0.9820099564354301</c:v>
                </c:pt>
                <c:pt idx="204">
                  <c:v>-0.97285718031261048</c:v>
                </c:pt>
                <c:pt idx="205">
                  <c:v>-0.96378746372195978</c:v>
                </c:pt>
                <c:pt idx="206">
                  <c:v>-0.95480014442007033</c:v>
                </c:pt>
                <c:pt idx="207">
                  <c:v>-0.94589456175219744</c:v>
                </c:pt>
                <c:pt idx="208">
                  <c:v>-0.93707005681573052</c:v>
                </c:pt>
                <c:pt idx="209">
                  <c:v>-0.92832597261533178</c:v>
                </c:pt>
                <c:pt idx="210">
                  <c:v>-0.91966165421007173</c:v>
                </c:pt>
                <c:pt idx="211">
                  <c:v>-0.91107644885289252</c:v>
                </c:pt>
                <c:pt idx="212">
                  <c:v>-0.90256970612269705</c:v>
                </c:pt>
                <c:pt idx="213">
                  <c:v>-0.8941407780493813</c:v>
                </c:pt>
                <c:pt idx="214">
                  <c:v>-0.88578901923207765</c:v>
                </c:pt>
                <c:pt idx="215">
                  <c:v>-0.87751378695090432</c:v>
                </c:pt>
                <c:pt idx="216">
                  <c:v>-0.86931444127247215</c:v>
                </c:pt>
                <c:pt idx="217">
                  <c:v>-0.86119034514940784</c:v>
                </c:pt>
                <c:pt idx="218">
                  <c:v>-0.85314086451414639</c:v>
                </c:pt>
                <c:pt idx="219">
                  <c:v>-0.84516536836722</c:v>
                </c:pt>
                <c:pt idx="220">
                  <c:v>-0.83726322886027527</c:v>
                </c:pt>
                <c:pt idx="221">
                  <c:v>-0.82943382137403554</c:v>
                </c:pt>
                <c:pt idx="222">
                  <c:v>-0.82167652459141827</c:v>
                </c:pt>
                <c:pt idx="223">
                  <c:v>-0.81399072056600974</c:v>
                </c:pt>
                <c:pt idx="224">
                  <c:v>-0.80637579478608967</c:v>
                </c:pt>
                <c:pt idx="225">
                  <c:v>-0.7988311362343945</c:v>
                </c:pt>
                <c:pt idx="226">
                  <c:v>-0.79135613744379552</c:v>
                </c:pt>
                <c:pt idx="227">
                  <c:v>-0.78395019454906656</c:v>
                </c:pt>
                <c:pt idx="228">
                  <c:v>-0.77661270733490495</c:v>
                </c:pt>
                <c:pt idx="229">
                  <c:v>-0.76934307928036738</c:v>
                </c:pt>
                <c:pt idx="230">
                  <c:v>-0.76214071759986912</c:v>
                </c:pt>
                <c:pt idx="231">
                  <c:v>-0.7550050332808993</c:v>
                </c:pt>
                <c:pt idx="232">
                  <c:v>-0.74793544111858778</c:v>
                </c:pt>
                <c:pt idx="233">
                  <c:v>-0.74093135974726443</c:v>
                </c:pt>
                <c:pt idx="234">
                  <c:v>-0.7339922116691362</c:v>
                </c:pt>
                <c:pt idx="235">
                  <c:v>-0.72711742328021312</c:v>
                </c:pt>
                <c:pt idx="236">
                  <c:v>-0.72030642489359775</c:v>
                </c:pt>
                <c:pt idx="237">
                  <c:v>-0.71355865076025682</c:v>
                </c:pt>
                <c:pt idx="238">
                  <c:v>-0.70687353908738881</c:v>
                </c:pt>
                <c:pt idx="239">
                  <c:v>-0.70025053205448617</c:v>
                </c:pt>
                <c:pt idx="240">
                  <c:v>-0.69368907582720507</c:v>
                </c:pt>
                <c:pt idx="241">
                  <c:v>-0.6871886205691361</c:v>
                </c:pt>
                <c:pt idx="242">
                  <c:v>-0.68074862045156426</c:v>
                </c:pt>
                <c:pt idx="243">
                  <c:v>-0.67436853366132277</c:v>
                </c:pt>
                <c:pt idx="244">
                  <c:v>-0.66804782240681959</c:v>
                </c:pt>
                <c:pt idx="245">
                  <c:v>-0.66178595292231912</c:v>
                </c:pt>
                <c:pt idx="246">
                  <c:v>-0.65558239547056552</c:v>
                </c:pt>
                <c:pt idx="247">
                  <c:v>-0.64943662434382021</c:v>
                </c:pt>
                <c:pt idx="248">
                  <c:v>-0.64334811786339197</c:v>
                </c:pt>
                <c:pt idx="249">
                  <c:v>-0.63731635837772527</c:v>
                </c:pt>
                <c:pt idx="250">
                  <c:v>-0.63134083225912307</c:v>
                </c:pt>
                <c:pt idx="251">
                  <c:v>-0.62542102989916282</c:v>
                </c:pt>
                <c:pt idx="252">
                  <c:v>-0.61955644570287394</c:v>
                </c:pt>
                <c:pt idx="253">
                  <c:v>-0.61374657808173216</c:v>
                </c:pt>
                <c:pt idx="254">
                  <c:v>-0.60799092944553612</c:v>
                </c:pt>
                <c:pt idx="255">
                  <c:v>-0.60228900619321712</c:v>
                </c:pt>
                <c:pt idx="256">
                  <c:v>-0.59664031870263279</c:v>
                </c:pt>
                <c:pt idx="257">
                  <c:v>-0.59104438131940384</c:v>
                </c:pt>
                <c:pt idx="258">
                  <c:v>-0.5855007123448398</c:v>
                </c:pt>
                <c:pt idx="259">
                  <c:v>-0.58000883402299874</c:v>
                </c:pt>
                <c:pt idx="260">
                  <c:v>-0.57456827252693687</c:v>
                </c:pt>
                <c:pt idx="261">
                  <c:v>-0.56917855794415628</c:v>
                </c:pt>
                <c:pt idx="262">
                  <c:v>-0.56383922426136157</c:v>
                </c:pt>
                <c:pt idx="263">
                  <c:v>-0.55854980934848808</c:v>
                </c:pt>
                <c:pt idx="264">
                  <c:v>-0.5533098549421035</c:v>
                </c:pt>
                <c:pt idx="265">
                  <c:v>-0.5481189066281561</c:v>
                </c:pt>
                <c:pt idx="266">
                  <c:v>-0.54297651382418399</c:v>
                </c:pt>
                <c:pt idx="267">
                  <c:v>-0.53788222976094335</c:v>
                </c:pt>
                <c:pt idx="268">
                  <c:v>-0.53283561146354952</c:v>
                </c:pt>
                <c:pt idx="269">
                  <c:v>-0.52783621973209283</c:v>
                </c:pt>
                <c:pt idx="270">
                  <c:v>-0.52288361912184755</c:v>
                </c:pt>
                <c:pt idx="271">
                  <c:v>-0.51797737792302379</c:v>
                </c:pt>
                <c:pt idx="272">
                  <c:v>-0.5131170681401408</c:v>
                </c:pt>
                <c:pt idx="273">
                  <c:v>-0.50830226547099855</c:v>
                </c:pt>
                <c:pt idx="274">
                  <c:v>-0.50353254928534408</c:v>
                </c:pt>
                <c:pt idx="275">
                  <c:v>-0.49880750260318213</c:v>
                </c:pt>
                <c:pt idx="276">
                  <c:v>-0.49412671207281195</c:v>
                </c:pt>
                <c:pt idx="277">
                  <c:v>-0.48948976794854926</c:v>
                </c:pt>
                <c:pt idx="278">
                  <c:v>-0.4848962640682446</c:v>
                </c:pt>
                <c:pt idx="279">
                  <c:v>-0.48034579783051995</c:v>
                </c:pt>
                <c:pt idx="280">
                  <c:v>-0.47583797017182461</c:v>
                </c:pt>
                <c:pt idx="281">
                  <c:v>-0.47137238554325084</c:v>
                </c:pt>
                <c:pt idx="282">
                  <c:v>-0.46694865188721929</c:v>
                </c:pt>
                <c:pt idx="283">
                  <c:v>-0.46256638061397398</c:v>
                </c:pt>
                <c:pt idx="284">
                  <c:v>-0.4582251865779231</c:v>
                </c:pt>
                <c:pt idx="285">
                  <c:v>-0.45392468805387259</c:v>
                </c:pt>
                <c:pt idx="286">
                  <c:v>-0.44966450671311725</c:v>
                </c:pt>
                <c:pt idx="287">
                  <c:v>-0.44544426759946609</c:v>
                </c:pt>
                <c:pt idx="288">
                  <c:v>-0.44126359910513607</c:v>
                </c:pt>
                <c:pt idx="289">
                  <c:v>-0.43712213294660579</c:v>
                </c:pt>
                <c:pt idx="290">
                  <c:v>-0.43301950414037571</c:v>
                </c:pt>
                <c:pt idx="291">
                  <c:v>-0.42895535097871879</c:v>
                </c:pt>
                <c:pt idx="292">
                  <c:v>-0.42492931500534192</c:v>
                </c:pt>
                <c:pt idx="293">
                  <c:v>-0.420941040991057</c:v>
                </c:pt>
                <c:pt idx="294">
                  <c:v>-0.41699017690940449</c:v>
                </c:pt>
                <c:pt idx="295">
                  <c:v>-0.4130763739123024</c:v>
                </c:pt>
                <c:pt idx="296">
                  <c:v>-0.40919928630565516</c:v>
                </c:pt>
                <c:pt idx="297">
                  <c:v>-0.40535857152500077</c:v>
                </c:pt>
                <c:pt idx="298">
                  <c:v>-0.40155389011115949</c:v>
                </c:pt>
                <c:pt idx="299">
                  <c:v>-0.39778490568592706</c:v>
                </c:pt>
                <c:pt idx="300">
                  <c:v>-0.39405128492777303</c:v>
                </c:pt>
                <c:pt idx="301">
                  <c:v>-0.39035269754760649</c:v>
                </c:pt>
                <c:pt idx="302">
                  <c:v>-0.38668881626456675</c:v>
                </c:pt>
                <c:pt idx="303">
                  <c:v>-0.38305931678189481</c:v>
                </c:pt>
                <c:pt idx="304">
                  <c:v>-0.37946387776283552</c:v>
                </c:pt>
                <c:pt idx="305">
                  <c:v>-0.37590218080662657</c:v>
                </c:pt>
                <c:pt idx="306">
                  <c:v>-0.37237391042454465</c:v>
                </c:pt>
                <c:pt idx="307">
                  <c:v>-0.36887875401605363</c:v>
                </c:pt>
                <c:pt idx="308">
                  <c:v>-0.36541640184500063</c:v>
                </c:pt>
                <c:pt idx="309">
                  <c:v>-0.36198654701592353</c:v>
                </c:pt>
                <c:pt idx="310">
                  <c:v>-0.35858888545044493</c:v>
                </c:pt>
                <c:pt idx="311">
                  <c:v>-0.35522311586375516</c:v>
                </c:pt>
                <c:pt idx="312">
                  <c:v>-0.35188893974120522</c:v>
                </c:pt>
                <c:pt idx="313">
                  <c:v>-0.34858606131499448</c:v>
                </c:pt>
                <c:pt idx="314">
                  <c:v>-0.34531418754096982</c:v>
                </c:pt>
                <c:pt idx="315">
                  <c:v>-0.34207302807553619</c:v>
                </c:pt>
                <c:pt idx="316">
                  <c:v>-0.33886229525267864</c:v>
                </c:pt>
                <c:pt idx="317">
                  <c:v>-0.33568170406110415</c:v>
                </c:pt>
                <c:pt idx="318">
                  <c:v>-0.33253097212149696</c:v>
                </c:pt>
                <c:pt idx="319">
                  <c:v>-0.3294098196639057</c:v>
                </c:pt>
                <c:pt idx="320">
                  <c:v>-0.32631796950524578</c:v>
                </c:pt>
                <c:pt idx="321">
                  <c:v>-0.32325514702693553</c:v>
                </c:pt>
                <c:pt idx="322">
                  <c:v>-0.32022108015265738</c:v>
                </c:pt>
                <c:pt idx="323">
                  <c:v>-0.31721549932625287</c:v>
                </c:pt>
                <c:pt idx="324">
                  <c:v>-0.31423813748974833</c:v>
                </c:pt>
                <c:pt idx="325">
                  <c:v>-0.31128873006151758</c:v>
                </c:pt>
                <c:pt idx="326">
                  <c:v>-0.30836701491458007</c:v>
                </c:pt>
                <c:pt idx="327">
                  <c:v>-0.30547273235503586</c:v>
                </c:pt>
                <c:pt idx="328">
                  <c:v>-0.30260562510063971</c:v>
                </c:pt>
                <c:pt idx="329">
                  <c:v>-0.29976543825951824</c:v>
                </c:pt>
                <c:pt idx="330">
                  <c:v>-0.29695191930902498</c:v>
                </c:pt>
                <c:pt idx="331">
                  <c:v>-0.29416481807474026</c:v>
                </c:pt>
                <c:pt idx="332">
                  <c:v>-0.2914038867096127</c:v>
                </c:pt>
                <c:pt idx="333">
                  <c:v>-0.2886688796732475</c:v>
                </c:pt>
                <c:pt idx="334">
                  <c:v>-0.28595955371133575</c:v>
                </c:pt>
                <c:pt idx="335">
                  <c:v>-0.28327566783523306</c:v>
                </c:pt>
                <c:pt idx="336">
                  <c:v>-0.28061698330168311</c:v>
                </c:pt>
                <c:pt idx="337">
                  <c:v>-0.27798326359268605</c:v>
                </c:pt>
                <c:pt idx="338">
                  <c:v>-0.27537427439551537</c:v>
                </c:pt>
                <c:pt idx="339">
                  <c:v>-0.27278978358288308</c:v>
                </c:pt>
                <c:pt idx="340">
                  <c:v>-0.27022956119324998</c:v>
                </c:pt>
                <c:pt idx="341">
                  <c:v>-0.26769337941128568</c:v>
                </c:pt>
                <c:pt idx="342">
                  <c:v>-0.26518101254847531</c:v>
                </c:pt>
                <c:pt idx="343">
                  <c:v>-0.26269223702387495</c:v>
                </c:pt>
                <c:pt idx="344">
                  <c:v>-0.26022683134501379</c:v>
                </c:pt>
                <c:pt idx="345">
                  <c:v>-0.25778457608894545</c:v>
                </c:pt>
                <c:pt idx="346">
                  <c:v>-0.25536525388344766</c:v>
                </c:pt>
                <c:pt idx="347">
                  <c:v>-0.25296864938836661</c:v>
                </c:pt>
                <c:pt idx="348">
                  <c:v>-0.25059454927711111</c:v>
                </c:pt>
                <c:pt idx="349">
                  <c:v>-0.24824274221829387</c:v>
                </c:pt>
                <c:pt idx="350">
                  <c:v>-0.24591301885752018</c:v>
                </c:pt>
                <c:pt idx="351">
                  <c:v>-0.24360517179931973</c:v>
                </c:pt>
                <c:pt idx="352">
                  <c:v>-0.24131899558922976</c:v>
                </c:pt>
                <c:pt idx="353">
                  <c:v>-0.23905428669601825</c:v>
                </c:pt>
                <c:pt idx="354">
                  <c:v>-0.23681084349406045</c:v>
                </c:pt>
                <c:pt idx="355">
                  <c:v>-0.23458846624584964</c:v>
                </c:pt>
                <c:pt idx="356">
                  <c:v>-0.232386957084664</c:v>
                </c:pt>
                <c:pt idx="357">
                  <c:v>-0.23020611999736593</c:v>
                </c:pt>
                <c:pt idx="358">
                  <c:v>-0.22804576080735589</c:v>
                </c:pt>
                <c:pt idx="359">
                  <c:v>-0.22590568715765788</c:v>
                </c:pt>
                <c:pt idx="360">
                  <c:v>-0.22378570849415808</c:v>
                </c:pt>
                <c:pt idx="361">
                  <c:v>-0.22168563604897398</c:v>
                </c:pt>
                <c:pt idx="362">
                  <c:v>-0.21960528282397551</c:v>
                </c:pt>
                <c:pt idx="363">
                  <c:v>-0.21754446357443516</c:v>
                </c:pt>
                <c:pt idx="364">
                  <c:v>-0.21550299479282833</c:v>
                </c:pt>
                <c:pt idx="365">
                  <c:v>-0.21348069469276346</c:v>
                </c:pt>
                <c:pt idx="366">
                  <c:v>-0.21147738319305617</c:v>
                </c:pt>
                <c:pt idx="367">
                  <c:v>-0.20949288190193763</c:v>
                </c:pt>
                <c:pt idx="368">
                  <c:v>-0.2075270141014012</c:v>
                </c:pt>
                <c:pt idx="369">
                  <c:v>-0.20557960473168332</c:v>
                </c:pt>
                <c:pt idx="370">
                  <c:v>-0.20365048037588088</c:v>
                </c:pt>
                <c:pt idx="371">
                  <c:v>-0.20173946924470149</c:v>
                </c:pt>
                <c:pt idx="372">
                  <c:v>-0.19984640116134833</c:v>
                </c:pt>
                <c:pt idx="373">
                  <c:v>-0.1979711075465361</c:v>
                </c:pt>
                <c:pt idx="374">
                  <c:v>-0.19611342140364058</c:v>
                </c:pt>
                <c:pt idx="375">
                  <c:v>-0.19427317730397703</c:v>
                </c:pt>
                <c:pt idx="376">
                  <c:v>-0.19245021137221052</c:v>
                </c:pt>
                <c:pt idx="377">
                  <c:v>-0.19064436127189369</c:v>
                </c:pt>
                <c:pt idx="378">
                  <c:v>-0.18885546619113455</c:v>
                </c:pt>
                <c:pt idx="379">
                  <c:v>-0.18708336682839025</c:v>
                </c:pt>
                <c:pt idx="380">
                  <c:v>-0.18532790537838859</c:v>
                </c:pt>
                <c:pt idx="381">
                  <c:v>-0.1835889255181741</c:v>
                </c:pt>
                <c:pt idx="382">
                  <c:v>-0.18186627239328004</c:v>
                </c:pt>
                <c:pt idx="383">
                  <c:v>-0.18015979260402432</c:v>
                </c:pt>
                <c:pt idx="384">
                  <c:v>-0.17846933419192604</c:v>
                </c:pt>
                <c:pt idx="385">
                  <c:v>-0.176794746626249</c:v>
                </c:pt>
                <c:pt idx="386">
                  <c:v>-0.17513588079066056</c:v>
                </c:pt>
                <c:pt idx="387">
                  <c:v>-0.17349258897001676</c:v>
                </c:pt>
                <c:pt idx="388">
                  <c:v>-0.17186472483726145</c:v>
                </c:pt>
                <c:pt idx="389">
                  <c:v>-0.1702521434404482</c:v>
                </c:pt>
                <c:pt idx="390">
                  <c:v>-0.1686547011898778</c:v>
                </c:pt>
                <c:pt idx="391">
                  <c:v>-0.16707225584535249</c:v>
                </c:pt>
                <c:pt idx="392">
                  <c:v>-0.16550466650354675</c:v>
                </c:pt>
                <c:pt idx="393">
                  <c:v>-0.16395179358549347</c:v>
                </c:pt>
                <c:pt idx="394">
                  <c:v>-0.16241349882418138</c:v>
                </c:pt>
                <c:pt idx="395">
                  <c:v>-0.16088964525227051</c:v>
                </c:pt>
                <c:pt idx="396">
                  <c:v>-0.15938009718991406</c:v>
                </c:pt>
                <c:pt idx="397">
                  <c:v>-0.15788472023269773</c:v>
                </c:pt>
                <c:pt idx="398">
                  <c:v>-0.15640338123968331</c:v>
                </c:pt>
                <c:pt idx="399">
                  <c:v>-0.15493594832156787</c:v>
                </c:pt>
                <c:pt idx="400">
                  <c:v>-0.15348229082894596</c:v>
                </c:pt>
                <c:pt idx="401">
                  <c:v>-0.15204227934068493</c:v>
                </c:pt>
                <c:pt idx="402">
                  <c:v>-0.15061578565240194</c:v>
                </c:pt>
                <c:pt idx="403">
                  <c:v>-0.14920268276505222</c:v>
                </c:pt>
                <c:pt idx="404">
                  <c:v>-0.14780284487361717</c:v>
                </c:pt>
                <c:pt idx="405">
                  <c:v>-0.14641614735590175</c:v>
                </c:pt>
                <c:pt idx="406">
                  <c:v>-0.14504246676143129</c:v>
                </c:pt>
                <c:pt idx="407">
                  <c:v>-0.14368168080045302</c:v>
                </c:pt>
                <c:pt idx="408">
                  <c:v>-0.14233366833303854</c:v>
                </c:pt>
                <c:pt idx="409">
                  <c:v>-0.14099830935828722</c:v>
                </c:pt>
                <c:pt idx="410">
                  <c:v>-0.13967548500362931</c:v>
                </c:pt>
                <c:pt idx="411">
                  <c:v>-0.13836507751422858</c:v>
                </c:pt>
                <c:pt idx="412">
                  <c:v>-0.13706697024248254</c:v>
                </c:pt>
                <c:pt idx="413">
                  <c:v>-0.13578104763762086</c:v>
                </c:pt>
                <c:pt idx="414">
                  <c:v>-0.13450719523539897</c:v>
                </c:pt>
                <c:pt idx="415">
                  <c:v>-0.13324529964788978</c:v>
                </c:pt>
                <c:pt idx="416">
                  <c:v>-0.13199524855336714</c:v>
                </c:pt>
                <c:pt idx="417">
                  <c:v>-0.13075693068628597</c:v>
                </c:pt>
                <c:pt idx="418">
                  <c:v>-0.12953023582735421</c:v>
                </c:pt>
                <c:pt idx="419">
                  <c:v>-0.12831505479369776</c:v>
                </c:pt>
                <c:pt idx="420">
                  <c:v>-0.12711127942911651</c:v>
                </c:pt>
                <c:pt idx="421">
                  <c:v>-0.12591880259443197</c:v>
                </c:pt>
                <c:pt idx="422">
                  <c:v>-0.12473751815792385</c:v>
                </c:pt>
                <c:pt idx="423">
                  <c:v>-0.12356732098585677</c:v>
                </c:pt>
                <c:pt idx="424">
                  <c:v>-0.12240810693309465</c:v>
                </c:pt>
                <c:pt idx="425">
                  <c:v>-0.12125977283380332</c:v>
                </c:pt>
                <c:pt idx="426">
                  <c:v>-0.12012221649223934</c:v>
                </c:pt>
                <c:pt idx="427">
                  <c:v>-0.11899533667362554</c:v>
                </c:pt>
                <c:pt idx="428">
                  <c:v>-0.11787903309511119</c:v>
                </c:pt>
                <c:pt idx="429">
                  <c:v>-0.11677320641681727</c:v>
                </c:pt>
                <c:pt idx="430">
                  <c:v>-0.1156777582329649</c:v>
                </c:pt>
                <c:pt idx="431">
                  <c:v>-0.11459259106308754</c:v>
                </c:pt>
                <c:pt idx="432">
                  <c:v>-0.11351760834332451</c:v>
                </c:pt>
                <c:pt idx="433">
                  <c:v>-0.11245271441779689</c:v>
                </c:pt>
                <c:pt idx="434">
                  <c:v>-0.1113978145300641</c:v>
                </c:pt>
                <c:pt idx="435">
                  <c:v>-0.11035281481465908</c:v>
                </c:pt>
                <c:pt idx="436">
                  <c:v>-0.10931762228870572</c:v>
                </c:pt>
                <c:pt idx="437">
                  <c:v>-0.10829214484361123</c:v>
                </c:pt>
                <c:pt idx="438">
                  <c:v>-0.10727629123684021</c:v>
                </c:pt>
                <c:pt idx="439">
                  <c:v>-0.1062699710837621</c:v>
                </c:pt>
                <c:pt idx="440">
                  <c:v>-0.10527309484957878</c:v>
                </c:pt>
                <c:pt idx="441">
                  <c:v>-0.10428557384132435</c:v>
                </c:pt>
                <c:pt idx="442">
                  <c:v>-0.10330732019994358</c:v>
                </c:pt>
                <c:pt idx="443">
                  <c:v>-0.1023382468924411</c:v>
                </c:pt>
                <c:pt idx="444">
                  <c:v>-0.10137826770410793</c:v>
                </c:pt>
                <c:pt idx="445">
                  <c:v>-0.1004272972308175</c:v>
                </c:pt>
                <c:pt idx="446">
                  <c:v>-9.948525087139741E-2</c:v>
                </c:pt>
                <c:pt idx="447">
                  <c:v>-9.8552044820069656E-2</c:v>
                </c:pt>
                <c:pt idx="448">
                  <c:v>-9.7627596058965024E-2</c:v>
                </c:pt>
                <c:pt idx="449">
                  <c:v>-9.6711822350704718E-2</c:v>
                </c:pt>
                <c:pt idx="450">
                  <c:v>-9.5804642231054754E-2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1.171991346594929</c:v>
                </c:pt>
                <c:pt idx="1">
                  <c:v>0.581660975300899</c:v>
                </c:pt>
                <c:pt idx="2">
                  <c:v>1.7583526188825971E-2</c:v>
                </c:pt>
                <c:pt idx="3">
                  <c:v>-0.5212012413586109</c:v>
                </c:pt>
                <c:pt idx="4">
                  <c:v>-1.03562017964909</c:v>
                </c:pt>
                <c:pt idx="5">
                  <c:v>-1.5265678990848492</c:v>
                </c:pt>
                <c:pt idx="6">
                  <c:v>-1.9949078751731761</c:v>
                </c:pt>
                <c:pt idx="7">
                  <c:v>-2.4414735175062461</c:v>
                </c:pt>
                <c:pt idx="8">
                  <c:v>-2.8670692020270074</c:v>
                </c:pt>
                <c:pt idx="9">
                  <c:v>-3.2724712678496566</c:v>
                </c:pt>
                <c:pt idx="10">
                  <c:v>-3.6584289798607301</c:v>
                </c:pt>
                <c:pt idx="11">
                  <c:v>-4.0256654582830507</c:v>
                </c:pt>
                <c:pt idx="12">
                  <c:v>-4.3748785763432849</c:v>
                </c:pt>
                <c:pt idx="13">
                  <c:v>-4.7067418271450663</c:v>
                </c:pt>
                <c:pt idx="14">
                  <c:v>-5.0219051608096059</c:v>
                </c:pt>
                <c:pt idx="15">
                  <c:v>-5.3209957929103968</c:v>
                </c:pt>
                <c:pt idx="16">
                  <c:v>-5.6046189851913528</c:v>
                </c:pt>
                <c:pt idx="17">
                  <c:v>-5.8733587995242189</c:v>
                </c:pt>
                <c:pt idx="18">
                  <c:v>-6.1277788260272636</c:v>
                </c:pt>
                <c:pt idx="19">
                  <c:v>-6.3684228862355887</c:v>
                </c:pt>
                <c:pt idx="20">
                  <c:v>-6.5958157121818957</c:v>
                </c:pt>
                <c:pt idx="21">
                  <c:v>-6.8104636022172365</c:v>
                </c:pt>
                <c:pt idx="22">
                  <c:v>-7.0128550543720749</c:v>
                </c:pt>
                <c:pt idx="23">
                  <c:v>-7.2034613780302923</c:v>
                </c:pt>
                <c:pt idx="24">
                  <c:v>-7.3827372846621024</c:v>
                </c:pt>
                <c:pt idx="25">
                  <c:v>-7.5511214583354267</c:v>
                </c:pt>
                <c:pt idx="26">
                  <c:v>-7.7090371067012988</c:v>
                </c:pt>
                <c:pt idx="27">
                  <c:v>-7.856892493123544</c:v>
                </c:pt>
                <c:pt idx="28">
                  <c:v>-7.9950814506007877</c:v>
                </c:pt>
                <c:pt idx="29">
                  <c:v>-8.1239838781057809</c:v>
                </c:pt>
                <c:pt idx="30">
                  <c:v>-8.2439662199455785</c:v>
                </c:pt>
                <c:pt idx="31">
                  <c:v>-8.3553819287254107</c:v>
                </c:pt>
                <c:pt idx="32">
                  <c:v>-8.4585719124785115</c:v>
                </c:pt>
                <c:pt idx="33">
                  <c:v>-8.5538649665051079</c:v>
                </c:pt>
                <c:pt idx="34">
                  <c:v>-8.6415781904447684</c:v>
                </c:pt>
                <c:pt idx="35">
                  <c:v>-8.722017391088432</c:v>
                </c:pt>
                <c:pt idx="36">
                  <c:v>-8.7954774714186073</c:v>
                </c:pt>
                <c:pt idx="37">
                  <c:v>-8.8622428063496805</c:v>
                </c:pt>
                <c:pt idx="38">
                  <c:v>-8.9225876056239422</c:v>
                </c:pt>
                <c:pt idx="39">
                  <c:v>-8.9767762643029609</c:v>
                </c:pt>
                <c:pt idx="40">
                  <c:v>-9.0250637012792403</c:v>
                </c:pt>
                <c:pt idx="41">
                  <c:v>-9.0676956862179114</c:v>
                </c:pt>
                <c:pt idx="42">
                  <c:v>-9.1049091553246413</c:v>
                </c:pt>
                <c:pt idx="43">
                  <c:v>-9.1369325163218029</c:v>
                </c:pt>
                <c:pt idx="44">
                  <c:v>-9.1639859430021673</c:v>
                </c:pt>
                <c:pt idx="45">
                  <c:v>-9.1862816597164709</c:v>
                </c:pt>
                <c:pt idx="46">
                  <c:v>-9.2040242161390164</c:v>
                </c:pt>
                <c:pt idx="47">
                  <c:v>-9.217410752643648</c:v>
                </c:pt>
                <c:pt idx="48">
                  <c:v>-9.2266312566109612</c:v>
                </c:pt>
                <c:pt idx="49">
                  <c:v>-9.231868809976632</c:v>
                </c:pt>
                <c:pt idx="50">
                  <c:v>-9.2332998283201082</c:v>
                </c:pt>
                <c:pt idx="51">
                  <c:v>-9.2310942917825649</c:v>
                </c:pt>
                <c:pt idx="52">
                  <c:v>-9.2254159680931878</c:v>
                </c:pt>
                <c:pt idx="53">
                  <c:v>-9.2164226279732304</c:v>
                </c:pt>
                <c:pt idx="54">
                  <c:v>-9.2042662531780461</c:v>
                </c:pt>
                <c:pt idx="55">
                  <c:v>-9.1890932374283754</c:v>
                </c:pt>
                <c:pt idx="56">
                  <c:v>-9.1710445804735645</c:v>
                </c:pt>
                <c:pt idx="57">
                  <c:v>-9.1502560755210745</c:v>
                </c:pt>
                <c:pt idx="58">
                  <c:v>-9.1268584902585577</c:v>
                </c:pt>
                <c:pt idx="59">
                  <c:v>-9.1009777416871547</c:v>
                </c:pt>
                <c:pt idx="60">
                  <c:v>-9.0727350649769729</c:v>
                </c:pt>
                <c:pt idx="61">
                  <c:v>-9.0422471765487291</c:v>
                </c:pt>
                <c:pt idx="62">
                  <c:v>-9.009626431578333</c:v>
                </c:pt>
                <c:pt idx="63">
                  <c:v>-8.9749809761146189</c:v>
                </c:pt>
                <c:pt idx="64">
                  <c:v>-8.9384148939938068</c:v>
                </c:pt>
                <c:pt idx="65">
                  <c:v>-8.9000283487281155</c:v>
                </c:pt>
                <c:pt idx="66">
                  <c:v>-8.8599177205397481</c:v>
                </c:pt>
                <c:pt idx="67">
                  <c:v>-8.8181757387057473</c:v>
                </c:pt>
                <c:pt idx="68">
                  <c:v>-8.7748916093734746</c:v>
                </c:pt>
                <c:pt idx="69">
                  <c:v>-8.7301511390010109</c:v>
                </c:pt>
                <c:pt idx="70">
                  <c:v>-8.6840368535716053</c:v>
                </c:pt>
                <c:pt idx="71">
                  <c:v>-8.6366281137260597</c:v>
                </c:pt>
                <c:pt idx="72">
                  <c:v>-8.5880012259521354</c:v>
                </c:pt>
                <c:pt idx="73">
                  <c:v>-8.5382295499652816</c:v>
                </c:pt>
                <c:pt idx="74">
                  <c:v>-8.4873836024103717</c:v>
                </c:pt>
                <c:pt idx="75">
                  <c:v>-8.4355311570097982</c:v>
                </c:pt>
                <c:pt idx="76">
                  <c:v>-8.3827373412788813</c:v>
                </c:pt>
                <c:pt idx="77">
                  <c:v>-8.3290647299255109</c:v>
                </c:pt>
                <c:pt idx="78">
                  <c:v>-8.2745734350469444</c:v>
                </c:pt>
                <c:pt idx="79">
                  <c:v>-8.2193211932327657</c:v>
                </c:pt>
                <c:pt idx="80">
                  <c:v>-8.1633634496793981</c:v>
                </c:pt>
                <c:pt idx="81">
                  <c:v>-8.1067534394178864</c:v>
                </c:pt>
                <c:pt idx="82">
                  <c:v>-8.0495422657532174</c:v>
                </c:pt>
                <c:pt idx="83">
                  <c:v>-7.9917789760101652</c:v>
                </c:pt>
                <c:pt idx="84">
                  <c:v>-7.9335106346773046</c:v>
                </c:pt>
                <c:pt idx="85">
                  <c:v>-7.8747823940377923</c:v>
                </c:pt>
                <c:pt idx="86">
                  <c:v>-7.8156375623724861</c:v>
                </c:pt>
                <c:pt idx="87">
                  <c:v>-7.7561176698180283</c:v>
                </c:pt>
                <c:pt idx="88">
                  <c:v>-7.6962625319597509</c:v>
                </c:pt>
                <c:pt idx="89">
                  <c:v>-7.6361103112365019</c:v>
                </c:pt>
                <c:pt idx="90">
                  <c:v>-7.5756975762318923</c:v>
                </c:pt>
                <c:pt idx="91">
                  <c:v>-7.5150593589239261</c:v>
                </c:pt>
                <c:pt idx="92">
                  <c:v>-7.4542292099625271</c:v>
                </c:pt>
                <c:pt idx="93">
                  <c:v>-7.3932392520420827</c:v>
                </c:pt>
                <c:pt idx="94">
                  <c:v>-7.3321202314339207</c:v>
                </c:pt>
                <c:pt idx="95">
                  <c:v>-7.2709015677413138</c:v>
                </c:pt>
                <c:pt idx="96">
                  <c:v>-7.2096114019375808</c:v>
                </c:pt>
                <c:pt idx="97">
                  <c:v>-7.1482766427457571</c:v>
                </c:pt>
                <c:pt idx="98">
                  <c:v>-7.0869230114162676</c:v>
                </c:pt>
                <c:pt idx="99">
                  <c:v>-7.025575084957226</c:v>
                </c:pt>
                <c:pt idx="100">
                  <c:v>-6.9642563378700277</c:v>
                </c:pt>
                <c:pt idx="101">
                  <c:v>-6.9029891824411651</c:v>
                </c:pt>
                <c:pt idx="102">
                  <c:v>-6.8417950076394458</c:v>
                </c:pt>
                <c:pt idx="103">
                  <c:v>-6.7806942166661432</c:v>
                </c:pt>
                <c:pt idx="104">
                  <c:v>-6.7197062632039675</c:v>
                </c:pt>
                <c:pt idx="105">
                  <c:v>-6.6588496864091944</c:v>
                </c:pt>
                <c:pt idx="106">
                  <c:v>-6.5981421446898096</c:v>
                </c:pt>
                <c:pt idx="107">
                  <c:v>-6.5376004483110339</c:v>
                </c:pt>
                <c:pt idx="108">
                  <c:v>-6.4772405908681758</c:v>
                </c:pt>
                <c:pt idx="109">
                  <c:v>-6.4170777796655036</c:v>
                </c:pt>
                <c:pt idx="110">
                  <c:v>-6.3571264650383927</c:v>
                </c:pt>
                <c:pt idx="111">
                  <c:v>-6.2974003686547508</c:v>
                </c:pt>
                <c:pt idx="112">
                  <c:v>-6.237912510830637</c:v>
                </c:pt>
                <c:pt idx="113">
                  <c:v>-6.1786752368936178</c:v>
                </c:pt>
                <c:pt idx="114">
                  <c:v>-6.1197002426264095</c:v>
                </c:pt>
                <c:pt idx="115">
                  <c:v>-6.0609985988221577</c:v>
                </c:pt>
                <c:pt idx="116">
                  <c:v>-6.0025807749817091</c:v>
                </c:pt>
                <c:pt idx="117">
                  <c:v>-5.9444566621821417</c:v>
                </c:pt>
                <c:pt idx="118">
                  <c:v>-5.8866355951448801</c:v>
                </c:pt>
                <c:pt idx="119">
                  <c:v>-5.8291263735307153</c:v>
                </c:pt>
                <c:pt idx="120">
                  <c:v>-5.7719372824881532</c:v>
                </c:pt>
                <c:pt idx="121">
                  <c:v>-5.7150761124805936</c:v>
                </c:pt>
                <c:pt idx="122">
                  <c:v>-5.6585501784170074</c:v>
                </c:pt>
                <c:pt idx="123">
                  <c:v>-5.6023663381099054</c:v>
                </c:pt>
                <c:pt idx="124">
                  <c:v>-5.5465310100836156</c:v>
                </c:pt>
                <c:pt idx="125">
                  <c:v>-5.4910501907550868</c:v>
                </c:pt>
                <c:pt idx="126">
                  <c:v>-5.4359294710086914</c:v>
                </c:pt>
                <c:pt idx="127">
                  <c:v>-5.3811740521857736</c:v>
                </c:pt>
                <c:pt idx="128">
                  <c:v>-5.3267887615089444</c:v>
                </c:pt>
                <c:pt idx="129">
                  <c:v>-5.2727780669605435</c:v>
                </c:pt>
                <c:pt idx="130">
                  <c:v>-5.2191460916339061</c:v>
                </c:pt>
                <c:pt idx="131">
                  <c:v>-5.1658966275755409</c:v>
                </c:pt>
                <c:pt idx="132">
                  <c:v>-5.1130331491356467</c:v>
                </c:pt>
                <c:pt idx="133">
                  <c:v>-5.0605588258438328</c:v>
                </c:pt>
                <c:pt idx="134">
                  <c:v>-5.0084765348263423</c:v>
                </c:pt>
                <c:pt idx="135">
                  <c:v>-4.9567888727804972</c:v>
                </c:pt>
                <c:pt idx="136">
                  <c:v>-4.9054981675215688</c:v>
                </c:pt>
                <c:pt idx="137">
                  <c:v>-4.8546064891167635</c:v>
                </c:pt>
                <c:pt idx="138">
                  <c:v>-4.8041156606205062</c:v>
                </c:pt>
                <c:pt idx="139">
                  <c:v>-4.7540272684247116</c:v>
                </c:pt>
                <c:pt idx="140">
                  <c:v>-4.7043426722373116</c:v>
                </c:pt>
                <c:pt idx="141">
                  <c:v>-4.6550630147017982</c:v>
                </c:pt>
                <c:pt idx="142">
                  <c:v>-4.6061892306701466</c:v>
                </c:pt>
                <c:pt idx="143">
                  <c:v>-4.5577220561410616</c:v>
                </c:pt>
                <c:pt idx="144">
                  <c:v>-4.5096620368750626</c:v>
                </c:pt>
                <c:pt idx="145">
                  <c:v>-4.4620095366975523</c:v>
                </c:pt>
                <c:pt idx="146">
                  <c:v>-4.4147647455006309</c:v>
                </c:pt>
                <c:pt idx="147">
                  <c:v>-4.3679276869540438</c:v>
                </c:pt>
                <c:pt idx="148">
                  <c:v>-4.3214982259353008</c:v>
                </c:pt>
                <c:pt idx="149">
                  <c:v>-4.2754760756886823</c:v>
                </c:pt>
                <c:pt idx="150">
                  <c:v>-4.2298608047224686</c:v>
                </c:pt>
                <c:pt idx="151">
                  <c:v>-4.1846518434534952</c:v>
                </c:pt>
                <c:pt idx="152">
                  <c:v>-4.1398484906077133</c:v>
                </c:pt>
                <c:pt idx="153">
                  <c:v>-4.0954499193852527</c:v>
                </c:pt>
                <c:pt idx="154">
                  <c:v>-4.0514551833981445</c:v>
                </c:pt>
                <c:pt idx="155">
                  <c:v>-4.0078632223885258</c:v>
                </c:pt>
                <c:pt idx="156">
                  <c:v>-3.9646728677350085</c:v>
                </c:pt>
                <c:pt idx="157">
                  <c:v>-3.9218828477545498</c:v>
                </c:pt>
                <c:pt idx="158">
                  <c:v>-3.8794917928068879</c:v>
                </c:pt>
                <c:pt idx="159">
                  <c:v>-3.8374982402084572</c:v>
                </c:pt>
                <c:pt idx="160">
                  <c:v>-3.7959006389623746</c:v>
                </c:pt>
                <c:pt idx="161">
                  <c:v>-3.754697354310923</c:v>
                </c:pt>
                <c:pt idx="162">
                  <c:v>-3.7138866721166983</c:v>
                </c:pt>
                <c:pt idx="163">
                  <c:v>-3.6734668030784081</c:v>
                </c:pt>
                <c:pt idx="164">
                  <c:v>-3.6334358867870815</c:v>
                </c:pt>
                <c:pt idx="165">
                  <c:v>-3.5937919956282678</c:v>
                </c:pt>
                <c:pt idx="166">
                  <c:v>-3.5545331385356151</c:v>
                </c:pt>
                <c:pt idx="167">
                  <c:v>-3.51565726460101</c:v>
                </c:pt>
                <c:pt idx="168">
                  <c:v>-3.4771622665463222</c:v>
                </c:pt>
                <c:pt idx="169">
                  <c:v>-3.4390459840615923</c:v>
                </c:pt>
                <c:pt idx="170">
                  <c:v>-3.40130620701435</c:v>
                </c:pt>
                <c:pt idx="171">
                  <c:v>-3.3639406785345947</c:v>
                </c:pt>
                <c:pt idx="172">
                  <c:v>-3.3269470979797986</c:v>
                </c:pt>
                <c:pt idx="173">
                  <c:v>-3.2903231237841748</c:v>
                </c:pt>
                <c:pt idx="174">
                  <c:v>-3.2540663761962532</c:v>
                </c:pt>
                <c:pt idx="175">
                  <c:v>-3.2181744399087449</c:v>
                </c:pt>
                <c:pt idx="176">
                  <c:v>-3.182644866584464</c:v>
                </c:pt>
                <c:pt idx="177">
                  <c:v>-3.1474751772820033</c:v>
                </c:pt>
                <c:pt idx="178">
                  <c:v>-3.1126628647846952</c:v>
                </c:pt>
                <c:pt idx="179">
                  <c:v>-3.0782053958363007</c:v>
                </c:pt>
                <c:pt idx="180">
                  <c:v>-3.0441002132867157</c:v>
                </c:pt>
                <c:pt idx="181">
                  <c:v>-3.0103447381509159</c:v>
                </c:pt>
                <c:pt idx="182">
                  <c:v>-2.9769363715842023</c:v>
                </c:pt>
                <c:pt idx="183">
                  <c:v>-2.9438724967767453</c:v>
                </c:pt>
                <c:pt idx="184">
                  <c:v>-2.911150480770293</c:v>
                </c:pt>
                <c:pt idx="185">
                  <c:v>-2.8787676761998382</c:v>
                </c:pt>
                <c:pt idx="186">
                  <c:v>-2.8467214229629145</c:v>
                </c:pt>
                <c:pt idx="187">
                  <c:v>-2.8150090498191194</c:v>
                </c:pt>
                <c:pt idx="188">
                  <c:v>-2.7836278759223729</c:v>
                </c:pt>
                <c:pt idx="189">
                  <c:v>-2.7525752122883174</c:v>
                </c:pt>
                <c:pt idx="190">
                  <c:v>-2.7218483631992041</c:v>
                </c:pt>
                <c:pt idx="191">
                  <c:v>-2.6914446275485142</c:v>
                </c:pt>
                <c:pt idx="192">
                  <c:v>-2.6613613001274881</c:v>
                </c:pt>
                <c:pt idx="193">
                  <c:v>-2.6315956728556769</c:v>
                </c:pt>
                <c:pt idx="194">
                  <c:v>-2.6021450359575251</c:v>
                </c:pt>
                <c:pt idx="195">
                  <c:v>-2.5730066790869657</c:v>
                </c:pt>
                <c:pt idx="196">
                  <c:v>-2.5441778924019012</c:v>
                </c:pt>
                <c:pt idx="197">
                  <c:v>-2.5156559675904058</c:v>
                </c:pt>
                <c:pt idx="198">
                  <c:v>-2.4874381988504117</c:v>
                </c:pt>
                <c:pt idx="199">
                  <c:v>-2.4595218838245798</c:v>
                </c:pt>
                <c:pt idx="200">
                  <c:v>-2.4319043244920016</c:v>
                </c:pt>
                <c:pt idx="201">
                  <c:v>-2.4045828280183064</c:v>
                </c:pt>
                <c:pt idx="202">
                  <c:v>-2.3775547075657277</c:v>
                </c:pt>
                <c:pt idx="203">
                  <c:v>-2.3508172830645919</c:v>
                </c:pt>
                <c:pt idx="204">
                  <c:v>-2.3243678819476514</c:v>
                </c:pt>
                <c:pt idx="205">
                  <c:v>-2.2982038398486644</c:v>
                </c:pt>
                <c:pt idx="206">
                  <c:v>-2.2723225012665211</c:v>
                </c:pt>
                <c:pt idx="207">
                  <c:v>-2.246721220196223</c:v>
                </c:pt>
                <c:pt idx="208">
                  <c:v>-2.2213973607279485</c:v>
                </c:pt>
                <c:pt idx="209">
                  <c:v>-2.1963482976153923</c:v>
                </c:pt>
                <c:pt idx="210">
                  <c:v>-2.1715714168145439</c:v>
                </c:pt>
                <c:pt idx="211">
                  <c:v>-2.1470641159940249</c:v>
                </c:pt>
                <c:pt idx="212">
                  <c:v>-2.1228238050180268</c:v>
                </c:pt>
                <c:pt idx="213">
                  <c:v>-2.0988479064029457</c:v>
                </c:pt>
                <c:pt idx="214">
                  <c:v>-2.0751338557486489</c:v>
                </c:pt>
                <c:pt idx="215">
                  <c:v>-2.0516791021454006</c:v>
                </c:pt>
                <c:pt idx="216">
                  <c:v>-2.0284811085573407</c:v>
                </c:pt>
                <c:pt idx="217">
                  <c:v>-2.0055373521834188</c:v>
                </c:pt>
                <c:pt idx="218">
                  <c:v>-1.9828453247966822</c:v>
                </c:pt>
                <c:pt idx="219">
                  <c:v>-1.9604025330627204</c:v>
                </c:pt>
                <c:pt idx="220">
                  <c:v>-1.938206498838096</c:v>
                </c:pt>
                <c:pt idx="221">
                  <c:v>-1.9162547594495365</c:v>
                </c:pt>
                <c:pt idx="222">
                  <c:v>-1.8945448679546375</c:v>
                </c:pt>
                <c:pt idx="223">
                  <c:v>-1.8730743933848113</c:v>
                </c:pt>
                <c:pt idx="224">
                  <c:v>-1.851840920971167</c:v>
                </c:pt>
                <c:pt idx="225">
                  <c:v>-1.8308420523540188</c:v>
                </c:pt>
                <c:pt idx="226">
                  <c:v>-1.8100754057766542</c:v>
                </c:pt>
                <c:pt idx="227">
                  <c:v>-1.7895386162640006</c:v>
                </c:pt>
                <c:pt idx="228">
                  <c:v>-1.7692293357868047</c:v>
                </c:pt>
                <c:pt idx="229">
                  <c:v>-1.7491452334118924</c:v>
                </c:pt>
                <c:pt idx="230">
                  <c:v>-1.7292839954390831</c:v>
                </c:pt>
                <c:pt idx="231">
                  <c:v>-1.7096433255253098</c:v>
                </c:pt>
                <c:pt idx="232">
                  <c:v>-1.6902209447964538</c:v>
                </c:pt>
                <c:pt idx="233">
                  <c:v>-1.6710145919474135</c:v>
                </c:pt>
                <c:pt idx="234">
                  <c:v>-1.6520220233308867</c:v>
                </c:pt>
                <c:pt idx="235">
                  <c:v>-1.6332410130353452</c:v>
                </c:pt>
                <c:pt idx="236">
                  <c:v>-1.6146693529526479</c:v>
                </c:pt>
                <c:pt idx="237">
                  <c:v>-1.5963048528357324</c:v>
                </c:pt>
                <c:pt idx="238">
                  <c:v>-1.5781453403468086</c:v>
                </c:pt>
                <c:pt idx="239">
                  <c:v>-1.5601886610964559</c:v>
                </c:pt>
                <c:pt idx="240">
                  <c:v>-1.5424326786740259</c:v>
                </c:pt>
                <c:pt idx="241">
                  <c:v>-1.5248752746697218</c:v>
                </c:pt>
                <c:pt idx="242">
                  <c:v>-1.5075143486887035</c:v>
                </c:pt>
                <c:pt idx="243">
                  <c:v>-1.4903478183575998</c:v>
                </c:pt>
                <c:pt idx="244">
                  <c:v>-1.4733736193237494</c:v>
                </c:pt>
                <c:pt idx="245">
                  <c:v>-1.4565897052474845</c:v>
                </c:pt>
                <c:pt idx="246">
                  <c:v>-1.439994047787799</c:v>
                </c:pt>
                <c:pt idx="247">
                  <c:v>-1.4235846365816738</c:v>
                </c:pt>
                <c:pt idx="248">
                  <c:v>-1.4073594792173763</c:v>
                </c:pt>
                <c:pt idx="249">
                  <c:v>-1.3913166012019926</c:v>
                </c:pt>
                <c:pt idx="250">
                  <c:v>-1.3754540459234827</c:v>
                </c:pt>
                <c:pt idx="251">
                  <c:v>-1.3597698746074998</c:v>
                </c:pt>
                <c:pt idx="252">
                  <c:v>-1.3442621662692453</c:v>
                </c:pt>
                <c:pt idx="253">
                  <c:v>-1.3289290176605759</c:v>
                </c:pt>
                <c:pt idx="254">
                  <c:v>-1.3137685432126205</c:v>
                </c:pt>
                <c:pt idx="255">
                  <c:v>-1.2987788749741191</c:v>
                </c:pt>
                <c:pt idx="256">
                  <c:v>-1.2839581625456833</c:v>
                </c:pt>
                <c:pt idx="257">
                  <c:v>-1.2693045730102184</c:v>
                </c:pt>
                <c:pt idx="258">
                  <c:v>-1.254816290859682</c:v>
                </c:pt>
                <c:pt idx="259">
                  <c:v>-1.2404915179183837</c:v>
                </c:pt>
                <c:pt idx="260">
                  <c:v>-1.2263284732630166</c:v>
                </c:pt>
                <c:pt idx="261">
                  <c:v>-1.2123253931395228</c:v>
                </c:pt>
                <c:pt idx="262">
                  <c:v>-1.1984805308771391</c:v>
                </c:pt>
                <c:pt idx="263">
                  <c:v>-1.1847921567995812</c:v>
                </c:pt>
                <c:pt idx="264">
                  <c:v>-1.171258558133687</c:v>
                </c:pt>
                <c:pt idx="265">
                  <c:v>-1.1578780389155217</c:v>
                </c:pt>
                <c:pt idx="266">
                  <c:v>-1.1446489198942815</c:v>
                </c:pt>
                <c:pt idx="267">
                  <c:v>-1.1315695384339348</c:v>
                </c:pt>
                <c:pt idx="268">
                  <c:v>-1.1186382484129114</c:v>
                </c:pt>
                <c:pt idx="269">
                  <c:v>-1.1058534201217827</c:v>
                </c:pt>
                <c:pt idx="270">
                  <c:v>-1.0932134401592821</c:v>
                </c:pt>
                <c:pt idx="271">
                  <c:v>-1.0807167113265808</c:v>
                </c:pt>
                <c:pt idx="272">
                  <c:v>-1.0683616525200836</c:v>
                </c:pt>
                <c:pt idx="273">
                  <c:v>-1.0561466986227011</c:v>
                </c:pt>
                <c:pt idx="274">
                  <c:v>-1.0440703003939116</c:v>
                </c:pt>
                <c:pt idx="275">
                  <c:v>-1.0321309243585026</c:v>
                </c:pt>
                <c:pt idx="276">
                  <c:v>-1.0203270526942663</c:v>
                </c:pt>
                <c:pt idx="277">
                  <c:v>-1.0086571831185478</c:v>
                </c:pt>
                <c:pt idx="278">
                  <c:v>-0.99711982877399885</c:v>
                </c:pt>
                <c:pt idx="279">
                  <c:v>-0.9857135181133504</c:v>
                </c:pt>
                <c:pt idx="280">
                  <c:v>-0.97443679478350553</c:v>
                </c:pt>
                <c:pt idx="281">
                  <c:v>-0.96328821750882976</c:v>
                </c:pt>
                <c:pt idx="282">
                  <c:v>-0.95226635997394948</c:v>
                </c:pt>
                <c:pt idx="283">
                  <c:v>-0.94136981070593817</c:v>
                </c:pt>
                <c:pt idx="284">
                  <c:v>-0.93059717295600808</c:v>
                </c:pt>
                <c:pt idx="285">
                  <c:v>-0.91994706458085185</c:v>
                </c:pt>
                <c:pt idx="286">
                  <c:v>-0.90941811792358329</c:v>
                </c:pt>
                <c:pt idx="287">
                  <c:v>-0.8990089796944799</c:v>
                </c:pt>
                <c:pt idx="288">
                  <c:v>-0.88871831085139774</c:v>
                </c:pt>
                <c:pt idx="289">
                  <c:v>-0.87854478648010847</c:v>
                </c:pt>
                <c:pt idx="290">
                  <c:v>-0.86848709567444826</c:v>
                </c:pt>
                <c:pt idx="291">
                  <c:v>-0.8585439414165098</c:v>
                </c:pt>
                <c:pt idx="292">
                  <c:v>-0.84871404045669963</c:v>
                </c:pt>
                <c:pt idx="293">
                  <c:v>-0.83899612319392569</c:v>
                </c:pt>
                <c:pt idx="294">
                  <c:v>-0.82938893355580123</c:v>
                </c:pt>
                <c:pt idx="295">
                  <c:v>-0.81989122887904609</c:v>
                </c:pt>
                <c:pt idx="296">
                  <c:v>-0.8105017797899613</c:v>
                </c:pt>
                <c:pt idx="297">
                  <c:v>-0.8012193700851783</c:v>
                </c:pt>
                <c:pt idx="298">
                  <c:v>-0.79204279661260146</c:v>
                </c:pt>
                <c:pt idx="299">
                  <c:v>-0.78297086915268344</c:v>
                </c:pt>
                <c:pt idx="300">
                  <c:v>-0.77400241029993111</c:v>
                </c:pt>
                <c:pt idx="301">
                  <c:v>-0.76513625534482399</c:v>
                </c:pt>
                <c:pt idx="302">
                  <c:v>-0.75637125215604972</c:v>
                </c:pt>
                <c:pt idx="303">
                  <c:v>-0.74770626106320137</c:v>
                </c:pt>
                <c:pt idx="304">
                  <c:v>-0.73914015473983652</c:v>
                </c:pt>
                <c:pt idx="305">
                  <c:v>-0.73067181808703652</c:v>
                </c:pt>
                <c:pt idx="306">
                  <c:v>-0.72230014811741172</c:v>
                </c:pt>
                <c:pt idx="307">
                  <c:v>-0.71402405383966838</c:v>
                </c:pt>
                <c:pt idx="308">
                  <c:v>-0.70584245614361918</c:v>
                </c:pt>
                <c:pt idx="309">
                  <c:v>-0.69775428768579706</c:v>
                </c:pt>
                <c:pt idx="310">
                  <c:v>-0.68975849277562484</c:v>
                </c:pt>
                <c:pt idx="311">
                  <c:v>-0.68185402726214928</c:v>
                </c:pt>
                <c:pt idx="312">
                  <c:v>-0.67403985842140779</c:v>
                </c:pt>
                <c:pt idx="313">
                  <c:v>-0.66631496484438701</c:v>
                </c:pt>
                <c:pt idx="314">
                  <c:v>-0.65867833632563033</c:v>
                </c:pt>
                <c:pt idx="315">
                  <c:v>-0.65112897375249523</c:v>
                </c:pt>
                <c:pt idx="316">
                  <c:v>-0.64366588899506694</c:v>
                </c:pt>
                <c:pt idx="317">
                  <c:v>-0.63628810479675979</c:v>
                </c:pt>
                <c:pt idx="318">
                  <c:v>-0.62899465466558802</c:v>
                </c:pt>
                <c:pt idx="319">
                  <c:v>-0.62178458276616078</c:v>
                </c:pt>
                <c:pt idx="320">
                  <c:v>-0.61465694381236746</c:v>
                </c:pt>
                <c:pt idx="321">
                  <c:v>-0.60761080296079406</c:v>
                </c:pt>
                <c:pt idx="322">
                  <c:v>-0.60064523570486317</c:v>
                </c:pt>
                <c:pt idx="323">
                  <c:v>-0.59375932776971674</c:v>
                </c:pt>
                <c:pt idx="324">
                  <c:v>-0.5869521750078377</c:v>
                </c:pt>
                <c:pt idx="325">
                  <c:v>-0.58022288329543015</c:v>
                </c:pt>
                <c:pt idx="326">
                  <c:v>-0.573570568429557</c:v>
                </c:pt>
                <c:pt idx="327">
                  <c:v>-0.56699435602603732</c:v>
                </c:pt>
                <c:pt idx="328">
                  <c:v>-0.56049338141811866</c:v>
                </c:pt>
                <c:pt idx="329">
                  <c:v>-0.5540667895559247</c:v>
                </c:pt>
                <c:pt idx="330">
                  <c:v>-0.54771373490668018</c:v>
                </c:pt>
                <c:pt idx="331">
                  <c:v>-0.5414333813557175</c:v>
                </c:pt>
                <c:pt idx="332">
                  <c:v>-0.53522490210827256</c:v>
                </c:pt>
                <c:pt idx="333">
                  <c:v>-0.52908747959206737</c:v>
                </c:pt>
                <c:pt idx="334">
                  <c:v>-0.52302030536068389</c:v>
                </c:pt>
                <c:pt idx="335">
                  <c:v>-0.5170225799977346</c:v>
                </c:pt>
                <c:pt idx="336">
                  <c:v>-0.5110935130218266</c:v>
                </c:pt>
                <c:pt idx="337">
                  <c:v>-0.50523232279231767</c:v>
                </c:pt>
                <c:pt idx="338">
                  <c:v>-0.49943823641587515</c:v>
                </c:pt>
                <c:pt idx="339">
                  <c:v>-0.49371048965383235</c:v>
                </c:pt>
                <c:pt idx="340">
                  <c:v>-0.48804832683033866</c:v>
                </c:pt>
                <c:pt idx="341">
                  <c:v>-0.48245100074131164</c:v>
                </c:pt>
                <c:pt idx="342">
                  <c:v>-0.47691777256418355</c:v>
                </c:pt>
                <c:pt idx="343">
                  <c:v>-0.4714479117684468</c:v>
                </c:pt>
                <c:pt idx="344">
                  <c:v>-0.46604069602699116</c:v>
                </c:pt>
                <c:pt idx="345">
                  <c:v>-0.46069541112824092</c:v>
                </c:pt>
                <c:pt idx="346">
                  <c:v>-0.45541135088908175</c:v>
                </c:pt>
                <c:pt idx="347">
                  <c:v>-0.45018781706857602</c:v>
                </c:pt>
                <c:pt idx="348">
                  <c:v>-0.44502411928247076</c:v>
                </c:pt>
                <c:pt idx="349">
                  <c:v>-0.43991957491849243</c:v>
                </c:pt>
                <c:pt idx="350">
                  <c:v>-0.43487350905242594</c:v>
                </c:pt>
                <c:pt idx="351">
                  <c:v>-0.42988525436497188</c:v>
                </c:pt>
                <c:pt idx="352">
                  <c:v>-0.42495415105938744</c:v>
                </c:pt>
                <c:pt idx="353">
                  <c:v>-0.42007954677989978</c:v>
                </c:pt>
                <c:pt idx="354">
                  <c:v>-0.41526079653089876</c:v>
                </c:pt>
                <c:pt idx="355">
                  <c:v>-0.41049726259688635</c:v>
                </c:pt>
                <c:pt idx="356">
                  <c:v>-0.40578831446321001</c:v>
                </c:pt>
                <c:pt idx="357">
                  <c:v>-0.40113332873753932</c:v>
                </c:pt>
                <c:pt idx="358">
                  <c:v>-0.39653168907212072</c:v>
                </c:pt>
                <c:pt idx="359">
                  <c:v>-0.3919827860867674</c:v>
                </c:pt>
                <c:pt idx="360">
                  <c:v>-0.387486017292621</c:v>
                </c:pt>
                <c:pt idx="361">
                  <c:v>-0.38304078701663924</c:v>
                </c:pt>
                <c:pt idx="362">
                  <c:v>-0.37864650632684671</c:v>
                </c:pt>
                <c:pt idx="363">
                  <c:v>-0.37430259295830393</c:v>
                </c:pt>
                <c:pt idx="364">
                  <c:v>-0.37000847123982983</c:v>
                </c:pt>
                <c:pt idx="365">
                  <c:v>-0.36576357202143778</c:v>
                </c:pt>
                <c:pt idx="366">
                  <c:v>-0.36156733260250629</c:v>
                </c:pt>
                <c:pt idx="367">
                  <c:v>-0.35741919666066602</c:v>
                </c:pt>
                <c:pt idx="368">
                  <c:v>-0.35331861418140442</c:v>
                </c:pt>
                <c:pt idx="369">
                  <c:v>-0.34926504138837933</c:v>
                </c:pt>
                <c:pt idx="370">
                  <c:v>-0.34525794067443977</c:v>
                </c:pt>
                <c:pt idx="371">
                  <c:v>-0.34129678053334783</c:v>
                </c:pt>
                <c:pt idx="372">
                  <c:v>-0.3373810354921965</c:v>
                </c:pt>
                <c:pt idx="373">
                  <c:v>-0.33351018604451876</c:v>
                </c:pt>
                <c:pt idx="374">
                  <c:v>-0.32968371858408207</c:v>
                </c:pt>
                <c:pt idx="375">
                  <c:v>-0.32590112533936572</c:v>
                </c:pt>
                <c:pt idx="376">
                  <c:v>-0.3221619043087125</c:v>
                </c:pt>
                <c:pt idx="377">
                  <c:v>-0.31846555919615138</c:v>
                </c:pt>
                <c:pt idx="378">
                  <c:v>-0.31481159934788655</c:v>
                </c:pt>
                <c:pt idx="379">
                  <c:v>-0.31119953968944641</c:v>
                </c:pt>
                <c:pt idx="380">
                  <c:v>-0.30762890066348764</c:v>
                </c:pt>
                <c:pt idx="381">
                  <c:v>-0.30409920816824898</c:v>
                </c:pt>
                <c:pt idx="382">
                  <c:v>-0.30060999349665024</c:v>
                </c:pt>
                <c:pt idx="383">
                  <c:v>-0.29716079327603206</c:v>
                </c:pt>
                <c:pt idx="384">
                  <c:v>-0.29375114940852343</c:v>
                </c:pt>
                <c:pt idx="385">
                  <c:v>-0.29038060901204976</c:v>
                </c:pt>
                <c:pt idx="386">
                  <c:v>-0.28704872436194973</c:v>
                </c:pt>
                <c:pt idx="387">
                  <c:v>-0.28375505283322516</c:v>
                </c:pt>
                <c:pt idx="388">
                  <c:v>-0.28049915684339011</c:v>
                </c:pt>
                <c:pt idx="389">
                  <c:v>-0.27728060379593866</c:v>
                </c:pt>
                <c:pt idx="390">
                  <c:v>-0.27409896602440825</c:v>
                </c:pt>
                <c:pt idx="391">
                  <c:v>-0.27095382073704144</c:v>
                </c:pt>
                <c:pt idx="392">
                  <c:v>-0.26784474996204066</c:v>
                </c:pt>
                <c:pt idx="393">
                  <c:v>-0.26477134049340934</c:v>
                </c:pt>
                <c:pt idx="394">
                  <c:v>-0.26173318383736938</c:v>
                </c:pt>
                <c:pt idx="395">
                  <c:v>-0.25872987615936349</c:v>
                </c:pt>
                <c:pt idx="396">
                  <c:v>-0.2557610182316169</c:v>
                </c:pt>
                <c:pt idx="397">
                  <c:v>-0.2528262153812762</c:v>
                </c:pt>
                <c:pt idx="398">
                  <c:v>-0.24992507743909573</c:v>
                </c:pt>
                <c:pt idx="399">
                  <c:v>-0.2470572186886921</c:v>
                </c:pt>
                <c:pt idx="400">
                  <c:v>-0.24422225781633453</c:v>
                </c:pt>
                <c:pt idx="401">
                  <c:v>-0.24141981786129324</c:v>
                </c:pt>
                <c:pt idx="402">
                  <c:v>-0.23864952616671439</c:v>
                </c:pt>
                <c:pt idx="403">
                  <c:v>-0.23591101433104095</c:v>
                </c:pt>
                <c:pt idx="404">
                  <c:v>-0.23320391815995153</c:v>
                </c:pt>
                <c:pt idx="405">
                  <c:v>-0.23052787761883445</c:v>
                </c:pt>
                <c:pt idx="406">
                  <c:v>-0.22788253678577022</c:v>
                </c:pt>
                <c:pt idx="407">
                  <c:v>-0.22526754380503508</c:v>
                </c:pt>
                <c:pt idx="408">
                  <c:v>-0.22268255084111066</c:v>
                </c:pt>
                <c:pt idx="409">
                  <c:v>-0.22012721403319713</c:v>
                </c:pt>
                <c:pt idx="410">
                  <c:v>-0.21760119345022735</c:v>
                </c:pt>
                <c:pt idx="411">
                  <c:v>-0.21510415304637268</c:v>
                </c:pt>
                <c:pt idx="412">
                  <c:v>-0.21263576061703976</c:v>
                </c:pt>
                <c:pt idx="413">
                  <c:v>-0.21019568775535058</c:v>
                </c:pt>
                <c:pt idx="414">
                  <c:v>-0.20778360980910068</c:v>
                </c:pt>
                <c:pt idx="415">
                  <c:v>-0.20539920583819737</c:v>
                </c:pt>
                <c:pt idx="416">
                  <c:v>-0.20304215857255911</c:v>
                </c:pt>
                <c:pt idx="417">
                  <c:v>-0.20071215437048831</c:v>
                </c:pt>
                <c:pt idx="418">
                  <c:v>-0.19840888317749936</c:v>
                </c:pt>
                <c:pt idx="419">
                  <c:v>-0.19613203848560445</c:v>
                </c:pt>
                <c:pt idx="420">
                  <c:v>-0.19388131729305</c:v>
                </c:pt>
                <c:pt idx="421">
                  <c:v>-0.19165642006449946</c:v>
                </c:pt>
                <c:pt idx="422">
                  <c:v>-0.18945705069165825</c:v>
                </c:pt>
                <c:pt idx="423">
                  <c:v>-0.18728291645433534</c:v>
                </c:pt>
                <c:pt idx="424">
                  <c:v>-0.18513372798193908</c:v>
                </c:pt>
                <c:pt idx="425">
                  <c:v>-0.18300919921539971</c:v>
                </c:pt>
                <c:pt idx="426">
                  <c:v>-0.18090904736951685</c:v>
                </c:pt>
                <c:pt idx="427">
                  <c:v>-0.1788329928957261</c:v>
                </c:pt>
                <c:pt idx="428">
                  <c:v>-0.17678075944528088</c:v>
                </c:pt>
                <c:pt idx="429">
                  <c:v>-0.17475207383284497</c:v>
                </c:pt>
                <c:pt idx="430">
                  <c:v>-0.17274666600049129</c:v>
                </c:pt>
                <c:pt idx="431">
                  <c:v>-0.17076426898210387</c:v>
                </c:pt>
                <c:pt idx="432">
                  <c:v>-0.16880461886817641</c:v>
                </c:pt>
                <c:pt idx="433">
                  <c:v>-0.16686745477100559</c:v>
                </c:pt>
                <c:pt idx="434">
                  <c:v>-0.1649525187902747</c:v>
                </c:pt>
                <c:pt idx="435">
                  <c:v>-0.16305955597901917</c:v>
                </c:pt>
                <c:pt idx="436">
                  <c:v>-0.16118831430997976</c:v>
                </c:pt>
                <c:pt idx="437">
                  <c:v>-0.15933854464232572</c:v>
                </c:pt>
                <c:pt idx="438">
                  <c:v>-0.15751000068875912</c:v>
                </c:pt>
                <c:pt idx="439">
                  <c:v>-0.15570243898298017</c:v>
                </c:pt>
                <c:pt idx="440">
                  <c:v>-0.15391561884752669</c:v>
                </c:pt>
                <c:pt idx="441">
                  <c:v>-0.15214930236196608</c:v>
                </c:pt>
                <c:pt idx="442">
                  <c:v>-0.1504032543314541</c:v>
                </c:pt>
                <c:pt idx="443">
                  <c:v>-0.14867724225563828</c:v>
                </c:pt>
                <c:pt idx="444">
                  <c:v>-0.14697103629791983</c:v>
                </c:pt>
                <c:pt idx="445">
                  <c:v>-0.14528440925505398</c:v>
                </c:pt>
                <c:pt idx="446">
                  <c:v>-0.14361713652710031</c:v>
                </c:pt>
                <c:pt idx="447">
                  <c:v>-0.14196899608770397</c:v>
                </c:pt>
                <c:pt idx="448">
                  <c:v>-0.14033976845472004</c:v>
                </c:pt>
                <c:pt idx="449">
                  <c:v>-0.1387292366611613</c:v>
                </c:pt>
                <c:pt idx="450">
                  <c:v>-0.13713718622648133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66674</xdr:rowOff>
    </xdr:from>
    <xdr:to>
      <xdr:col>14</xdr:col>
      <xdr:colOff>600075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47624</xdr:rowOff>
    </xdr:from>
    <xdr:to>
      <xdr:col>14</xdr:col>
      <xdr:colOff>590550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9</xdr:row>
      <xdr:rowOff>38099</xdr:rowOff>
    </xdr:from>
    <xdr:to>
      <xdr:col>14</xdr:col>
      <xdr:colOff>581025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C4" sqref="C4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132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-9.2486999999999995</v>
      </c>
      <c r="D4" s="21" t="s">
        <v>8</v>
      </c>
      <c r="E4" s="4">
        <f>E11</f>
        <v>2.5628536716742696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f>O5*2.95</f>
        <v>7.1010255866039129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11.903</v>
      </c>
      <c r="D5" s="2" t="s">
        <v>3</v>
      </c>
      <c r="E5" s="5">
        <f>O10</f>
        <v>4.9963152245224705E-2</v>
      </c>
      <c r="K5" s="2" t="s">
        <v>24</v>
      </c>
      <c r="L5" s="4">
        <v>2.8315999999999999</v>
      </c>
      <c r="N5" s="12" t="s">
        <v>24</v>
      </c>
      <c r="O5" s="4">
        <v>2.4071273174928516</v>
      </c>
      <c r="P5" t="s">
        <v>53</v>
      </c>
      <c r="Q5" s="28" t="s">
        <v>30</v>
      </c>
      <c r="R5" s="29">
        <f>L10</f>
        <v>2.5628536716742696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SQRT(6)*$L$10</f>
        <v>6.2776837810203299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0.41331851998859925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267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3.9015418237256436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"/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2.5628536716742696</v>
      </c>
      <c r="S9" s="29">
        <f>O4</f>
        <v>7.1010255866039129</v>
      </c>
      <c r="T9" s="29">
        <f>O5</f>
        <v>2.4071273174928516</v>
      </c>
      <c r="U9" s="29">
        <f>O6</f>
        <v>0.41331851998859925</v>
      </c>
      <c r="V9" s="29">
        <f>O7</f>
        <v>3.9015418237256436</v>
      </c>
      <c r="W9" s="30">
        <f>SQRT(6)*$L$10</f>
        <v>6.2776837810203299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2.5628536716742696</v>
      </c>
      <c r="M10" t="s">
        <v>34</v>
      </c>
      <c r="N10" s="3" t="s">
        <v>264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0.35555311109129206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1.9581970875432413</v>
      </c>
      <c r="H19" s="10">
        <f>-(-$B$4)*(1+D19+$E$5*D19^3)*EXP(-D19)</f>
        <v>1.2561022836692322</v>
      </c>
      <c r="I19">
        <f>H19*$E$6</f>
        <v>15.073227404030785</v>
      </c>
      <c r="K19">
        <f t="shared" ref="K19:K82" si="1">$L$9*$L$6*EXP(-$L$4*(G19/$L$10-1))+6*$L$6*EXP(-$L$4*(SQRT(2)*G19/$L$10-1))+24*$L$6*EXP(-$L$4*(SQRT(3)*G19/$L$10-1))+12*$L$6*EXP(-$L$4*(SQRT(4)*G19/$L$10-1))+8*$L$6*EXP(-$L$4*(SQRT(6)*G19/$L$10-1))-SQRT($L$9*$L$7^2*EXP(-2*$L$5*(G19/$L$10-1))+6*$L$7^2*EXP(-2*$L$5*(SQRT(2)*G19/$L$10-1))+24*$L$7^2*EXP(-2*$L$5*(SQRT(3)*G19/$L$10-1))+12*$L$7^2*EXP(-2*$L$5*(SQRT(4)*G19/$L$10-1))+8*$L$7^2*EXP(-2*$L$5*(SQRT(6)*G19/$L$10-1)))</f>
        <v>7.0008547887769073</v>
      </c>
      <c r="M19">
        <f>$L$9*$O$6*EXP(-$O$4*(G19/$L$10-1))+6*$O$6*EXP(-$O$4*(SQRT(2)*G19/$L$10-1))+24*$O$6*EXP(-$O$4*(SQRT(3)*G19/$L$10-1))+12*$O$6*EXP(-$O$4*(SQRT(4)*G19/$L$10-1))+8*$O$6*EXP(-$O$4*(SQRT(6)*G19/$L$10-1))-SQRT($L$9*$O$7^2*EXP(-2*$O$5*(G19/$L$10-1))+6*$O$7^2*EXP(-2*$O$5*(SQRT(2)*G19/$L$10-1))+24*$O$7^2*EXP(-2*$O$5*(SQRT(3)*G19/$L$10-1))+12*$O$7^2*EXP(-2*$O$5*(SQRT(4)*G19/$L$10-1))+8*$O$7^2*EXP(-2*$O$5*(SQRT(6)*G19/$L$10-1)))</f>
        <v>2.103469855009493</v>
      </c>
      <c r="N19" s="13">
        <f>(M19-H19)^2*O19</f>
        <v>0.71803180095909203</v>
      </c>
      <c r="O19" s="13">
        <v>1</v>
      </c>
      <c r="P19" s="14">
        <f>SUMSQ(N26:N295)</f>
        <v>0.37547373035914899</v>
      </c>
      <c r="Q19" s="1" t="s">
        <v>68</v>
      </c>
      <c r="R19" s="19">
        <f>O4/(O4-O5)*-B4/SQRT(L9)</f>
        <v>4.0390336749306597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1.9702902192258618</v>
      </c>
      <c r="H20" s="10">
        <f>-(-$B$4)*(1+D20+$E$5*D20^3)*EXP(-D20)</f>
        <v>0.66596850148815678</v>
      </c>
      <c r="I20">
        <f t="shared" ref="I20:I83" si="3">H20*$E$6</f>
        <v>7.9916220178578818</v>
      </c>
      <c r="K20">
        <f t="shared" si="1"/>
        <v>6.3092729617656591</v>
      </c>
      <c r="M20">
        <f t="shared" ref="M20:M83" si="4">$L$9*$O$6*EXP(-$O$4*(G20/$L$10-1))+6*$O$6*EXP(-$O$4*(SQRT(2)*G20/$L$10-1))+24*$O$6*EXP(-$O$4*(SQRT(3)*G20/$L$10-1))+12*$O$6*EXP(-$O$4*(SQRT(4)*G20/$L$10-1))+8*$O$6*EXP(-$O$4*(SQRT(6)*G20/$L$10-1))-SQRT($L$9*$O$7^2*EXP(-2*$O$5*(G20/$L$10-1))+6*$O$7^2*EXP(-2*$O$5*(SQRT(2)*G20/$L$10-1))+24*$O$7^2*EXP(-2*$O$5*(SQRT(3)*G20/$L$10-1))+12*$O$7^2*EXP(-2*$O$5*(SQRT(4)*G20/$L$10-1))+8*$O$7^2*EXP(-2*$O$5*(SQRT(6)*G20/$L$10-1)))</f>
        <v>1.4464052470347788</v>
      </c>
      <c r="N20" s="13">
        <f t="shared" ref="N20:N83" si="5">(M20-H20)^2*O20</f>
        <v>0.60908151379940279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1.9823833509084825</v>
      </c>
      <c r="H21" s="10">
        <f t="shared" ref="H21:H84" si="6">-(-$B$4)*(1+D21+$E$5*D21^3)*EXP(-D21)</f>
        <v>0.10155158535097648</v>
      </c>
      <c r="I21">
        <f t="shared" si="3"/>
        <v>1.2186190242117179</v>
      </c>
      <c r="K21">
        <f t="shared" si="1"/>
        <v>5.6592736015398</v>
      </c>
      <c r="M21">
        <f t="shared" si="4"/>
        <v>0.81986129168721789</v>
      </c>
      <c r="N21" s="13">
        <f t="shared" si="5"/>
        <v>0.51596883421685735</v>
      </c>
      <c r="O21" s="13">
        <v>1</v>
      </c>
      <c r="Q21" s="16" t="s">
        <v>60</v>
      </c>
      <c r="R21" s="19">
        <f>(O7/O6)/(O4/O5)</f>
        <v>3.1998482682362095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-0.26425334690154489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1.994476482591103</v>
      </c>
      <c r="H22" s="10">
        <f t="shared" si="6"/>
        <v>-0.43804852182412263</v>
      </c>
      <c r="I22">
        <f t="shared" si="3"/>
        <v>-5.2565822618894718</v>
      </c>
      <c r="K22">
        <f t="shared" si="1"/>
        <v>5.0485465074878046</v>
      </c>
      <c r="M22">
        <f t="shared" si="4"/>
        <v>0.22262035932834578</v>
      </c>
      <c r="N22" s="13">
        <f t="shared" si="5"/>
        <v>0.43648337052325437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2.0065696142737237</v>
      </c>
      <c r="H23" s="10">
        <f t="shared" si="6"/>
        <v>-0.95370295419579254</v>
      </c>
      <c r="I23">
        <f t="shared" si="3"/>
        <v>-11.444435450349511</v>
      </c>
      <c r="K23">
        <f t="shared" si="1"/>
        <v>4.474908230973937</v>
      </c>
      <c r="M23">
        <f t="shared" si="4"/>
        <v>-0.34648675290412356</v>
      </c>
      <c r="N23" s="13">
        <f t="shared" si="5"/>
        <v>0.36871151511108463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2.0186627459563442</v>
      </c>
      <c r="H24" s="10">
        <f t="shared" si="6"/>
        <v>-1.446254804347503</v>
      </c>
      <c r="I24">
        <f t="shared" si="3"/>
        <v>-17.355057652170036</v>
      </c>
      <c r="K24">
        <f t="shared" si="1"/>
        <v>3.9362950764975935</v>
      </c>
      <c r="M24">
        <f t="shared" si="4"/>
        <v>-0.88858283394019466</v>
      </c>
      <c r="N24" s="13">
        <f t="shared" si="5"/>
        <v>0.31099802657796977</v>
      </c>
      <c r="O24" s="13">
        <v>1</v>
      </c>
      <c r="Q24" s="17" t="s">
        <v>64</v>
      </c>
      <c r="R24" s="19">
        <f>O5/(O4-O5)*-B4/L9</f>
        <v>0.3952435897435897</v>
      </c>
      <c r="V24" s="15" t="str">
        <f>D3</f>
        <v>FCC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2.0307558776389647</v>
      </c>
      <c r="H25" s="10">
        <f t="shared" si="6"/>
        <v>-1.9165199788724518</v>
      </c>
      <c r="I25">
        <f t="shared" si="3"/>
        <v>-22.998239746469423</v>
      </c>
      <c r="K25">
        <f t="shared" si="1"/>
        <v>3.4307564955874144</v>
      </c>
      <c r="M25">
        <f t="shared" si="4"/>
        <v>-1.4047461824717651</v>
      </c>
      <c r="N25" s="13">
        <f t="shared" si="5"/>
        <v>0.26191241868237158</v>
      </c>
      <c r="O25" s="13">
        <v>1</v>
      </c>
      <c r="Q25" s="17" t="s">
        <v>65</v>
      </c>
      <c r="R25" s="19">
        <f>O4/(O4-O5)*-B4/SQRT(L9)</f>
        <v>4.0390336749306597</v>
      </c>
      <c r="V25" s="2" t="s">
        <v>109</v>
      </c>
      <c r="W25" s="1">
        <f>(-B4/(12*PI()*B6*W26))^(1/2)</f>
        <v>0.33493407366372313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2.0428490093215852</v>
      </c>
      <c r="H26" s="10">
        <f t="shared" si="6"/>
        <v>-2.3652880289224645</v>
      </c>
      <c r="I26">
        <f t="shared" si="3"/>
        <v>-28.383456347069576</v>
      </c>
      <c r="K26">
        <f t="shared" si="1"/>
        <v>2.9564488508270825</v>
      </c>
      <c r="M26">
        <f t="shared" si="4"/>
        <v>-1.8960124457265515</v>
      </c>
      <c r="N26" s="13">
        <f t="shared" si="5"/>
        <v>0.22021957298386427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2.0549421410042057</v>
      </c>
      <c r="H27" s="10">
        <f t="shared" si="6"/>
        <v>-2.7933229564279478</v>
      </c>
      <c r="I27">
        <f t="shared" si="3"/>
        <v>-33.519875477135372</v>
      </c>
      <c r="K27">
        <f t="shared" si="1"/>
        <v>2.5116295287575028</v>
      </c>
      <c r="M27">
        <f t="shared" si="4"/>
        <v>-2.3633763773381453</v>
      </c>
      <c r="N27" s="13">
        <f t="shared" si="5"/>
        <v>0.1848540608710238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2.0670352726868262</v>
      </c>
      <c r="H28" s="10">
        <f t="shared" si="6"/>
        <v>-3.2013639966766472</v>
      </c>
      <c r="I28">
        <f t="shared" si="3"/>
        <v>-38.416367960119764</v>
      </c>
      <c r="K28">
        <f t="shared" si="1"/>
        <v>2.0946513816649484</v>
      </c>
      <c r="M28">
        <f t="shared" si="4"/>
        <v>-2.8077935181252727</v>
      </c>
      <c r="N28" s="13">
        <f t="shared" si="5"/>
        <v>0.15489772158715795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0.90574725026934477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2.0791284043694471</v>
      </c>
      <c r="H29" s="10">
        <f t="shared" si="6"/>
        <v>-3.5901263779200967</v>
      </c>
      <c r="I29">
        <f t="shared" si="3"/>
        <v>-43.08151653504116</v>
      </c>
      <c r="K29">
        <f t="shared" si="1"/>
        <v>1.7039574794497421</v>
      </c>
      <c r="M29">
        <f t="shared" si="4"/>
        <v>-3.2301818034015852</v>
      </c>
      <c r="N29" s="13">
        <f t="shared" si="5"/>
        <v>0.12956009672531227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2"/>
        <v>2.0912215360520676</v>
      </c>
      <c r="H30" s="10">
        <f t="shared" si="6"/>
        <v>-3.9603020586583058</v>
      </c>
      <c r="I30">
        <f t="shared" si="3"/>
        <v>-47.523624703899671</v>
      </c>
      <c r="K30">
        <f t="shared" si="1"/>
        <v>1.3380761538822865</v>
      </c>
      <c r="M30">
        <f t="shared" si="4"/>
        <v>-3.6314231002555104</v>
      </c>
      <c r="N30" s="13">
        <f t="shared" si="5"/>
        <v>0.1081613692801076</v>
      </c>
      <c r="O30" s="13">
        <v>1</v>
      </c>
      <c r="V30" s="22" t="s">
        <v>23</v>
      </c>
      <c r="W30" s="1">
        <f>1/(O5*W25^2)</f>
        <v>3.7032435509940145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2.1033146677346881</v>
      </c>
      <c r="H31" s="10">
        <f t="shared" si="6"/>
        <v>-4.3125604432353306</v>
      </c>
      <c r="I31">
        <f t="shared" si="3"/>
        <v>-51.750725318823967</v>
      </c>
      <c r="K31">
        <f t="shared" si="1"/>
        <v>0.99561631859565036</v>
      </c>
      <c r="M31">
        <f t="shared" si="4"/>
        <v>-4.0123646780684119</v>
      </c>
      <c r="N31" s="13">
        <f t="shared" si="5"/>
        <v>9.0117497424151802E-2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2.1154077994173086</v>
      </c>
      <c r="H32" s="10">
        <f t="shared" si="6"/>
        <v>-4.6475490763610798</v>
      </c>
      <c r="I32">
        <f t="shared" si="3"/>
        <v>-55.770588916332954</v>
      </c>
      <c r="K32">
        <f t="shared" si="1"/>
        <v>0.6752630491436955</v>
      </c>
      <c r="M32">
        <f t="shared" si="4"/>
        <v>-4.373820615375049</v>
      </c>
      <c r="N32" s="13">
        <f t="shared" si="5"/>
        <v>7.4927270353781023E-2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2.1275009310999291</v>
      </c>
      <c r="H33" s="10">
        <f t="shared" si="6"/>
        <v>-4.9658943171576873</v>
      </c>
      <c r="I33">
        <f t="shared" si="3"/>
        <v>-59.590731805892247</v>
      </c>
      <c r="K33">
        <f t="shared" si="1"/>
        <v>0.3757734083715123</v>
      </c>
      <c r="M33">
        <f t="shared" si="4"/>
        <v>-4.7165731460175024</v>
      </c>
      <c r="N33" s="13">
        <f t="shared" si="5"/>
        <v>6.2161046378713329E-2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2.1395940627825496</v>
      </c>
      <c r="H34" s="10">
        <f t="shared" si="6"/>
        <v>-5.2682019933124051</v>
      </c>
      <c r="I34">
        <f t="shared" si="3"/>
        <v>-63.218423919748858</v>
      </c>
      <c r="K34">
        <f t="shared" si="1"/>
        <v>9.5972503208145099E-2</v>
      </c>
      <c r="M34">
        <f t="shared" si="4"/>
        <v>-5.0413739473964867</v>
      </c>
      <c r="N34" s="13">
        <f t="shared" si="5"/>
        <v>5.1450962414033997E-2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2.1516871944651705</v>
      </c>
      <c r="H35" s="10">
        <f t="shared" si="6"/>
        <v>-5.5550580359028974</v>
      </c>
      <c r="I35">
        <f t="shared" si="3"/>
        <v>-66.660696430834776</v>
      </c>
      <c r="K35">
        <f t="shared" si="1"/>
        <v>-0.16525024019878476</v>
      </c>
      <c r="M35">
        <f t="shared" si="4"/>
        <v>-5.3489453734861385</v>
      </c>
      <c r="N35" s="13">
        <f t="shared" si="5"/>
        <v>4.2482429608524795E-2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2.163780326147791</v>
      </c>
      <c r="H36" s="10">
        <f t="shared" si="6"/>
        <v>-5.8270290954452406</v>
      </c>
      <c r="I36">
        <f t="shared" si="3"/>
        <v>-69.924349145342887</v>
      </c>
      <c r="K36">
        <f t="shared" si="1"/>
        <v>-0.40894459532577354</v>
      </c>
      <c r="M36">
        <f t="shared" si="4"/>
        <v>-5.6399816351464835</v>
      </c>
      <c r="N36" s="13">
        <f t="shared" si="5"/>
        <v>3.4986752404215102E-2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2.1758734578304115</v>
      </c>
      <c r="H37" s="10">
        <f t="shared" si="6"/>
        <v>-6.0846631396997433</v>
      </c>
      <c r="I37">
        <f t="shared" si="3"/>
        <v>-73.015957676396923</v>
      </c>
      <c r="K37">
        <f t="shared" si="1"/>
        <v>-0.63610285969852409</v>
      </c>
      <c r="M37">
        <f t="shared" si="4"/>
        <v>-5.9151499301444037</v>
      </c>
      <c r="N37" s="13">
        <f t="shared" si="5"/>
        <v>2.8734728213752461E-2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2.187966589513032</v>
      </c>
      <c r="H38" s="10">
        <f t="shared" si="6"/>
        <v>-6.3284900337549672</v>
      </c>
      <c r="I38">
        <f t="shared" si="3"/>
        <v>-75.941880405059607</v>
      </c>
      <c r="K38">
        <f t="shared" si="1"/>
        <v>-0.84766299583196059</v>
      </c>
      <c r="M38">
        <f t="shared" si="4"/>
        <v>-6.1750915251747021</v>
      </c>
      <c r="N38" s="13">
        <f t="shared" si="5"/>
        <v>2.3531102434649682E-2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2.2000597211956525</v>
      </c>
      <c r="H39" s="10">
        <f t="shared" si="6"/>
        <v>-6.559022102895919</v>
      </c>
      <c r="I39">
        <f t="shared" si="3"/>
        <v>-78.708265234751025</v>
      </c>
      <c r="K39">
        <f t="shared" si="1"/>
        <v>-1.0445115989872349</v>
      </c>
      <c r="M39">
        <f t="shared" si="4"/>
        <v>-6.4204227920623786</v>
      </c>
      <c r="N39" s="13">
        <f t="shared" si="5"/>
        <v>1.9209768963532343E-2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2.212152852878273</v>
      </c>
      <c r="H40" s="10">
        <f t="shared" si="6"/>
        <v>-6.7767546787484072</v>
      </c>
      <c r="I40">
        <f t="shared" si="3"/>
        <v>-81.321056144980886</v>
      </c>
      <c r="K40">
        <f t="shared" si="1"/>
        <v>-1.2274867014538078</v>
      </c>
      <c r="M40">
        <f t="shared" si="4"/>
        <v>-6.6517362002202951</v>
      </c>
      <c r="N40" s="13">
        <f t="shared" si="5"/>
        <v>1.5629619973484027E-2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2.224245984560894</v>
      </c>
      <c r="H41" s="10">
        <f t="shared" si="6"/>
        <v>-6.9821666291779581</v>
      </c>
      <c r="I41">
        <f t="shared" si="3"/>
        <v>-83.7859995501355</v>
      </c>
      <c r="K41">
        <f t="shared" si="1"/>
        <v>-1.3973804225069246</v>
      </c>
      <c r="M41">
        <f t="shared" si="4"/>
        <v>-6.8696012673364901</v>
      </c>
      <c r="N41" s="13">
        <f t="shared" si="5"/>
        <v>1.2670960686500603E-2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2.2363391162435144</v>
      </c>
      <c r="H42" s="10">
        <f t="shared" si="6"/>
        <v>-7.175720872408446</v>
      </c>
      <c r="I42">
        <f t="shared" si="3"/>
        <v>-86.108650468901345</v>
      </c>
      <c r="K42">
        <f t="shared" si="1"/>
        <v>-1.5549414726657442</v>
      </c>
      <c r="M42">
        <f t="shared" si="4"/>
        <v>-7.074565470169567</v>
      </c>
      <c r="N42" s="13">
        <f t="shared" si="5"/>
        <v>1.0232415402109401E-2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2.2484322479261349</v>
      </c>
      <c r="H43" s="10">
        <f t="shared" si="6"/>
        <v>-7.3578648758126626</v>
      </c>
      <c r="I43">
        <f t="shared" si="3"/>
        <v>-88.294378509751951</v>
      </c>
      <c r="K43">
        <f t="shared" si="1"/>
        <v>-1.7008775203842239</v>
      </c>
      <c r="M43">
        <f t="shared" si="4"/>
        <v>-7.2671551172407867</v>
      </c>
      <c r="N43" s="13">
        <f t="shared" si="5"/>
        <v>8.2282603001680148E-3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2.2605253796087554</v>
      </c>
      <c r="H44" s="10">
        <f t="shared" si="6"/>
        <v>-7.5290311398145811</v>
      </c>
      <c r="I44">
        <f t="shared" si="3"/>
        <v>-90.348373677774973</v>
      </c>
      <c r="K44">
        <f t="shared" si="1"/>
        <v>-1.8358574288417882</v>
      </c>
      <c r="M44">
        <f t="shared" si="4"/>
        <v>-7.4478761851249544</v>
      </c>
      <c r="N44" s="13">
        <f t="shared" si="5"/>
        <v>6.5861266706753524E-3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2.2726185112913759</v>
      </c>
      <c r="H45" s="10">
        <f t="shared" si="6"/>
        <v>-7.6896376673307829</v>
      </c>
      <c r="I45">
        <f t="shared" si="3"/>
        <v>-92.275652007969398</v>
      </c>
      <c r="K45">
        <f t="shared" si="1"/>
        <v>-1.960513370064366</v>
      </c>
      <c r="M45">
        <f t="shared" si="4"/>
        <v>-7.6172151199613189</v>
      </c>
      <c r="N45" s="13">
        <f t="shared" si="5"/>
        <v>5.2450253674822516E-3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2.2847116429739964</v>
      </c>
      <c r="H46" s="10">
        <f t="shared" si="6"/>
        <v>-7.8400884191667162</v>
      </c>
      <c r="I46">
        <f t="shared" si="3"/>
        <v>-94.081061030000598</v>
      </c>
      <c r="K46">
        <f t="shared" si="1"/>
        <v>-2.0754428231947801</v>
      </c>
      <c r="M46">
        <f t="shared" si="4"/>
        <v>-7.7756396057281947</v>
      </c>
      <c r="N46" s="13">
        <f t="shared" si="5"/>
        <v>4.1536495536333481E-3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2.2968047746566169</v>
      </c>
      <c r="H47" s="10">
        <f t="shared" si="6"/>
        <v>-7.9807737557718772</v>
      </c>
      <c r="I47">
        <f t="shared" si="3"/>
        <v>-95.769285069262523</v>
      </c>
      <c r="K47">
        <f t="shared" si="1"/>
        <v>-2.1812104633443932</v>
      </c>
      <c r="M47">
        <f t="shared" si="4"/>
        <v>-7.9235993007516488</v>
      </c>
      <c r="N47" s="13">
        <f t="shared" si="5"/>
        <v>3.2689183068601254E-3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2.3088979063392383</v>
      </c>
      <c r="H48" s="10">
        <f t="shared" si="6"/>
        <v>-8.1120708657467109</v>
      </c>
      <c r="I48">
        <f t="shared" si="3"/>
        <v>-97.344850388960538</v>
      </c>
      <c r="K48">
        <f t="shared" si="1"/>
        <v>-2.278349947093433</v>
      </c>
      <c r="M48">
        <f t="shared" si="4"/>
        <v>-8.0615265438491353</v>
      </c>
      <c r="N48" s="13">
        <f t="shared" si="5"/>
        <v>2.5547284760857433E-3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2.3209910380218588</v>
      </c>
      <c r="H49" s="10">
        <f t="shared" si="6"/>
        <v>-8.2343441814831682</v>
      </c>
      <c r="I49">
        <f t="shared" si="3"/>
        <v>-98.812130177798025</v>
      </c>
      <c r="K49">
        <f t="shared" si="1"/>
        <v>-2.3673656003641419</v>
      </c>
      <c r="M49">
        <f t="shared" si="4"/>
        <v>-8.189837031442412</v>
      </c>
      <c r="N49" s="13">
        <f t="shared" si="5"/>
        <v>1.9808864047503772E-3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2.3330841697044793</v>
      </c>
      <c r="H50" s="10">
        <f t="shared" si="6"/>
        <v>-8.3479457823102372</v>
      </c>
      <c r="I50">
        <f t="shared" si="3"/>
        <v>-100.17534938772285</v>
      </c>
      <c r="K50">
        <f t="shared" si="1"/>
        <v>-2.4487340140678167</v>
      </c>
      <c r="M50">
        <f t="shared" si="4"/>
        <v>-8.3089304669119191</v>
      </c>
      <c r="N50" s="13">
        <f t="shared" si="5"/>
        <v>1.5221948356302414E-3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2.3451773013870998</v>
      </c>
      <c r="H51" s="10">
        <f t="shared" si="6"/>
        <v>-8.4532157855052059</v>
      </c>
      <c r="I51">
        <f t="shared" si="3"/>
        <v>-101.43858942606246</v>
      </c>
      <c r="K51">
        <f t="shared" si="1"/>
        <v>-2.522905552622082</v>
      </c>
      <c r="M51">
        <f t="shared" si="4"/>
        <v>-8.4191911834045499</v>
      </c>
      <c r="N51" s="13">
        <f t="shared" si="5"/>
        <v>1.1576735481079684E-3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2.3572704330697207</v>
      </c>
      <c r="H52" s="10">
        <f t="shared" si="6"/>
        <v>-8.5504827255216753</v>
      </c>
      <c r="I52">
        <f t="shared" si="3"/>
        <v>-102.6057927062601</v>
      </c>
      <c r="K52">
        <f t="shared" si="1"/>
        <v>-2.5903057801482126</v>
      </c>
      <c r="M52">
        <f t="shared" si="4"/>
        <v>-8.5209887412503278</v>
      </c>
      <c r="N52" s="13">
        <f t="shared" si="5"/>
        <v>8.6989510819849539E-4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2.3693635647523412</v>
      </c>
      <c r="H53" s="10">
        <f t="shared" si="6"/>
        <v>-8.6400639217752158</v>
      </c>
      <c r="I53">
        <f t="shared" si="3"/>
        <v>-103.68076706130259</v>
      </c>
      <c r="K53">
        <f t="shared" si="1"/>
        <v>-2.6513368088878444</v>
      </c>
      <c r="M53">
        <f t="shared" si="4"/>
        <v>-8.6146785010897329</v>
      </c>
      <c r="N53" s="13">
        <f t="shared" si="5"/>
        <v>6.4441958337894229E-4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2.3814566964349617</v>
      </c>
      <c r="H54" s="10">
        <f t="shared" si="6"/>
        <v>-8.7222658353182485</v>
      </c>
      <c r="I54">
        <f t="shared" si="3"/>
        <v>-104.66719002381899</v>
      </c>
      <c r="K54">
        <f t="shared" si="1"/>
        <v>-2.7063785741239474</v>
      </c>
      <c r="M54">
        <f t="shared" si="4"/>
        <v>-8.7006021737621584</v>
      </c>
      <c r="N54" s="13">
        <f t="shared" si="5"/>
        <v>4.6931423201681697E-4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2.3935498281175822</v>
      </c>
      <c r="H55" s="10">
        <f t="shared" si="6"/>
        <v>-8.7973844147263254</v>
      </c>
      <c r="I55">
        <f t="shared" si="3"/>
        <v>-105.56861297671591</v>
      </c>
      <c r="K55">
        <f t="shared" si="1"/>
        <v>-2.7557900396507642</v>
      </c>
      <c r="M55">
        <f t="shared" si="4"/>
        <v>-8.7790883479573711</v>
      </c>
      <c r="N55" s="13">
        <f t="shared" si="5"/>
        <v>3.3474605921403138E-4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2.4056429598002027</v>
      </c>
      <c r="H56" s="10">
        <f t="shared" si="6"/>
        <v>-8.8657054315090598</v>
      </c>
      <c r="I56">
        <f t="shared" si="3"/>
        <v>-106.38846517810872</v>
      </c>
      <c r="K56">
        <f t="shared" si="1"/>
        <v>-2.7999103376113244</v>
      </c>
      <c r="M56">
        <f t="shared" si="4"/>
        <v>-8.8504529965855259</v>
      </c>
      <c r="N56" s="13">
        <f t="shared" si="5"/>
        <v>2.3263677109663648E-4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2.4177360914828232</v>
      </c>
      <c r="H57" s="10">
        <f t="shared" si="6"/>
        <v>-8.9275048053500683</v>
      </c>
      <c r="I57">
        <f t="shared" si="3"/>
        <v>-107.13005766420082</v>
      </c>
      <c r="K57">
        <f t="shared" si="1"/>
        <v>-2.8390598463077961</v>
      </c>
      <c r="M57">
        <f t="shared" si="4"/>
        <v>-8.9149999627776069</v>
      </c>
      <c r="N57" s="13">
        <f t="shared" si="5"/>
        <v>1.5637108776204374E-4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2.4298292231654441</v>
      </c>
      <c r="H58" s="10">
        <f t="shared" si="6"/>
        <v>-8.9830489194718606</v>
      </c>
      <c r="I58">
        <f t="shared" si="3"/>
        <v>-107.79658703366232</v>
      </c>
      <c r="K58">
        <f t="shared" si="1"/>
        <v>-2.8735412093889421</v>
      </c>
      <c r="M58">
        <f t="shared" si="4"/>
        <v>-8.9730214263860955</v>
      </c>
      <c r="N58" s="13">
        <f t="shared" si="5"/>
        <v>1.005506175850672E-4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2.4419223548480646</v>
      </c>
      <c r="H59" s="10">
        <f t="shared" si="6"/>
        <v>-9.0325949264131999</v>
      </c>
      <c r="I59">
        <f t="shared" si="3"/>
        <v>-108.3911391169584</v>
      </c>
      <c r="K59">
        <f t="shared" si="1"/>
        <v>-2.9036402996292479</v>
      </c>
      <c r="M59">
        <f t="shared" si="4"/>
        <v>-9.0247983518160133</v>
      </c>
      <c r="N59" s="13">
        <f t="shared" si="5"/>
        <v>6.0786575449495926E-5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2.4540154865306851</v>
      </c>
      <c r="H60" s="10">
        <f t="shared" si="6"/>
        <v>-9.0763910444984734</v>
      </c>
      <c r="I60">
        <f t="shared" si="3"/>
        <v>-108.91669253398169</v>
      </c>
      <c r="K60">
        <f t="shared" si="1"/>
        <v>-2.929627130335609</v>
      </c>
      <c r="M60">
        <f t="shared" si="4"/>
        <v>-9.0706009179788119</v>
      </c>
      <c r="N60" s="13">
        <f t="shared" si="5"/>
        <v>3.3525565113688532E-5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2.4661086182133056</v>
      </c>
      <c r="H61" s="10">
        <f t="shared" si="6"/>
        <v>-9.114676845270651</v>
      </c>
      <c r="I61">
        <f t="shared" si="3"/>
        <v>-109.37612214324781</v>
      </c>
      <c r="K61">
        <f t="shared" si="1"/>
        <v>-2.9517567172487036</v>
      </c>
      <c r="M61">
        <f t="shared" si="4"/>
        <v>-9.1106889311254662</v>
      </c>
      <c r="N61" s="13">
        <f t="shared" si="5"/>
        <v>1.5903459229365377E-5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2.4782017498959261</v>
      </c>
      <c r="H62" s="10">
        <f t="shared" si="6"/>
        <v>-9.1476835321518735</v>
      </c>
      <c r="I62">
        <f t="shared" si="3"/>
        <v>-109.77220238582248</v>
      </c>
      <c r="K62">
        <f t="shared" si="1"/>
        <v>-2.970269893647183</v>
      </c>
      <c r="M62">
        <f t="shared" si="4"/>
        <v>-9.1453122212808768</v>
      </c>
      <c r="N62" s="13">
        <f t="shared" si="5"/>
        <v>5.6231152469067649E-6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2.4902948815785466</v>
      </c>
      <c r="H63" s="10">
        <f t="shared" si="6"/>
        <v>-9.1756342105881554</v>
      </c>
      <c r="I63">
        <f t="shared" si="3"/>
        <v>-110.10761052705786</v>
      </c>
      <c r="K63">
        <f t="shared" si="1"/>
        <v>-2.9853940812127098</v>
      </c>
      <c r="M63">
        <f t="shared" si="4"/>
        <v>-9.1747110229693902</v>
      </c>
      <c r="N63" s="13">
        <f t="shared" si="5"/>
        <v>8.5227537944135607E-7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2.5023880132611671</v>
      </c>
      <c r="H64" s="10">
        <f t="shared" si="6"/>
        <v>-9.1987441499275473</v>
      </c>
      <c r="I64">
        <f t="shared" si="3"/>
        <v>-110.38492979913056</v>
      </c>
      <c r="K64">
        <f t="shared" si="1"/>
        <v>-2.9973440190722975</v>
      </c>
      <c r="M64">
        <f t="shared" si="4"/>
        <v>-9.1991163408898586</v>
      </c>
      <c r="N64" s="13">
        <f t="shared" si="5"/>
        <v>1.3852611242623848E-7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2.514481144943788</v>
      </c>
      <c r="H65" s="10">
        <f t="shared" si="6"/>
        <v>-9.2172210372740313</v>
      </c>
      <c r="I65">
        <f t="shared" si="3"/>
        <v>-110.60665244728838</v>
      </c>
      <c r="K65">
        <f t="shared" si="1"/>
        <v>-3.0063224533007871</v>
      </c>
      <c r="M65">
        <f t="shared" si="4"/>
        <v>-9.2187503011695284</v>
      </c>
      <c r="N65" s="13">
        <f t="shared" si="5"/>
        <v>2.3386480620710381E-6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2.5265742766264085</v>
      </c>
      <c r="H66" s="10">
        <f t="shared" si="6"/>
        <v>-9.2312652235525547</v>
      </c>
      <c r="I66">
        <f t="shared" si="3"/>
        <v>-110.77518268263066</v>
      </c>
      <c r="K66">
        <f t="shared" si="1"/>
        <v>-3.0125207890402477</v>
      </c>
      <c r="M66">
        <f t="shared" si="4"/>
        <v>-9.2338264887977104</v>
      </c>
      <c r="N66" s="13">
        <f t="shared" si="5"/>
        <v>6.5600796560422466E-6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2.538667408309029</v>
      </c>
      <c r="H67" s="10">
        <f t="shared" si="6"/>
        <v>-9.2410699620139916</v>
      </c>
      <c r="I67">
        <f t="shared" si="3"/>
        <v>-110.8928395441679</v>
      </c>
      <c r="K67">
        <f t="shared" si="1"/>
        <v>-3.0161197072741088</v>
      </c>
      <c r="M67">
        <f t="shared" si="4"/>
        <v>-9.2445502718135408</v>
      </c>
      <c r="N67" s="13">
        <f t="shared" si="5"/>
        <v>1.2112556300838714E-5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2.5507605399916495</v>
      </c>
      <c r="H68" s="10">
        <f t="shared" si="6"/>
        <v>-9.2468216394023219</v>
      </c>
      <c r="I68">
        <f t="shared" si="3"/>
        <v>-110.96185967282787</v>
      </c>
      <c r="K68">
        <f t="shared" si="1"/>
        <v>-3.0172897481814882</v>
      </c>
      <c r="M68">
        <f t="shared" si="4"/>
        <v>-9.251119112796621</v>
      </c>
      <c r="N68" s="13">
        <f t="shared" si="5"/>
        <v>0.18468277574708539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2"/>
        <v>2.5628536716742696</v>
      </c>
      <c r="H69" s="61">
        <f t="shared" si="6"/>
        <v>-9.2486999999999995</v>
      </c>
      <c r="I69" s="60">
        <f t="shared" si="3"/>
        <v>-110.98439999999999</v>
      </c>
      <c r="J69" s="60"/>
      <c r="K69">
        <f t="shared" si="1"/>
        <v>-3.0161918628912168</v>
      </c>
      <c r="M69">
        <f t="shared" si="4"/>
        <v>-9.2537228681851325</v>
      </c>
      <c r="N69" s="62">
        <f t="shared" si="5"/>
        <v>0.25229204805221056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2.5749468033568901</v>
      </c>
      <c r="H70" s="10">
        <f t="shared" si="6"/>
        <v>-9.2468783627614535</v>
      </c>
      <c r="I70">
        <f t="shared" si="3"/>
        <v>-110.96254035313744</v>
      </c>
      <c r="K70">
        <f t="shared" si="1"/>
        <v>-3.0129779353549644</v>
      </c>
      <c r="M70">
        <f t="shared" si="4"/>
        <v>-9.2525440759227564</v>
      </c>
      <c r="N70" s="13">
        <f t="shared" si="5"/>
        <v>0.32100305626161268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2.5870399350395106</v>
      </c>
      <c r="H71" s="10">
        <f t="shared" si="6"/>
        <v>-9.2415238317385384</v>
      </c>
      <c r="I71">
        <f t="shared" si="3"/>
        <v>-110.89828598086245</v>
      </c>
      <c r="K71">
        <f t="shared" si="1"/>
        <v>-3.007791275964407</v>
      </c>
      <c r="M71">
        <f t="shared" si="4"/>
        <v>-9.2477582319139007</v>
      </c>
      <c r="N71" s="13">
        <f t="shared" si="5"/>
        <v>3.8867745546556897E-5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2.5991330667221311</v>
      </c>
      <c r="H72" s="10">
        <f t="shared" si="6"/>
        <v>-9.2327974999961402</v>
      </c>
      <c r="I72">
        <f t="shared" si="3"/>
        <v>-110.79356999995369</v>
      </c>
      <c r="K72">
        <f t="shared" si="1"/>
        <v>-3.0007670884481468</v>
      </c>
      <c r="M72">
        <f t="shared" si="4"/>
        <v>-9.239534055745537</v>
      </c>
      <c r="N72" s="13">
        <f t="shared" si="5"/>
        <v>4.5381183364731078E-5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2.611226198404752</v>
      </c>
      <c r="H73" s="10">
        <f t="shared" si="6"/>
        <v>-9.2208546472103912</v>
      </c>
      <c r="I73">
        <f t="shared" si="3"/>
        <v>-110.65025576652469</v>
      </c>
      <c r="K73">
        <f t="shared" si="1"/>
        <v>-2.9920329114998787</v>
      </c>
      <c r="M73">
        <f t="shared" si="4"/>
        <v>-9.2280337461140842</v>
      </c>
      <c r="N73" s="13">
        <f t="shared" si="5"/>
        <v>5.153946106900689E-5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2.6233193300873725</v>
      </c>
      <c r="H74" s="10">
        <f t="shared" si="6"/>
        <v>-9.2058449311364967</v>
      </c>
      <c r="I74">
        <f t="shared" si="3"/>
        <v>-110.47013917363796</v>
      </c>
      <c r="K74">
        <f t="shared" si="1"/>
        <v>-2.9817090365097547</v>
      </c>
      <c r="M74">
        <f t="shared" si="4"/>
        <v>-9.2134132263766553</v>
      </c>
      <c r="N74" s="13">
        <f t="shared" si="5"/>
        <v>5.7279092842206753E-5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2.635412461769993</v>
      </c>
      <c r="H75" s="10">
        <f t="shared" si="6"/>
        <v>-9.1879125731278961</v>
      </c>
      <c r="I75">
        <f t="shared" si="3"/>
        <v>-110.25495087753475</v>
      </c>
      <c r="K75">
        <f t="shared" si="1"/>
        <v>-2.969908902695749</v>
      </c>
      <c r="M75">
        <f t="shared" si="4"/>
        <v>-9.1958223806277424</v>
      </c>
      <c r="N75" s="13">
        <f t="shared" si="5"/>
        <v>6.2565054684624242E-5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2.6475055934526135</v>
      </c>
      <c r="H76" s="10">
        <f t="shared" si="6"/>
        <v>-9.1671965378832034</v>
      </c>
      <c r="I76">
        <f t="shared" si="3"/>
        <v>-110.00635845459844</v>
      </c>
      <c r="K76">
        <f t="shared" si="1"/>
        <v>-2.9567394708609154</v>
      </c>
      <c r="M76">
        <f t="shared" si="4"/>
        <v>-9.1754052806851867</v>
      </c>
      <c r="N76" s="13">
        <f t="shared" si="5"/>
        <v>6.7383458389111799E-5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2.659598725135234</v>
      </c>
      <c r="H77" s="10">
        <f t="shared" si="6"/>
        <v>-9.1438307075924463</v>
      </c>
      <c r="I77">
        <f t="shared" si="3"/>
        <v>-109.72596849110936</v>
      </c>
      <c r="K77">
        <f t="shared" si="1"/>
        <v>-2.9423015769353622</v>
      </c>
      <c r="M77">
        <f t="shared" si="4"/>
        <v>-9.1523004043525908</v>
      </c>
      <c r="N77" s="13">
        <f t="shared" si="5"/>
        <v>7.1735763208802733E-5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2.6716918568178545</v>
      </c>
      <c r="H78" s="10">
        <f t="shared" si="6"/>
        <v>-9.1179440506491609</v>
      </c>
      <c r="I78">
        <f t="shared" si="3"/>
        <v>-109.41532860778993</v>
      </c>
      <c r="K78">
        <f t="shared" si="1"/>
        <v>-2.9266902663984964</v>
      </c>
      <c r="M78">
        <f t="shared" si="4"/>
        <v>-9.1266408453096872</v>
      </c>
      <c r="N78" s="13">
        <f t="shared" si="5"/>
        <v>7.5634237367358897E-5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2.6837849885004754</v>
      </c>
      <c r="H79" s="10">
        <f t="shared" si="6"/>
        <v>-9.0896607850900839</v>
      </c>
      <c r="I79">
        <f t="shared" si="3"/>
        <v>-109.07592942108101</v>
      </c>
      <c r="K79">
        <f t="shared" si="1"/>
        <v>-2.9099951106172837</v>
      </c>
      <c r="M79">
        <f t="shared" si="4"/>
        <v>-9.0985545149670717</v>
      </c>
      <c r="N79" s="13">
        <f t="shared" si="5"/>
        <v>7.9098431124825016E-5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2.6958781201830959</v>
      </c>
      <c r="H80" s="10">
        <f t="shared" si="6"/>
        <v>-9.0591005369197131</v>
      </c>
      <c r="I80">
        <f t="shared" si="3"/>
        <v>-108.70920644303655</v>
      </c>
      <c r="K80">
        <f t="shared" si="1"/>
        <v>-2.8923005060797511</v>
      </c>
      <c r="M80">
        <f t="shared" si="4"/>
        <v>-9.0681643366072606</v>
      </c>
      <c r="N80" s="13">
        <f t="shared" si="5"/>
        <v>8.215246477598721E-5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2.7079712518657164</v>
      </c>
      <c r="H81" s="10">
        <f t="shared" si="6"/>
        <v>-9.0263784934723308</v>
      </c>
      <c r="I81">
        <f t="shared" si="3"/>
        <v>-108.31654192166798</v>
      </c>
      <c r="K81">
        <f t="shared" si="1"/>
        <v>-2.8736859574495908</v>
      </c>
      <c r="M81">
        <f t="shared" si="4"/>
        <v>-9.0355884321204805</v>
      </c>
      <c r="N81" s="13">
        <f t="shared" si="5"/>
        <v>8.4822969902681033E-5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2.7200643835483369</v>
      </c>
      <c r="H82" s="10">
        <f t="shared" si="6"/>
        <v>-8.9916055519597933</v>
      </c>
      <c r="I82">
        <f t="shared" si="3"/>
        <v>-107.89926662351752</v>
      </c>
      <c r="K82">
        <f t="shared" si="1"/>
        <v>-2.8542263453172945</v>
      </c>
      <c r="M82">
        <f t="shared" si="4"/>
        <v>-9.0009403016304184</v>
      </c>
      <c r="N82" s="13">
        <f t="shared" si="5"/>
        <v>8.7137551413235157E-5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2.7321575152309574</v>
      </c>
      <c r="H83" s="10">
        <f t="shared" si="6"/>
        <v>-8.9548884633491586</v>
      </c>
      <c r="I83">
        <f t="shared" si="3"/>
        <v>-107.45866156018991</v>
      </c>
      <c r="K83">
        <f t="shared" ref="K83:K146" si="8">$L$9*$L$6*EXP(-$L$4*(G83/$L$10-1))+6*$L$6*EXP(-$L$4*(SQRT(2)*G83/$L$10-1))+24*$L$6*EXP(-$L$4*(SQRT(3)*G83/$L$10-1))+12*$L$6*EXP(-$L$4*(SQRT(4)*G83/$L$10-1))+8*$L$6*EXP(-$L$4*(SQRT(6)*G83/$L$10-1))-SQRT($L$9*$L$7^2*EXP(-2*$L$5*(G83/$L$10-1))+6*$L$7^2*EXP(-2*$L$5*(SQRT(2)*G83/$L$10-1))+24*$L$7^2*EXP(-2*$L$5*(SQRT(3)*G83/$L$10-1))+12*$L$7^2*EXP(-2*$L$5*(SQRT(4)*G83/$L$10-1))+8*$L$7^2*EXP(-2*$L$5*(SQRT(6)*G83/$L$10-1)))</f>
        <v>-2.8339921794755774</v>
      </c>
      <c r="M83">
        <f t="shared" si="4"/>
        <v>-8.9643289962926147</v>
      </c>
      <c r="N83" s="13">
        <f t="shared" si="5"/>
        <v>8.9123662256480809E-5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2.7442506469135779</v>
      </c>
      <c r="H84" s="10">
        <f t="shared" si="6"/>
        <v>-8.9163299717099722</v>
      </c>
      <c r="I84">
        <f t="shared" ref="I84:I147" si="10">H84*$E$6</f>
        <v>-106.99595966051967</v>
      </c>
      <c r="K84">
        <f t="shared" si="8"/>
        <v>-2.8130498385018101</v>
      </c>
      <c r="M84">
        <f t="shared" ref="M84:M147" si="11">$L$9*$O$6*EXP(-$O$4*(G84/$L$10-1))+6*$O$6*EXP(-$O$4*(SQRT(2)*G84/$L$10-1))+24*$O$6*EXP(-$O$4*(SQRT(3)*G84/$L$10-1))+12*$O$6*EXP(-$O$4*(SQRT(4)*G84/$L$10-1))+8*$O$6*EXP(-$O$4*(SQRT(6)*G84/$L$10-1))-SQRT($L$9*$O$7^2*EXP(-2*$O$5*(G84/$L$10-1))+6*$O$7^2*EXP(-2*$O$5*(SQRT(2)*G84/$L$10-1))+24*$O$7^2*EXP(-2*$O$5*(SQRT(3)*G84/$L$10-1))+12*$O$7^2*EXP(-2*$O$5*(SQRT(4)*G84/$L$10-1))+8*$O$7^2*EXP(-2*$O$5*(SQRT(6)*G84/$L$10-1)))</f>
        <v>-8.9258592845364166</v>
      </c>
      <c r="N84" s="13">
        <f t="shared" ref="N84:N147" si="12">(M84-H84)^2*O84</f>
        <v>9.0807802944238239E-5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2.7563437785961988</v>
      </c>
      <c r="H85" s="10">
        <f t="shared" ref="H85:H148" si="13">-(-$B$4)*(1+D85+$E$5*D85^3)*EXP(-D85)</f>
        <v>-8.87602894916715</v>
      </c>
      <c r="I85">
        <f t="shared" si="10"/>
        <v>-106.5123473900058</v>
      </c>
      <c r="K85">
        <f t="shared" si="8"/>
        <v>-2.7914617963876358</v>
      </c>
      <c r="M85">
        <f t="shared" si="11"/>
        <v>-8.8856318120098727</v>
      </c>
      <c r="N85" s="13">
        <f t="shared" si="12"/>
        <v>9.2214974776144576E-5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2.7684369102788193</v>
      </c>
      <c r="H86" s="10">
        <f t="shared" si="13"/>
        <v>-8.8340805265913787</v>
      </c>
      <c r="I86">
        <f t="shared" si="10"/>
        <v>-106.00896631909654</v>
      </c>
      <c r="K86">
        <f t="shared" si="8"/>
        <v>-2.7692868369157084</v>
      </c>
      <c r="M86">
        <f t="shared" si="11"/>
        <v>-8.8437432554761131</v>
      </c>
      <c r="N86" s="13">
        <f t="shared" si="12"/>
        <v>9.3368329499880618E-5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2.7805300419614398</v>
      </c>
      <c r="H87" s="10">
        <f t="shared" si="13"/>
        <v>-8.790576220155188</v>
      </c>
      <c r="I87">
        <f t="shared" si="10"/>
        <v>-105.48691464186226</v>
      </c>
      <c r="K87">
        <f t="shared" si="8"/>
        <v>-2.7465802564454811</v>
      </c>
      <c r="M87">
        <f t="shared" si="11"/>
        <v>-8.8002864708994331</v>
      </c>
      <c r="N87" s="13">
        <f t="shared" si="12"/>
        <v>9.4288969516111168E-5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2.7926231736440603</v>
      </c>
      <c r="H88" s="10">
        <f t="shared" si="13"/>
        <v>-8.7456040538791626</v>
      </c>
      <c r="I88">
        <f t="shared" si="10"/>
        <v>-104.94724864654995</v>
      </c>
      <c r="K88">
        <f t="shared" si="8"/>
        <v>-2.7233940557340475</v>
      </c>
      <c r="M88">
        <f t="shared" si="11"/>
        <v>-8.7553506359492559</v>
      </c>
      <c r="N88" s="13">
        <f t="shared" si="12"/>
        <v>9.4995862049063583E-5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2.8047163053266808</v>
      </c>
      <c r="H89" s="10">
        <f t="shared" si="13"/>
        <v>-8.6992486782891323</v>
      </c>
      <c r="I89">
        <f t="shared" si="10"/>
        <v>-104.39098413946959</v>
      </c>
      <c r="K89">
        <f t="shared" si="8"/>
        <v>-2.699777121384058</v>
      </c>
      <c r="M89">
        <f t="shared" si="11"/>
        <v>-8.7090213871407869</v>
      </c>
      <c r="N89" s="13">
        <f t="shared" si="12"/>
        <v>9.5505838299208155E-5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2.8168094370093013</v>
      </c>
      <c r="H90" s="10">
        <f t="shared" si="13"/>
        <v>-8.6515914853017328</v>
      </c>
      <c r="I90">
        <f t="shared" si="10"/>
        <v>-103.81909782362079</v>
      </c>
      <c r="K90">
        <f t="shared" si="8"/>
        <v>-2.6757753974786533</v>
      </c>
      <c r="M90">
        <f t="shared" si="11"/>
        <v>-8.6613809518220179</v>
      </c>
      <c r="N90" s="13">
        <f t="shared" si="12"/>
        <v>9.5833654751783202E-5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2.8289025686919222</v>
      </c>
      <c r="H91" s="10">
        <f t="shared" si="13"/>
        <v>-8.6027107194522898</v>
      </c>
      <c r="I91">
        <f t="shared" si="10"/>
        <v>-103.23252863342748</v>
      </c>
      <c r="K91">
        <f t="shared" si="8"/>
        <v>-2.6514320479329925</v>
      </c>
      <c r="M91">
        <f t="shared" si="11"/>
        <v>-8.612508275208107</v>
      </c>
      <c r="N91" s="13">
        <f t="shared" si="12"/>
        <v>9.599209878834675E-5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2.8409957003745427</v>
      </c>
      <c r="H92" s="10">
        <f t="shared" si="13"/>
        <v>-8.5526815855756873</v>
      </c>
      <c r="I92">
        <f t="shared" si="10"/>
        <v>-102.63217902690825</v>
      </c>
      <c r="K92">
        <f t="shared" si="8"/>
        <v>-2.626787610063269</v>
      </c>
      <c r="M92">
        <f t="shared" si="11"/>
        <v>-8.5624791426558851</v>
      </c>
      <c r="N92" s="13">
        <f t="shared" si="12"/>
        <v>9.5992124739734138E-5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2.8530888320571632</v>
      </c>
      <c r="H93" s="10">
        <f t="shared" si="13"/>
        <v>-8.5015763530476978</v>
      </c>
      <c r="I93">
        <f t="shared" si="10"/>
        <v>-102.01891623657238</v>
      </c>
      <c r="K93">
        <f t="shared" si="8"/>
        <v>-2.6018801398469797</v>
      </c>
      <c r="M93">
        <f t="shared" si="11"/>
        <v>-8.5113662973633488</v>
      </c>
      <c r="N93" s="13">
        <f t="shared" si="12"/>
        <v>9.5843009703548414E-5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2.8651819637397837</v>
      </c>
      <c r="H94" s="10">
        <f t="shared" si="13"/>
        <v>-8.4494644566910893</v>
      </c>
      <c r="I94">
        <f t="shared" si="10"/>
        <v>-101.39357348029307</v>
      </c>
      <c r="K94">
        <f t="shared" si="8"/>
        <v>-2.576745349322584</v>
      </c>
      <c r="M94">
        <f t="shared" si="11"/>
        <v>-8.4592395536713134</v>
      </c>
      <c r="N94" s="13">
        <f t="shared" si="12"/>
        <v>9.5552520972787543E-5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2.8772750954224042</v>
      </c>
      <c r="H95" s="10">
        <f t="shared" si="13"/>
        <v>-8.3964125944478276</v>
      </c>
      <c r="I95">
        <f t="shared" si="10"/>
        <v>-100.75695113337393</v>
      </c>
      <c r="K95">
        <f t="shared" si="8"/>
        <v>-2.551416736552425</v>
      </c>
      <c r="M95">
        <f t="shared" si="11"/>
        <v>-8.4061659061373533</v>
      </c>
      <c r="N95" s="13">
        <f t="shared" si="12"/>
        <v>9.5127088913037603E-5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2.8893682271050247</v>
      </c>
      <c r="H96" s="10">
        <f t="shared" si="13"/>
        <v>-8.3424848219157273</v>
      </c>
      <c r="I96">
        <f t="shared" si="10"/>
        <v>-100.10981786298873</v>
      </c>
      <c r="K96">
        <f t="shared" si="8"/>
        <v>-2.5259257085498783</v>
      </c>
      <c r="M96">
        <f t="shared" si="11"/>
        <v>-8.3522096345450318</v>
      </c>
      <c r="N96" s="13">
        <f t="shared" si="12"/>
        <v>9.4571980675081858E-5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2.9014613587876452</v>
      </c>
      <c r="H97" s="10">
        <f t="shared" si="13"/>
        <v>-8.2877426438450428</v>
      </c>
      <c r="I97">
        <f t="shared" si="10"/>
        <v>-99.452911726140513</v>
      </c>
      <c r="K97">
        <f t="shared" si="8"/>
        <v>-2.5003016975500079</v>
      </c>
      <c r="M97">
        <f t="shared" si="11"/>
        <v>-8.2974324050049191</v>
      </c>
      <c r="N97" s="13">
        <f t="shared" si="12"/>
        <v>9.3891471335447261E-5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2.9135544904702662</v>
      </c>
      <c r="H98" s="10">
        <f t="shared" si="13"/>
        <v>-8.2322451026877026</v>
      </c>
      <c r="I98">
        <f t="shared" si="10"/>
        <v>-98.786941232252431</v>
      </c>
      <c r="K98">
        <f t="shared" si="8"/>
        <v>-2.4745722709825158</v>
      </c>
      <c r="M98">
        <f t="shared" si="11"/>
        <v>-8.2418933672975392</v>
      </c>
      <c r="N98" s="13">
        <f t="shared" si="12"/>
        <v>9.3089009981425167E-5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2.9256476221528867</v>
      </c>
      <c r="H99" s="10">
        <f t="shared" si="13"/>
        <v>-8.1760488642891929</v>
      </c>
      <c r="I99">
        <f t="shared" si="10"/>
        <v>-98.112586371470314</v>
      </c>
      <c r="K99">
        <f t="shared" si="8"/>
        <v>-2.4487632354863984</v>
      </c>
      <c r="M99">
        <f t="shared" si="11"/>
        <v>-8.1856492486022994</v>
      </c>
      <c r="N99" s="13">
        <f t="shared" si="12"/>
        <v>9.2167378959341406E-5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2.9377407538355071</v>
      </c>
      <c r="H100" s="10">
        <f t="shared" si="13"/>
        <v>-8.1192083008104756</v>
      </c>
      <c r="I100">
        <f t="shared" si="10"/>
        <v>-97.4304996097257</v>
      </c>
      <c r="K100">
        <f t="shared" si="8"/>
        <v>-2.4228987352873781</v>
      </c>
      <c r="M100">
        <f t="shared" si="11"/>
        <v>-8.128754443750644</v>
      </c>
      <c r="N100" s="13">
        <f t="shared" si="12"/>
        <v>9.1128845034127415E-5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2.9498338855181276</v>
      </c>
      <c r="H101" s="10">
        <f t="shared" si="13"/>
        <v>-8.0617755709647145</v>
      </c>
      <c r="I101">
        <f t="shared" si="10"/>
        <v>-96.741306851576581</v>
      </c>
      <c r="K101">
        <f t="shared" si="8"/>
        <v>-2.3970013452418657</v>
      </c>
      <c r="M101">
        <f t="shared" si="11"/>
        <v>-8.0712611021361766</v>
      </c>
      <c r="N101" s="13">
        <f t="shared" si="12"/>
        <v>8.9975301604779419E-5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2.9619270172007481</v>
      </c>
      <c r="H102" s="10">
        <f t="shared" si="13"/>
        <v>-8.0038006976511973</v>
      </c>
      <c r="I102">
        <f t="shared" si="10"/>
        <v>-96.045608371814367</v>
      </c>
      <c r="K102">
        <f t="shared" si="8"/>
        <v>-2.3710921588348026</v>
      </c>
      <c r="M102">
        <f t="shared" si="11"/>
        <v>-8.0132192114090763</v>
      </c>
      <c r="N102" s="13">
        <f t="shared" si="12"/>
        <v>8.8708401407357025E-5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2.9740201488833686</v>
      </c>
      <c r="H103" s="10">
        <f t="shared" si="13"/>
        <v>-7.945331643066325</v>
      </c>
      <c r="I103">
        <f t="shared" si="10"/>
        <v>-95.3439797167959</v>
      </c>
      <c r="K103">
        <f t="shared" si="8"/>
        <v>-2.3451908714032426</v>
      </c>
      <c r="M103">
        <f t="shared" si="11"/>
        <v>-7.954676678077174</v>
      </c>
      <c r="N103" s="13">
        <f t="shared" si="12"/>
        <v>8.7329679353994423E-5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2.9861132805659896</v>
      </c>
      <c r="H104" s="10">
        <f t="shared" si="13"/>
        <v>-7.8864143813692591</v>
      </c>
      <c r="I104">
        <f t="shared" si="10"/>
        <v>-94.636972576431106</v>
      </c>
      <c r="K104">
        <f t="shared" si="8"/>
        <v>-2.3193158588428542</v>
      </c>
      <c r="M104">
        <f t="shared" si="11"/>
        <v>-7.8956794051310553</v>
      </c>
      <c r="N104" s="13">
        <f t="shared" si="12"/>
        <v>8.5840665306647561E-5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2.9982064122486101</v>
      </c>
      <c r="H105" s="10">
        <f t="shared" si="13"/>
        <v>-7.8270929689775244</v>
      </c>
      <c r="I105">
        <f t="shared" si="10"/>
        <v>-93.925115627730293</v>
      </c>
      <c r="K105">
        <f t="shared" si="8"/>
        <v>-2.2934842520406824</v>
      </c>
      <c r="M105">
        <f t="shared" si="11"/>
        <v>-7.8362713668059349</v>
      </c>
      <c r="N105" s="13">
        <f t="shared" si="12"/>
        <v>8.4242986696571816E-5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3.0102995439312306</v>
      </c>
      <c r="H106" s="10">
        <f t="shared" si="13"/>
        <v>-7.767409612565622</v>
      </c>
      <c r="I106">
        <f t="shared" si="10"/>
        <v>-93.208915350787464</v>
      </c>
      <c r="K106">
        <f t="shared" si="8"/>
        <v>-2.2677120072643735</v>
      </c>
      <c r="M106">
        <f t="shared" si="11"/>
        <v>-7.7764946805886428</v>
      </c>
      <c r="N106" s="13">
        <f t="shared" si="12"/>
        <v>8.2538460982914725E-5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3.0223926756138511</v>
      </c>
      <c r="H107" s="10">
        <f t="shared" si="13"/>
        <v>-7.7074047348376151</v>
      </c>
      <c r="I107">
        <f t="shared" si="10"/>
        <v>-92.488856818051374</v>
      </c>
      <c r="K107">
        <f t="shared" si="8"/>
        <v>-2.2420139727256609</v>
      </c>
      <c r="M107">
        <f t="shared" si="11"/>
        <v>-7.7163896765736206</v>
      </c>
      <c r="N107" s="13">
        <f t="shared" si="12"/>
        <v>8.0729177999413581E-5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3.0344858072964715</v>
      </c>
      <c r="H108" s="10">
        <f t="shared" si="13"/>
        <v>-7.6471170381424836</v>
      </c>
      <c r="I108">
        <f t="shared" si="10"/>
        <v>-91.765404457709806</v>
      </c>
      <c r="K108">
        <f t="shared" si="8"/>
        <v>-2.2164039515242013</v>
      </c>
      <c r="M108">
        <f t="shared" si="11"/>
        <v>-7.6559949642679088</v>
      </c>
      <c r="N108" s="13">
        <f t="shared" si="12"/>
        <v>7.8817572288508399E-5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3.046578938979092</v>
      </c>
      <c r="H109" s="10">
        <f t="shared" si="13"/>
        <v>-7.5865835659990619</v>
      </c>
      <c r="I109">
        <f t="shared" si="10"/>
        <v>-91.039002791988736</v>
      </c>
      <c r="K109">
        <f t="shared" si="8"/>
        <v>-2.1908947611667124</v>
      </c>
      <c r="M109">
        <f t="shared" si="11"/>
        <v>-7.5953474969410175</v>
      </c>
      <c r="N109" s="13">
        <f t="shared" si="12"/>
        <v>7.680648555536677E-5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3.058672070661713</v>
      </c>
      <c r="H110" s="10">
        <f t="shared" si="13"/>
        <v>-7.5258397625953961</v>
      </c>
      <c r="I110">
        <f t="shared" si="10"/>
        <v>-90.310077151144753</v>
      </c>
      <c r="K110">
        <f t="shared" si="8"/>
        <v>-2.165498289845901</v>
      </c>
      <c r="M110">
        <f t="shared" si="11"/>
        <v>-7.5344826336118995</v>
      </c>
      <c r="N110" s="13">
        <f t="shared" si="12"/>
        <v>7.4699219407914618E-5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3.0707652023443335</v>
      </c>
      <c r="H111" s="10">
        <f t="shared" si="13"/>
        <v>-7.4649195303254228</v>
      </c>
      <c r="I111">
        <f t="shared" si="10"/>
        <v>-89.579034363905066</v>
      </c>
      <c r="K111">
        <f t="shared" si="8"/>
        <v>-2.1402255496537199</v>
      </c>
      <c r="M111">
        <f t="shared" si="11"/>
        <v>-7.4734341987615931</v>
      </c>
      <c r="N111" s="13">
        <f t="shared" si="12"/>
        <v>7.2499578577915204E-5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3.082858334026954</v>
      </c>
      <c r="H112" s="10">
        <f t="shared" si="13"/>
        <v>-7.4038552854240116</v>
      </c>
      <c r="I112">
        <f t="shared" si="10"/>
        <v>-88.846263425088139</v>
      </c>
      <c r="K112">
        <f t="shared" si="8"/>
        <v>-2.1150867268940905</v>
      </c>
      <c r="M112">
        <f t="shared" si="11"/>
        <v>-7.4122345398566392</v>
      </c>
      <c r="N112" s="13">
        <f t="shared" si="12"/>
        <v>7.0211904846708403E-2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3.0949514657095745</v>
      </c>
      <c r="H113" s="10">
        <f t="shared" si="13"/>
        <v>-7.3426780117596158</v>
      </c>
      <c r="I113">
        <f t="shared" si="10"/>
        <v>-88.112136141115386</v>
      </c>
      <c r="K113">
        <f t="shared" si="8"/>
        <v>-2.0900912296513678</v>
      </c>
      <c r="M113">
        <f t="shared" si="11"/>
        <v>-7.3509145827650926</v>
      </c>
      <c r="N113" s="13">
        <f t="shared" si="12"/>
        <v>6.7841101928261302E-2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3.107044597392195</v>
      </c>
      <c r="H114" s="10">
        <f t="shared" si="13"/>
        <v>-7.2814173128419863</v>
      </c>
      <c r="I114">
        <f t="shared" si="10"/>
        <v>-87.377007754103829</v>
      </c>
      <c r="K114">
        <f t="shared" si="8"/>
        <v>-2.0652477327623893</v>
      </c>
      <c r="M114">
        <f t="shared" si="11"/>
        <v>-7.2895038851437146</v>
      </c>
      <c r="N114" s="13">
        <f t="shared" si="12"/>
        <v>6.5392651591078807E-2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3.1191377290748155</v>
      </c>
      <c r="H115" s="10">
        <f t="shared" si="13"/>
        <v>-7.2201014621007475</v>
      </c>
      <c r="I115">
        <f t="shared" si="10"/>
        <v>-86.641217545208974</v>
      </c>
      <c r="K115">
        <f t="shared" si="8"/>
        <v>-2.0405642203320093</v>
      </c>
      <c r="M115">
        <f t="shared" si="11"/>
        <v>-7.2280306878719198</v>
      </c>
      <c r="N115" s="13">
        <f t="shared" si="12"/>
        <v>6.2872621330222587E-5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3.1312308607574364</v>
      </c>
      <c r="H116" s="10">
        <f t="shared" si="13"/>
        <v>-7.1587574514889187</v>
      </c>
      <c r="I116">
        <f t="shared" si="10"/>
        <v>-85.905089417867032</v>
      </c>
      <c r="K116">
        <f t="shared" si="8"/>
        <v>-2.016048025924484</v>
      </c>
      <c r="M116">
        <f t="shared" si="11"/>
        <v>-7.1665219646051224</v>
      </c>
      <c r="N116" s="13">
        <f t="shared" si="12"/>
        <v>6.0287663931698215E-5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3.1433239924400569</v>
      </c>
      <c r="H117" s="10">
        <f t="shared" si="13"/>
        <v>-7.0974110384638642</v>
      </c>
      <c r="I117">
        <f t="shared" si="10"/>
        <v>-85.168932461566371</v>
      </c>
      <c r="K117">
        <f t="shared" si="8"/>
        <v>-1.9917058705559871</v>
      </c>
      <c r="M117">
        <f t="shared" si="11"/>
        <v>-7.1050034695172721</v>
      </c>
      <c r="N117" s="13">
        <f t="shared" si="12"/>
        <v>5.7645009300752593E-5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3.1554171241226774</v>
      </c>
      <c r="H118" s="10">
        <f t="shared" si="13"/>
        <v>-7.036086791396654</v>
      </c>
      <c r="I118">
        <f t="shared" si="10"/>
        <v>-84.433041496759841</v>
      </c>
      <c r="K118">
        <f t="shared" si="8"/>
        <v>-1.9675438986067397</v>
      </c>
      <c r="M118">
        <f t="shared" si="11"/>
        <v>-7.0434997832997759</v>
      </c>
      <c r="N118" s="13">
        <f t="shared" si="12"/>
        <v>5.4952448955749887E-5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3.1675102558052979</v>
      </c>
      <c r="H119" s="10">
        <f t="shared" si="13"/>
        <v>-6.9748081334591694</v>
      </c>
      <c r="I119">
        <f t="shared" si="10"/>
        <v>-83.697697601510029</v>
      </c>
      <c r="K119">
        <f t="shared" si="8"/>
        <v>-1.9435677117649326</v>
      </c>
      <c r="M119">
        <f t="shared" si="11"/>
        <v>-6.9820343574813108</v>
      </c>
      <c r="N119" s="13">
        <f t="shared" si="12"/>
        <v>5.2218313618174277E-5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3.1796033874879184</v>
      </c>
      <c r="H120" s="10">
        <f t="shared" si="13"/>
        <v>-6.9135973850369341</v>
      </c>
      <c r="I120">
        <f t="shared" si="10"/>
        <v>-82.963168620443213</v>
      </c>
      <c r="K120">
        <f t="shared" si="8"/>
        <v>-1.9197824011085451</v>
      </c>
      <c r="M120">
        <f t="shared" si="11"/>
        <v>-6.9206295571306082</v>
      </c>
      <c r="N120" s="13">
        <f t="shared" si="12"/>
        <v>4.945144435504916E-5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3.1916965191705389</v>
      </c>
      <c r="H121" s="10">
        <f t="shared" si="13"/>
        <v>-6.8524758047141523</v>
      </c>
      <c r="I121">
        <f t="shared" si="10"/>
        <v>-82.229709656569824</v>
      </c>
      <c r="K121">
        <f t="shared" si="8"/>
        <v>-1.8961925774254773</v>
      </c>
      <c r="M121">
        <f t="shared" si="11"/>
        <v>-6.8593067020019438</v>
      </c>
      <c r="N121" s="13">
        <f t="shared" si="12"/>
        <v>4.6661157756357483E-5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3.2037896508531594</v>
      </c>
      <c r="H122" s="10">
        <f t="shared" si="13"/>
        <v>-6.7914636288760262</v>
      </c>
      <c r="I122">
        <f t="shared" si="10"/>
        <v>-81.49756354651231</v>
      </c>
      <c r="K122">
        <f t="shared" si="8"/>
        <v>-1.872802399867014</v>
      </c>
      <c r="M122">
        <f t="shared" si="11"/>
        <v>-6.7980861061806959</v>
      </c>
      <c r="N122" s="13">
        <f t="shared" si="12"/>
        <v>4.3857205650865176E-5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3.2158827825357803</v>
      </c>
      <c r="H123" s="10">
        <f t="shared" si="13"/>
        <v>-6.7305801099721512</v>
      </c>
      <c r="I123">
        <f t="shared" si="10"/>
        <v>-80.76696131966581</v>
      </c>
      <c r="K123">
        <f t="shared" si="8"/>
        <v>-1.8496156030245341</v>
      </c>
      <c r="M123">
        <f t="shared" si="11"/>
        <v>-6.7369871162842445</v>
      </c>
      <c r="N123" s="13">
        <f t="shared" si="12"/>
        <v>4.1049729883203951E-5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3.2279759142184008</v>
      </c>
      <c r="H124" s="10">
        <f t="shared" si="13"/>
        <v>-6.6698435534833473</v>
      </c>
      <c r="I124">
        <f t="shared" si="10"/>
        <v>-80.038122641800172</v>
      </c>
      <c r="K124">
        <f t="shared" si="8"/>
        <v>-1.8266355225145381</v>
      </c>
      <c r="M124">
        <f t="shared" si="11"/>
        <v>-6.6760281482713024</v>
      </c>
      <c r="N124" s="13">
        <f t="shared" si="12"/>
        <v>3.824921269120111E-5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3.2400690459010213</v>
      </c>
      <c r="H125" s="10">
        <f t="shared" si="13"/>
        <v>-6.6092713536331464</v>
      </c>
      <c r="I125">
        <f t="shared" si="10"/>
        <v>-79.311256243597754</v>
      </c>
      <c r="K125">
        <f t="shared" si="8"/>
        <v>-1.8038651191525141</v>
      </c>
      <c r="M125">
        <f t="shared" si="11"/>
        <v>-6.6152267229107906</v>
      </c>
      <c r="N125" s="13">
        <f t="shared" si="12"/>
        <v>3.5466423233108088E-5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3.2521621775836418</v>
      </c>
      <c r="H126" s="10">
        <f t="shared" si="13"/>
        <v>-6.5488800278838113</v>
      </c>
      <c r="I126">
        <f t="shared" si="10"/>
        <v>-78.586560334605736</v>
      </c>
      <c r="K126">
        <f t="shared" si="8"/>
        <v>-1.7813070017918102</v>
      </c>
      <c r="M126">
        <f t="shared" si="11"/>
        <v>-6.5545994999594406</v>
      </c>
      <c r="N126" s="13">
        <f t="shared" si="12"/>
        <v>3.2712360823903147E-5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3.2642553092662623</v>
      </c>
      <c r="H127" s="10">
        <f t="shared" si="13"/>
        <v>-6.4886852502555863</v>
      </c>
      <c r="I127">
        <f t="shared" si="10"/>
        <v>-77.864223003067039</v>
      </c>
      <c r="K127">
        <f t="shared" si="8"/>
        <v>-1.7589634488996129</v>
      </c>
      <c r="M127">
        <f t="shared" si="11"/>
        <v>-6.4941623110953994</v>
      </c>
      <c r="N127" s="13">
        <f t="shared" si="12"/>
        <v>2.9998195443014637E-5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3.2763484409488828</v>
      </c>
      <c r="H128" s="10">
        <f t="shared" si="13"/>
        <v>-6.4287018835067418</v>
      </c>
      <c r="I128">
        <f t="shared" si="10"/>
        <v>-77.144422602080908</v>
      </c>
      <c r="K128">
        <f t="shared" si="8"/>
        <v>-1.7368364289382454</v>
      </c>
      <c r="M128">
        <f t="shared" si="11"/>
        <v>-6.4339301916533911</v>
      </c>
      <c r="N128" s="13">
        <f t="shared" si="12"/>
        <v>2.7335206076319632E-5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3.2884415726315037</v>
      </c>
      <c r="H129" s="10">
        <f t="shared" si="13"/>
        <v>-6.3689440102108081</v>
      </c>
      <c r="I129">
        <f t="shared" si="10"/>
        <v>-76.427328122529701</v>
      </c>
      <c r="K129">
        <f t="shared" si="8"/>
        <v>-1.7149276196163337</v>
      </c>
      <c r="M129">
        <f t="shared" si="11"/>
        <v>-6.3739174112051984</v>
      </c>
      <c r="N129" s="13">
        <f t="shared" si="12"/>
        <v>2.4734717451001963E-5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3.3005347043141242</v>
      </c>
      <c r="H130" s="10">
        <f t="shared" si="13"/>
        <v>-6.3094249627662604</v>
      </c>
      <c r="I130">
        <f t="shared" si="10"/>
        <v>-75.713099553195121</v>
      </c>
      <c r="K130">
        <f t="shared" si="8"/>
        <v>-1.693238426070929</v>
      </c>
      <c r="M130">
        <f t="shared" si="11"/>
        <v>-6.3141375030276574</v>
      </c>
      <c r="N130" s="13">
        <f t="shared" si="12"/>
        <v>2.2208035715287727E-5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3.3126278359967447</v>
      </c>
      <c r="H131" s="10">
        <f t="shared" si="13"/>
        <v>-6.2501573523729643</v>
      </c>
      <c r="I131">
        <f t="shared" si="10"/>
        <v>-75.001888228475565</v>
      </c>
      <c r="K131">
        <f t="shared" si="8"/>
        <v>-1.6717699980383878</v>
      </c>
      <c r="M131">
        <f t="shared" si="11"/>
        <v>-6.2546032924987145</v>
      </c>
      <c r="N131" s="13">
        <f t="shared" si="12"/>
        <v>1.9766383601755433E-5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3.3247209676793652</v>
      </c>
      <c r="H132" s="10">
        <f t="shared" si="13"/>
        <v>-6.1911530970084545</v>
      </c>
      <c r="I132">
        <f t="shared" si="10"/>
        <v>-74.293837164101461</v>
      </c>
      <c r="K132">
        <f t="shared" si="8"/>
        <v>-1.6505232460686998</v>
      </c>
      <c r="M132">
        <f t="shared" si="11"/>
        <v>-6.1953269244605895</v>
      </c>
      <c r="N132" s="13">
        <f t="shared" si="12"/>
        <v>1.7420835600195871E-5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3.3368140993619857</v>
      </c>
      <c r="H133" s="10">
        <f t="shared" si="13"/>
        <v>-6.1324234484363345</v>
      </c>
      <c r="I133">
        <f t="shared" si="10"/>
        <v>-73.589081381236014</v>
      </c>
      <c r="K133">
        <f t="shared" si="8"/>
        <v>-1.6294988568350344</v>
      </c>
      <c r="M133">
        <f t="shared" si="11"/>
        <v>-6.1363198895876545</v>
      </c>
      <c r="N133" s="13">
        <f t="shared" si="12"/>
        <v>1.5182253645700241E-5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3.3489072310446062</v>
      </c>
      <c r="H134" s="10">
        <f t="shared" si="13"/>
        <v>-6.0739790182779227</v>
      </c>
      <c r="I134">
        <f t="shared" si="10"/>
        <v>-72.887748219335066</v>
      </c>
      <c r="K134">
        <f t="shared" si="8"/>
        <v>-1.6086973075874722</v>
      </c>
      <c r="M134">
        <f t="shared" si="11"/>
        <v>-6.0775930497951975</v>
      </c>
      <c r="N134" s="13">
        <f t="shared" si="12"/>
        <v>1.3061223807855565E-5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3.3610003627272271</v>
      </c>
      <c r="H135" s="10">
        <f t="shared" si="13"/>
        <v>-6.0158298031774153</v>
      </c>
      <c r="I135">
        <f t="shared" si="10"/>
        <v>-72.189957638128988</v>
      </c>
      <c r="K135">
        <f t="shared" si="8"/>
        <v>-1.5881188797972756</v>
      </c>
      <c r="M135">
        <f t="shared" si="11"/>
        <v>-6.0191566627239057</v>
      </c>
      <c r="N135" s="13">
        <f t="shared" si="12"/>
        <v>1.10679944420741E-5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3.3730934944098476</v>
      </c>
      <c r="H136" s="10">
        <f t="shared" si="13"/>
        <v>-5.9579852090898919</v>
      </c>
      <c r="I136">
        <f t="shared" si="10"/>
        <v>-71.495822509078707</v>
      </c>
      <c r="K136">
        <f t="shared" si="8"/>
        <v>-1.567763672035549</v>
      </c>
      <c r="M136">
        <f t="shared" si="11"/>
        <v>-5.9610204053336178</v>
      </c>
      <c r="N136" s="13">
        <f t="shared" si="12"/>
        <v>9.2124162379274185E-6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3.3851866260924681</v>
      </c>
      <c r="H137" s="10">
        <f t="shared" si="13"/>
        <v>-5.9004540747205789</v>
      </c>
      <c r="I137">
        <f t="shared" si="10"/>
        <v>-70.805448896646951</v>
      </c>
      <c r="K137">
        <f t="shared" si="8"/>
        <v>-1.5476316121277978</v>
      </c>
      <c r="M137">
        <f t="shared" si="11"/>
        <v>-5.9031933966386099</v>
      </c>
      <c r="N137" s="13">
        <f t="shared" si="12"/>
        <v>7.50388457060474E-6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3.3972797577750886</v>
      </c>
      <c r="H138" s="10">
        <f t="shared" si="13"/>
        <v>-5.8432446941429035</v>
      </c>
      <c r="I138">
        <f t="shared" si="10"/>
        <v>-70.118936329714842</v>
      </c>
      <c r="K138">
        <f t="shared" si="8"/>
        <v>-1.5277224686236435</v>
      </c>
      <c r="M138">
        <f t="shared" si="11"/>
        <v>-5.8456842196155412</v>
      </c>
      <c r="N138" s="13">
        <f t="shared" si="12"/>
        <v>5.9512845316482165E-6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3.4093728894577091</v>
      </c>
      <c r="H139" s="10">
        <f t="shared" si="13"/>
        <v>-5.7863648386221174</v>
      </c>
      <c r="I139">
        <f t="shared" si="10"/>
        <v>-69.436378063465412</v>
      </c>
      <c r="K139">
        <f t="shared" si="8"/>
        <v>-1.5080358616188698</v>
      </c>
      <c r="M139">
        <f t="shared" si="11"/>
        <v>-5.7885009423139708</v>
      </c>
      <c r="N139" s="13">
        <f t="shared" si="12"/>
        <v>4.5629389823499975E-6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3.4214660211403296</v>
      </c>
      <c r="H140" s="10">
        <f t="shared" si="13"/>
        <v>-5.7298217776702733</v>
      </c>
      <c r="I140">
        <f t="shared" si="10"/>
        <v>-68.757861332043277</v>
      </c>
      <c r="K140">
        <f t="shared" si="8"/>
        <v>-1.488571272964951</v>
      </c>
      <c r="M140">
        <f t="shared" si="11"/>
        <v>-5.7316511381982895</v>
      </c>
      <c r="N140" s="13">
        <f t="shared" si="12"/>
        <v>3.3465599414636677E-6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3.4335591528229505</v>
      </c>
      <c r="H141" s="10">
        <f t="shared" si="13"/>
        <v>-5.6736222993577314</v>
      </c>
      <c r="I141">
        <f t="shared" si="10"/>
        <v>-68.083467592292777</v>
      </c>
      <c r="K141">
        <f t="shared" si="8"/>
        <v>-1.4693280558993413</v>
      </c>
      <c r="M141">
        <f t="shared" si="11"/>
        <v>-5.6751419057488492</v>
      </c>
      <c r="N141" s="13">
        <f t="shared" si="12"/>
        <v>2.3092035839260991E-6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3.445652284505571</v>
      </c>
      <c r="H142" s="10">
        <f t="shared" si="13"/>
        <v>-5.6177727299054778</v>
      </c>
      <c r="I142">
        <f t="shared" si="10"/>
        <v>-67.41327275886573</v>
      </c>
      <c r="K142">
        <f t="shared" si="8"/>
        <v>-1.4503054441280119</v>
      </c>
      <c r="M142">
        <f t="shared" si="11"/>
        <v>-5.6189798873489911</v>
      </c>
      <c r="N142" s="13">
        <f t="shared" si="12"/>
        <v>1.4572290934295562E-6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3.4577454161881915</v>
      </c>
      <c r="H143" s="10">
        <f t="shared" si="13"/>
        <v>-5.5622789525818135</v>
      </c>
      <c r="I143">
        <f t="shared" si="10"/>
        <v>-66.747347430981762</v>
      </c>
      <c r="K143">
        <f t="shared" si="8"/>
        <v>-1.4315025603900233</v>
      </c>
      <c r="M143">
        <f t="shared" si="11"/>
        <v>-5.5631712874837769</v>
      </c>
      <c r="N143" s="13">
        <f t="shared" si="12"/>
        <v>7.9626157726200832E-7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3.469838547870812</v>
      </c>
      <c r="H144" s="10">
        <f t="shared" si="13"/>
        <v>-5.5071464259262761</v>
      </c>
      <c r="I144">
        <f t="shared" si="10"/>
        <v>-66.085757111115313</v>
      </c>
      <c r="K144">
        <f t="shared" si="8"/>
        <v>-1.4129184245323252</v>
      </c>
      <c r="M144">
        <f t="shared" si="11"/>
        <v>-5.5077218902752154</v>
      </c>
      <c r="N144" s="13">
        <f t="shared" si="12"/>
        <v>3.3115921690012309E-7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3.4819316795534325</v>
      </c>
      <c r="H145" s="10">
        <f t="shared" si="13"/>
        <v>-5.4523802013229101</v>
      </c>
      <c r="I145">
        <f t="shared" si="10"/>
        <v>-65.428562415874921</v>
      </c>
      <c r="K145">
        <f t="shared" si="8"/>
        <v>-1.3945519611214636</v>
      </c>
      <c r="M145">
        <f t="shared" si="11"/>
        <v>-5.4526370763778749</v>
      </c>
      <c r="N145" s="13">
        <f t="shared" si="12"/>
        <v>6.5984793863140624E-8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3.494024811236053</v>
      </c>
      <c r="H146" s="10">
        <f t="shared" si="13"/>
        <v>-5.397984939944334</v>
      </c>
      <c r="I146">
        <f t="shared" si="10"/>
        <v>-64.775819279332012</v>
      </c>
      <c r="K146">
        <f t="shared" si="8"/>
        <v>-1.3764020066174278</v>
      </c>
      <c r="M146">
        <f t="shared" si="11"/>
        <v>-5.3979218392579167</v>
      </c>
      <c r="N146" s="13">
        <f t="shared" si="12"/>
        <v>3.9816966263407392E-9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3.5061179429186735</v>
      </c>
      <c r="H147" s="10">
        <f t="shared" si="13"/>
        <v>-5.3439649290873819</v>
      </c>
      <c r="I147">
        <f t="shared" si="10"/>
        <v>-64.127579149048586</v>
      </c>
      <c r="K147">
        <f t="shared" ref="K147:K210" si="15">$L$9*$L$6*EXP(-$L$4*(G147/$L$10-1))+6*$L$6*EXP(-$L$4*(SQRT(2)*G147/$L$10-1))+24*$L$6*EXP(-$L$4*(SQRT(3)*G147/$L$10-1))+12*$L$6*EXP(-$L$4*(SQRT(4)*G147/$L$10-1))+8*$L$6*EXP(-$L$4*(SQRT(6)*G147/$L$10-1))-SQRT($L$9*$L$7^2*EXP(-2*$L$5*(G147/$L$10-1))+6*$L$7^2*EXP(-2*$L$5*(SQRT(2)*G147/$L$10-1))+24*$L$7^2*EXP(-2*$L$5*(SQRT(3)*G147/$L$10-1))+12*$L$7^2*EXP(-2*$L$5*(SQRT(4)*G147/$L$10-1))+8*$L$7^2*EXP(-2*$L$5*(SQRT(6)*G147/$L$10-1)))</f>
        <v>-1.3584673161335268</v>
      </c>
      <c r="M147">
        <f t="shared" si="11"/>
        <v>-5.3435808008777403</v>
      </c>
      <c r="N147" s="13">
        <f t="shared" si="12"/>
        <v>1.4755448144239183E-7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3.5182110746012945</v>
      </c>
      <c r="H148" s="10">
        <f t="shared" si="13"/>
        <v>-5.2903240979204691</v>
      </c>
      <c r="I148">
        <f t="shared" ref="I148:I211" si="17">H148*$E$6</f>
        <v>-63.483889175045633</v>
      </c>
      <c r="K148">
        <f t="shared" si="15"/>
        <v>-1.3407465698048879</v>
      </c>
      <c r="M148">
        <f t="shared" ref="M148:M211" si="18">$L$9*$O$6*EXP(-$O$4*(G148/$L$10-1))+6*$O$6*EXP(-$O$4*(SQRT(2)*G148/$L$10-1))+24*$O$6*EXP(-$O$4*(SQRT(3)*G148/$L$10-1))+12*$O$6*EXP(-$O$4*(SQRT(4)*G148/$L$10-1))+8*$O$6*EXP(-$O$4*(SQRT(6)*G148/$L$10-1))-SQRT($L$9*$O$7^2*EXP(-2*$O$5*(G148/$L$10-1))+6*$O$7^2*EXP(-2*$O$5*(SQRT(2)*G148/$L$10-1))+24*$O$7^2*EXP(-2*$O$5*(SQRT(3)*G148/$L$10-1))+12*$O$7^2*EXP(-2*$O$5*(SQRT(4)*G148/$L$10-1))+8*$O$7^2*EXP(-2*$O$5*(SQRT(6)*G148/$L$10-1)))</f>
        <v>-5.2896182268075806</v>
      </c>
      <c r="N148" s="13">
        <f t="shared" ref="N148:N211" si="19">(M148-H148)^2*O148</f>
        <v>4.982540280103724E-7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3.5303042062839149</v>
      </c>
      <c r="H149" s="10">
        <f t="shared" ref="H149:H212" si="20">-(-$B$4)*(1+D149+$E$5*D149^3)*EXP(-D149)</f>
        <v>-5.2370660326621667</v>
      </c>
      <c r="I149">
        <f t="shared" si="17"/>
        <v>-62.844792391946001</v>
      </c>
      <c r="K149">
        <f t="shared" si="15"/>
        <v>-1.3232383787869666</v>
      </c>
      <c r="M149">
        <f t="shared" si="18"/>
        <v>-5.2360380407846776</v>
      </c>
      <c r="N149" s="13">
        <f t="shared" si="19"/>
        <v>1.0567673001836528E-6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3.5423973379665354</v>
      </c>
      <c r="H150" s="10">
        <f t="shared" si="20"/>
        <v>-5.1841939912098871</v>
      </c>
      <c r="I150">
        <f t="shared" si="17"/>
        <v>-62.210327894518642</v>
      </c>
      <c r="K150">
        <f t="shared" si="15"/>
        <v>-1.3059412909042891</v>
      </c>
      <c r="M150">
        <f t="shared" si="18"/>
        <v>-5.1828438387398368</v>
      </c>
      <c r="N150" s="13">
        <f t="shared" si="19"/>
        <v>1.8229116923829946E-6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3.5544904696491559</v>
      </c>
      <c r="H151" s="10">
        <f t="shared" si="20"/>
        <v>-5.1317109172370143</v>
      </c>
      <c r="I151">
        <f t="shared" si="17"/>
        <v>-61.580531006844168</v>
      </c>
      <c r="K151">
        <f t="shared" si="15"/>
        <v>-1.2888537959685824</v>
      </c>
      <c r="M151">
        <f t="shared" si="18"/>
        <v>-5.1300389023105097</v>
      </c>
      <c r="N151" s="13">
        <f t="shared" si="19"/>
        <v>2.795633914454165E-6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3.5665836013317764</v>
      </c>
      <c r="H152" s="10">
        <f t="shared" si="20"/>
        <v>-5.0796194537761776</v>
      </c>
      <c r="I152">
        <f t="shared" si="17"/>
        <v>-60.955433445314128</v>
      </c>
      <c r="K152">
        <f t="shared" si="15"/>
        <v>-1.2719743307843923</v>
      </c>
      <c r="M152">
        <f t="shared" si="18"/>
        <v>-5.0776262118587985</v>
      </c>
      <c r="N152" s="13">
        <f t="shared" si="19"/>
        <v>3.9730133411973162E-6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3.5786767330143969</v>
      </c>
      <c r="H153" s="10">
        <f t="shared" si="20"/>
        <v>-5.0279219563058639</v>
      </c>
      <c r="I153">
        <f t="shared" si="17"/>
        <v>-60.335063475670367</v>
      </c>
      <c r="K153">
        <f t="shared" si="15"/>
        <v>-1.2553012838593343</v>
      </c>
      <c r="M153">
        <f t="shared" si="18"/>
        <v>-5.025608459012151</v>
      </c>
      <c r="N153" s="13">
        <f t="shared" si="19"/>
        <v>5.3522697280168431E-6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3.5907698646970179</v>
      </c>
      <c r="H154" s="10">
        <f t="shared" si="20"/>
        <v>-4.9766205053570323</v>
      </c>
      <c r="I154">
        <f t="shared" si="17"/>
        <v>-59.719446064284384</v>
      </c>
      <c r="K154">
        <f t="shared" si="15"/>
        <v>-1.2388329998351884</v>
      </c>
      <c r="M154">
        <f t="shared" si="18"/>
        <v>-4.973988058743859</v>
      </c>
      <c r="N154" s="13">
        <f t="shared" si="19"/>
        <v>6.9297751712075798E-6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3.6028629963796384</v>
      </c>
      <c r="H155" s="10">
        <f t="shared" si="20"/>
        <v>-4.9257169186557919</v>
      </c>
      <c r="I155">
        <f t="shared" si="17"/>
        <v>-59.108603023869506</v>
      </c>
      <c r="K155">
        <f t="shared" si="15"/>
        <v>-1.2225677836551736</v>
      </c>
      <c r="M155">
        <f t="shared" si="18"/>
        <v>-4.9227671610098076</v>
      </c>
      <c r="N155" s="13">
        <f t="shared" si="19"/>
        <v>8.7010701700426231E-6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3.6149561280622589</v>
      </c>
      <c r="H156" s="10">
        <f t="shared" si="20"/>
        <v>-4.8752127628178226</v>
      </c>
      <c r="I156">
        <f t="shared" si="17"/>
        <v>-58.502553153813871</v>
      </c>
      <c r="K156">
        <f t="shared" si="15"/>
        <v>-1.2065039044819239</v>
      </c>
      <c r="M156">
        <f t="shared" si="18"/>
        <v>-4.8719476619574236</v>
      </c>
      <c r="N156" s="13">
        <f t="shared" si="19"/>
        <v>1.0660883628578258E-5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3.6270492597448794</v>
      </c>
      <c r="H157" s="10">
        <f t="shared" si="20"/>
        <v>-4.8251093646095891</v>
      </c>
      <c r="I157">
        <f t="shared" si="17"/>
        <v>-57.901312375315072</v>
      </c>
      <c r="K157">
        <f t="shared" si="15"/>
        <v>-1.1906395993798893</v>
      </c>
      <c r="M157">
        <f t="shared" si="18"/>
        <v>-4.8215312147220866</v>
      </c>
      <c r="N157" s="13">
        <f t="shared" si="19"/>
        <v>1.2803156617434088E-5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3.6391423914274998</v>
      </c>
      <c r="H158" s="10">
        <f t="shared" si="20"/>
        <v>-4.7754078217910436</v>
      </c>
      <c r="I158">
        <f t="shared" si="17"/>
        <v>-57.304893861492523</v>
      </c>
      <c r="K158">
        <f t="shared" si="15"/>
        <v>-1.1749730767751567</v>
      </c>
      <c r="M158">
        <f t="shared" si="18"/>
        <v>-4.7715192398258024</v>
      </c>
      <c r="N158" s="13">
        <f t="shared" si="19"/>
        <v>1.5121069700399288E-5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3.6512355231101203</v>
      </c>
      <c r="H159" s="10">
        <f t="shared" si="20"/>
        <v>-4.7261090135539501</v>
      </c>
      <c r="I159">
        <f t="shared" si="17"/>
        <v>-56.713308162647401</v>
      </c>
      <c r="K159">
        <f t="shared" si="15"/>
        <v>-1.1595025197049769</v>
      </c>
      <c r="M159">
        <f t="shared" si="18"/>
        <v>-4.7219129351923392</v>
      </c>
      <c r="N159" s="13">
        <f t="shared" si="19"/>
        <v>1.7607073616778749E-5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3.6633286547927413</v>
      </c>
      <c r="H160" s="10">
        <f t="shared" si="20"/>
        <v>-4.6772136105695976</v>
      </c>
      <c r="I160">
        <f t="shared" si="17"/>
        <v>-56.126563326835168</v>
      </c>
      <c r="K160">
        <f t="shared" si="15"/>
        <v>-1.14422608886863</v>
      </c>
      <c r="M160">
        <f t="shared" si="18"/>
        <v>-4.6727132857925593</v>
      </c>
      <c r="N160" s="13">
        <f t="shared" si="19"/>
        <v>2.0252923098825028E-5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3.6754217864753618</v>
      </c>
      <c r="H161" s="10">
        <f t="shared" si="20"/>
        <v>-4.628722084659147</v>
      </c>
      <c r="I161">
        <f t="shared" si="17"/>
        <v>-55.544665015909764</v>
      </c>
      <c r="K161">
        <f t="shared" si="15"/>
        <v>-1.1291419254906219</v>
      </c>
      <c r="M161">
        <f t="shared" si="18"/>
        <v>-4.6239210729331797</v>
      </c>
      <c r="N161" s="13">
        <f t="shared" si="19"/>
        <v>2.3049713592876123E-5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3.6875149181579823</v>
      </c>
      <c r="H162" s="10">
        <f t="shared" si="20"/>
        <v>-4.5806347180995335</v>
      </c>
      <c r="I162">
        <f t="shared" si="17"/>
        <v>-54.967616617194402</v>
      </c>
      <c r="K162">
        <f t="shared" si="15"/>
        <v>-1.1142481540066191</v>
      </c>
      <c r="M162">
        <f t="shared" si="18"/>
        <v>-4.5755368832016634</v>
      </c>
      <c r="N162" s="13">
        <f t="shared" si="19"/>
        <v>2.5987920645942044E-5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3.6996080498406028</v>
      </c>
      <c r="H163" s="10">
        <f t="shared" si="20"/>
        <v>-4.5329516125773317</v>
      </c>
      <c r="I163">
        <f t="shared" si="17"/>
        <v>-54.39541935092798</v>
      </c>
      <c r="K163">
        <f t="shared" si="15"/>
        <v>-1.0995428845819704</v>
      </c>
      <c r="M163">
        <f t="shared" si="18"/>
        <v>-4.5275611170795953</v>
      </c>
      <c r="N163" s="13">
        <f t="shared" si="19"/>
        <v>2.9057441711116427E-5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3.7117011815232233</v>
      </c>
      <c r="H164" s="10">
        <f t="shared" si="20"/>
        <v>-4.4856726978026868</v>
      </c>
      <c r="I164">
        <f t="shared" si="17"/>
        <v>-53.828072373632239</v>
      </c>
      <c r="K164">
        <f t="shared" si="15"/>
        <v>-1.0850242154721144</v>
      </c>
      <c r="M164">
        <f t="shared" si="18"/>
        <v>-4.4799939972363347</v>
      </c>
      <c r="N164" s="13">
        <f t="shared" si="19"/>
        <v>3.2247640122287809E-5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3.7237943132058438</v>
      </c>
      <c r="H165" s="10">
        <f t="shared" si="20"/>
        <v>-4.4387977397949596</v>
      </c>
      <c r="I165">
        <f t="shared" si="17"/>
        <v>-53.265572877539512</v>
      </c>
      <c r="K165">
        <f t="shared" si="15"/>
        <v>-1.0706902352336951</v>
      </c>
      <c r="M165">
        <f t="shared" si="18"/>
        <v>-4.4328355765143836</v>
      </c>
      <c r="N165" s="13">
        <f t="shared" si="19"/>
        <v>3.5547390984248433E-5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3.7358874448884647</v>
      </c>
      <c r="H166" s="10">
        <f t="shared" si="20"/>
        <v>-4.3923263488513982</v>
      </c>
      <c r="I166">
        <f t="shared" si="17"/>
        <v>-52.707916186216778</v>
      </c>
      <c r="K166">
        <f t="shared" si="15"/>
        <v>-1.0565390247947057</v>
      </c>
      <c r="M166">
        <f t="shared" si="18"/>
        <v>-4.3860857456175113</v>
      </c>
      <c r="N166" s="13">
        <f t="shared" si="19"/>
        <v>3.8945128722799205E-5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3.7479805765710852</v>
      </c>
      <c r="H167" s="10">
        <f t="shared" si="20"/>
        <v>-4.3462579872097713</v>
      </c>
      <c r="I167">
        <f t="shared" si="17"/>
        <v>-52.155095846517256</v>
      </c>
      <c r="K167">
        <f t="shared" si="15"/>
        <v>-1.0425686593915438</v>
      </c>
      <c r="M167">
        <f t="shared" si="18"/>
        <v>-4.339744240512208</v>
      </c>
      <c r="N167" s="13">
        <f t="shared" si="19"/>
        <v>4.2428896040017155E-5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3.7600737082537057</v>
      </c>
      <c r="H168" s="10">
        <f t="shared" si="20"/>
        <v>-4.3005919764155616</v>
      </c>
      <c r="I168">
        <f t="shared" si="17"/>
        <v>-51.607103716986742</v>
      </c>
      <c r="K168">
        <f t="shared" si="15"/>
        <v>-1.0287772103804373</v>
      </c>
      <c r="M168">
        <f t="shared" si="18"/>
        <v>-4.2938106495527322</v>
      </c>
      <c r="N168" s="13">
        <f t="shared" si="19"/>
        <v>4.5986394020531571E-5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3.7721668399363262</v>
      </c>
      <c r="H169" s="10">
        <f t="shared" si="20"/>
        <v>-4.2553275044039403</v>
      </c>
      <c r="I169">
        <f t="shared" si="17"/>
        <v>-51.063930052847283</v>
      </c>
      <c r="K169">
        <f t="shared" si="15"/>
        <v>-1.0151627469302829</v>
      </c>
      <c r="M169">
        <f t="shared" si="18"/>
        <v>-4.2482844203396377</v>
      </c>
      <c r="N169" s="13">
        <f t="shared" si="19"/>
        <v>4.9605033136832393E-5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3.7842599716189467</v>
      </c>
      <c r="H170" s="10">
        <f t="shared" si="20"/>
        <v>-4.2104636323064737</v>
      </c>
      <c r="I170">
        <f t="shared" si="17"/>
        <v>-50.525563587677681</v>
      </c>
      <c r="K170">
        <f t="shared" si="15"/>
        <v>-1.001723337603569</v>
      </c>
      <c r="M170">
        <f t="shared" si="18"/>
        <v>-4.2031648663212575</v>
      </c>
      <c r="N170" s="13">
        <f t="shared" si="19"/>
        <v>5.3271984906948586E-5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3.7963531033015672</v>
      </c>
      <c r="H171" s="10">
        <f t="shared" si="20"/>
        <v>-4.165999300992123</v>
      </c>
      <c r="I171">
        <f t="shared" si="17"/>
        <v>-49.991991611905476</v>
      </c>
      <c r="K171">
        <f t="shared" si="15"/>
        <v>-0.9884570518316923</v>
      </c>
      <c r="M171">
        <f t="shared" si="18"/>
        <v>-4.1584511731473759</v>
      </c>
      <c r="N171" s="13">
        <f t="shared" si="19"/>
        <v>5.6974233960646823E-5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3.8084462349841877</v>
      </c>
      <c r="H172" s="10">
        <f t="shared" si="20"/>
        <v>-4.1219333373518499</v>
      </c>
      <c r="I172">
        <f t="shared" si="17"/>
        <v>-49.463200048222198</v>
      </c>
      <c r="K172">
        <f t="shared" si="15"/>
        <v>-0.97536196129062602</v>
      </c>
      <c r="M172">
        <f t="shared" si="18"/>
        <v>-4.1141424047839008</v>
      </c>
      <c r="N172" s="13">
        <f t="shared" si="19"/>
        <v>6.0698630278329169E-5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3.8205393666668086</v>
      </c>
      <c r="H173" s="10">
        <f t="shared" si="20"/>
        <v>-4.0782644603357827</v>
      </c>
      <c r="I173">
        <f t="shared" si="17"/>
        <v>-48.939173524029393</v>
      </c>
      <c r="K173">
        <f t="shared" si="15"/>
        <v>-0.96243614118258358</v>
      </c>
      <c r="M173">
        <f t="shared" si="18"/>
        <v>-4.0702375093970868</v>
      </c>
      <c r="N173" s="13">
        <f t="shared" si="19"/>
        <v>6.4431941372230608E-5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3.8326324983494291</v>
      </c>
      <c r="H174" s="10">
        <f t="shared" si="20"/>
        <v>-4.0349912867516755</v>
      </c>
      <c r="I174">
        <f t="shared" si="17"/>
        <v>-48.419895441020103</v>
      </c>
      <c r="K174">
        <f t="shared" si="15"/>
        <v>-0.94967767142901283</v>
      </c>
      <c r="M174">
        <f t="shared" si="18"/>
        <v>-4.0267353250155713</v>
      </c>
      <c r="N174" s="13">
        <f t="shared" si="19"/>
        <v>6.816090418801687E-5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3.8447256300320496</v>
      </c>
      <c r="H175" s="10">
        <f t="shared" si="20"/>
        <v>-3.9921123368330163</v>
      </c>
      <c r="I175">
        <f t="shared" si="17"/>
        <v>-47.905348041996191</v>
      </c>
      <c r="K175">
        <f t="shared" si="15"/>
        <v>-0.93708463777996154</v>
      </c>
      <c r="M175">
        <f t="shared" si="18"/>
        <v>-3.9836345849780952</v>
      </c>
      <c r="N175" s="13">
        <f t="shared" si="19"/>
        <v>7.1872276513617415E-5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3.8568187617146701</v>
      </c>
      <c r="H176" s="10">
        <f t="shared" si="20"/>
        <v>-3.9496260395849663</v>
      </c>
      <c r="I176">
        <f t="shared" si="17"/>
        <v>-47.395512475019594</v>
      </c>
      <c r="K176">
        <f t="shared" si="15"/>
        <v>-0.92465513284458722</v>
      </c>
      <c r="M176">
        <f t="shared" si="18"/>
        <v>-3.9409339231746494</v>
      </c>
      <c r="N176" s="13">
        <f t="shared" si="19"/>
        <v>7.5552887690499718E-5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3.8689118933972906</v>
      </c>
      <c r="H177" s="10">
        <f t="shared" si="20"/>
        <v>-3.9075307379159754</v>
      </c>
      <c r="I177">
        <f t="shared" si="17"/>
        <v>-46.890368854991706</v>
      </c>
      <c r="K177">
        <f t="shared" si="15"/>
        <v>-0.91238725704731749</v>
      </c>
      <c r="M177">
        <f t="shared" si="18"/>
        <v>-3.8986318790883638</v>
      </c>
      <c r="N177" s="13">
        <f t="shared" si="19"/>
        <v>7.9189688433759913E-5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3.8810050250799111</v>
      </c>
      <c r="H178" s="10">
        <f t="shared" si="20"/>
        <v>-3.8658246935626801</v>
      </c>
      <c r="I178">
        <f t="shared" si="17"/>
        <v>-46.389896322752165</v>
      </c>
      <c r="K178">
        <f t="shared" si="15"/>
        <v>-0.90027911951392825</v>
      </c>
      <c r="M178">
        <f t="shared" si="18"/>
        <v>-3.8567269026453039</v>
      </c>
      <c r="N178" s="13">
        <f t="shared" si="19"/>
        <v>8.2769799576292322E-5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3.893098156762532</v>
      </c>
      <c r="H179" s="10">
        <f t="shared" si="20"/>
        <v>-3.8245060918154561</v>
      </c>
      <c r="I179">
        <f t="shared" si="17"/>
        <v>-45.894073101785473</v>
      </c>
      <c r="K179">
        <f t="shared" si="15"/>
        <v>-0.88832883889157033</v>
      </c>
      <c r="M179">
        <f t="shared" si="18"/>
        <v>-3.8152173588790301</v>
      </c>
      <c r="N179" s="13">
        <f t="shared" si="19"/>
        <v>8.6280559564244408E-5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3.9051912884451525</v>
      </c>
      <c r="H180" s="10">
        <f t="shared" si="20"/>
        <v>-3.7835730460517429</v>
      </c>
      <c r="I180">
        <f t="shared" si="17"/>
        <v>-45.402876552620917</v>
      </c>
      <c r="K180">
        <f t="shared" si="15"/>
        <v>-0.87653454410655551</v>
      </c>
      <c r="M180">
        <f t="shared" si="18"/>
        <v>-3.7741015324165388</v>
      </c>
      <c r="N180" s="13">
        <f t="shared" si="19"/>
        <v>8.9709570541858202E-5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3.917284420127773</v>
      </c>
      <c r="H181" s="10">
        <f t="shared" si="20"/>
        <v>-3.7430236020840244</v>
      </c>
      <c r="I181">
        <f t="shared" si="17"/>
        <v>-44.916283225008293</v>
      </c>
      <c r="K181">
        <f t="shared" si="15"/>
        <v>-0.86489437506350786</v>
      </c>
      <c r="M181">
        <f t="shared" si="18"/>
        <v>-3.7333776317920018</v>
      </c>
      <c r="N181" s="13">
        <f t="shared" si="19"/>
        <v>9.3044742874583177E-5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3.9293775518103935</v>
      </c>
      <c r="H182" s="10">
        <f t="shared" si="20"/>
        <v>-3.7028557423291057</v>
      </c>
      <c r="I182">
        <f t="shared" si="17"/>
        <v>-44.434268907949267</v>
      </c>
      <c r="K182">
        <f t="shared" si="15"/>
        <v>-0.85340648328928381</v>
      </c>
      <c r="M182">
        <f t="shared" si="18"/>
        <v>-3.693043793594442</v>
      </c>
      <c r="N182" s="13">
        <f t="shared" si="19"/>
        <v>9.627433797166924E-5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3.941470683493014</v>
      </c>
      <c r="H183" s="10">
        <f t="shared" si="20"/>
        <v>-3.6630673898051582</v>
      </c>
      <c r="I183">
        <f t="shared" si="17"/>
        <v>-43.956808677661897</v>
      </c>
      <c r="K183">
        <f t="shared" si="15"/>
        <v>-0.84206903252488308</v>
      </c>
      <c r="M183">
        <f t="shared" si="18"/>
        <v>-3.6530980864553029</v>
      </c>
      <c r="N183" s="13">
        <f t="shared" si="19"/>
        <v>9.9387009281437139E-5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3.9535638151756345</v>
      </c>
      <c r="H184" s="10">
        <f t="shared" si="20"/>
        <v>-3.6236564119627146</v>
      </c>
      <c r="I184">
        <f t="shared" si="17"/>
        <v>-43.483876943552573</v>
      </c>
      <c r="K184">
        <f t="shared" si="15"/>
        <v>-0.83088019926839596</v>
      </c>
      <c r="M184">
        <f t="shared" si="18"/>
        <v>-3.6135385148816619</v>
      </c>
      <c r="N184" s="13">
        <f t="shared" si="19"/>
        <v>1.0237184134277488E-4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3.9656569468582554</v>
      </c>
      <c r="H185" s="10">
        <f t="shared" si="20"/>
        <v>-3.5846206243556691</v>
      </c>
      <c r="I185">
        <f t="shared" si="17"/>
        <v>-43.015447492268031</v>
      </c>
      <c r="K185">
        <f t="shared" si="15"/>
        <v>-0.81983817327185959</v>
      </c>
      <c r="M185">
        <f t="shared" si="18"/>
        <v>-3.5743630229405929</v>
      </c>
      <c r="N185" s="13">
        <f t="shared" si="19"/>
        <v>1.0521838679057214E-4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3.9777500785408759</v>
      </c>
      <c r="H186" s="10">
        <f t="shared" si="20"/>
        <v>-3.5459577941580656</v>
      </c>
      <c r="I186">
        <f t="shared" si="17"/>
        <v>-42.551493529896788</v>
      </c>
      <c r="K186">
        <f t="shared" si="15"/>
        <v>-0.80894115799474708</v>
      </c>
      <c r="M186">
        <f t="shared" si="18"/>
        <v>-3.5355694978000414</v>
      </c>
      <c r="N186" s="13">
        <f t="shared" si="19"/>
        <v>1.0791670122213854E-4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3.9898432102234964</v>
      </c>
      <c r="H187" s="10">
        <f t="shared" si="20"/>
        <v>-3.5076656435323152</v>
      </c>
      <c r="I187">
        <f t="shared" si="17"/>
        <v>-42.091987722387785</v>
      </c>
      <c r="K187">
        <f t="shared" si="15"/>
        <v>-0.79818737101665604</v>
      </c>
      <c r="M187">
        <f t="shared" si="18"/>
        <v>-3.4971557731313485</v>
      </c>
      <c r="N187" s="13">
        <f t="shared" si="19"/>
        <v>1.1045737584511671E-4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4.0019363419061174</v>
      </c>
      <c r="H188" s="10">
        <f t="shared" si="20"/>
        <v>-3.4697418528542809</v>
      </c>
      <c r="I188">
        <f t="shared" si="17"/>
        <v>-41.636902234251373</v>
      </c>
      <c r="K188">
        <f t="shared" si="15"/>
        <v>-0.78757504441162651</v>
      </c>
      <c r="M188">
        <f t="shared" si="18"/>
        <v>-3.4591196323783828</v>
      </c>
      <c r="N188" s="13">
        <f t="shared" si="19"/>
        <v>1.1283156783858916E-4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4.0140294735887379</v>
      </c>
      <c r="H189" s="10">
        <f t="shared" si="20"/>
        <v>-3.4321840638004608</v>
      </c>
      <c r="I189">
        <f t="shared" si="17"/>
        <v>-41.186208765605528</v>
      </c>
      <c r="K189">
        <f t="shared" si="15"/>
        <v>-0.77710242508638416</v>
      </c>
      <c r="M189">
        <f t="shared" si="18"/>
        <v>-3.4214588118981024</v>
      </c>
      <c r="N189" s="13">
        <f t="shared" si="19"/>
        <v>1.1503102836904251E-4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4.0261226052713583</v>
      </c>
      <c r="H190" s="10">
        <f t="shared" si="20"/>
        <v>-3.3949898823023639</v>
      </c>
      <c r="I190">
        <f t="shared" si="17"/>
        <v>-40.739878587628368</v>
      </c>
      <c r="K190">
        <f t="shared" si="15"/>
        <v>-0.76676777508467298</v>
      </c>
      <c r="M190">
        <f t="shared" si="18"/>
        <v>-3.3841710039771296</v>
      </c>
      <c r="N190" s="13">
        <f t="shared" si="19"/>
        <v>1.1704812821622488E-4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4.0382157369539788</v>
      </c>
      <c r="H191" s="10">
        <f t="shared" si="20"/>
        <v>-3.3581568813729779</v>
      </c>
      <c r="I191">
        <f t="shared" si="17"/>
        <v>-40.297882576475736</v>
      </c>
      <c r="K191">
        <f t="shared" si="15"/>
        <v>-0.75656937185972906</v>
      </c>
      <c r="M191">
        <f t="shared" si="18"/>
        <v>-3.3472538597288142</v>
      </c>
      <c r="N191" s="13">
        <f t="shared" si="19"/>
        <v>1.1887588097310167E-4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4.0503088686365993</v>
      </c>
      <c r="H192" s="10">
        <f t="shared" si="20"/>
        <v>-3.3216826038100642</v>
      </c>
      <c r="I192">
        <f t="shared" si="17"/>
        <v>-39.86019124572077</v>
      </c>
      <c r="K192">
        <f t="shared" si="15"/>
        <v>-0.74650550851683584</v>
      </c>
      <c r="M192">
        <f t="shared" si="18"/>
        <v>-3.3107049918751135</v>
      </c>
      <c r="N192" s="13">
        <f t="shared" si="19"/>
        <v>1.2050796379437263E-4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4.0624020003192198</v>
      </c>
      <c r="H193" s="10">
        <f t="shared" si="20"/>
        <v>-3.2855645647808647</v>
      </c>
      <c r="I193">
        <f t="shared" si="17"/>
        <v>-39.426774777370376</v>
      </c>
      <c r="K193">
        <f t="shared" si="15"/>
        <v>-0.73657449402777642</v>
      </c>
      <c r="M193">
        <f t="shared" si="18"/>
        <v>-3.2745219774173848</v>
      </c>
      <c r="N193" s="13">
        <f t="shared" si="19"/>
        <v>1.2193873568008487E-4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4.0744951320018403</v>
      </c>
      <c r="H194" s="10">
        <f t="shared" si="20"/>
        <v>-3.2498002542926359</v>
      </c>
      <c r="I194">
        <f t="shared" si="17"/>
        <v>-38.997603051511632</v>
      </c>
      <c r="K194">
        <f t="shared" si="15"/>
        <v>-0.72677465341892189</v>
      </c>
      <c r="M194">
        <f t="shared" si="18"/>
        <v>-3.2387023602001417</v>
      </c>
      <c r="N194" s="13">
        <f t="shared" si="19"/>
        <v>1.2316325328821714E-4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4.0865882636844608</v>
      </c>
      <c r="H195" s="10">
        <f t="shared" si="20"/>
        <v>-3.2143871395533008</v>
      </c>
      <c r="I195">
        <f t="shared" si="17"/>
        <v>-38.57264567463961</v>
      </c>
      <c r="K195">
        <f t="shared" si="15"/>
        <v>-0.71710432793458234</v>
      </c>
      <c r="M195">
        <f t="shared" si="18"/>
        <v>-3.2032436533716093</v>
      </c>
      <c r="N195" s="13">
        <f t="shared" si="19"/>
        <v>1.2417728428154885E-4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4.0986813953670813</v>
      </c>
      <c r="H196" s="10">
        <f t="shared" si="20"/>
        <v>-3.1793226672263195</v>
      </c>
      <c r="I196">
        <f t="shared" si="17"/>
        <v>-38.151872006715834</v>
      </c>
      <c r="K196">
        <f t="shared" si="15"/>
        <v>-0.70756187517715818</v>
      </c>
      <c r="M196">
        <f t="shared" si="18"/>
        <v>-3.168143341744821</v>
      </c>
      <c r="N196" s="13">
        <f t="shared" si="19"/>
        <v>1.24977318221281E-4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4.1107745270497018</v>
      </c>
      <c r="H197" s="10">
        <f t="shared" si="20"/>
        <v>-3.144604265583796</v>
      </c>
      <c r="I197">
        <f t="shared" si="17"/>
        <v>-37.735251187005552</v>
      </c>
      <c r="K197">
        <f t="shared" si="15"/>
        <v>-0.69814566922555299</v>
      </c>
      <c r="M197">
        <f t="shared" si="18"/>
        <v>-3.1333988840628337</v>
      </c>
      <c r="N197" s="13">
        <f t="shared" si="19"/>
        <v>1.2556057503032312E-4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4.1228676587323223</v>
      </c>
      <c r="H198" s="10">
        <f t="shared" si="20"/>
        <v>-3.1102293465616477</v>
      </c>
      <c r="I198">
        <f t="shared" si="17"/>
        <v>-37.322752158739775</v>
      </c>
      <c r="K198">
        <f t="shared" si="15"/>
        <v>-0.68885410073321518</v>
      </c>
      <c r="M198">
        <f t="shared" si="18"/>
        <v>-3.0990077151715498</v>
      </c>
      <c r="N198" s="13">
        <f t="shared" si="19"/>
        <v>1.2592501105523072E-4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4.1349607904149428</v>
      </c>
      <c r="H199" s="10">
        <f t="shared" si="20"/>
        <v>-3.0761953077205666</v>
      </c>
      <c r="I199">
        <f t="shared" si="17"/>
        <v>-36.914343692646796</v>
      </c>
      <c r="K199">
        <f t="shared" si="15"/>
        <v>-0.67968557700710741</v>
      </c>
      <c r="M199">
        <f t="shared" si="18"/>
        <v>-3.0649672481034695</v>
      </c>
      <c r="N199" s="13">
        <f t="shared" si="19"/>
        <v>1.260693227650856E-4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4.1470539220975633</v>
      </c>
      <c r="H200" s="10">
        <f t="shared" si="20"/>
        <v>-3.0424995341163643</v>
      </c>
      <c r="I200">
        <f t="shared" si="17"/>
        <v>-36.50999440939637</v>
      </c>
      <c r="K200">
        <f t="shared" si="15"/>
        <v>-0.67063852206883201</v>
      </c>
      <c r="M200">
        <f t="shared" si="18"/>
        <v>-3.0312748760756332</v>
      </c>
      <c r="N200" s="13">
        <f t="shared" si="19"/>
        <v>1.2599294813135021E-4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4.1591470537801847</v>
      </c>
      <c r="H201" s="10">
        <f t="shared" si="20"/>
        <v>-3.0091394000831642</v>
      </c>
      <c r="I201">
        <f t="shared" si="17"/>
        <v>-36.10967280099797</v>
      </c>
      <c r="K201">
        <f t="shared" si="15"/>
        <v>-0.66171137669906044</v>
      </c>
      <c r="M201">
        <f t="shared" si="18"/>
        <v>-2.9979279744048228</v>
      </c>
      <c r="N201" s="13">
        <f t="shared" si="19"/>
        <v>1.2569606574097124E-4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4.1712401854628052</v>
      </c>
      <c r="H202" s="10">
        <f t="shared" si="20"/>
        <v>-2.9761122709327892</v>
      </c>
      <c r="I202">
        <f t="shared" si="17"/>
        <v>-35.713347251193468</v>
      </c>
      <c r="K202">
        <f t="shared" si="15"/>
        <v>-0.652902598466366</v>
      </c>
      <c r="M202">
        <f t="shared" si="18"/>
        <v>-2.9649239023430831</v>
      </c>
      <c r="N202" s="13">
        <f t="shared" si="19"/>
        <v>1.2517959169912129E-4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4.1833333171454257</v>
      </c>
      <c r="H203" s="10">
        <f t="shared" si="20"/>
        <v>-2.9434155045735717</v>
      </c>
      <c r="I203">
        <f t="shared" si="17"/>
        <v>-35.320986054882859</v>
      </c>
      <c r="K203">
        <f t="shared" si="15"/>
        <v>-0.64421066174147834</v>
      </c>
      <c r="M203">
        <f t="shared" si="18"/>
        <v>-2.9322600048363965</v>
      </c>
      <c r="N203" s="13">
        <f t="shared" si="19"/>
        <v>1.2444517438611646E-4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4.1954264488280462</v>
      </c>
      <c r="H204" s="10">
        <f t="shared" si="20"/>
        <v>-2.9110464530517168</v>
      </c>
      <c r="I204">
        <f t="shared" si="17"/>
        <v>-34.932557436620598</v>
      </c>
      <c r="K204">
        <f t="shared" si="15"/>
        <v>-0.63563405769794179</v>
      </c>
      <c r="M204">
        <f t="shared" si="18"/>
        <v>-2.8999336142093664</v>
      </c>
      <c r="N204" s="13">
        <f t="shared" si="19"/>
        <v>1.2349518713605358E-4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4.2075195805106667</v>
      </c>
      <c r="H205" s="10">
        <f t="shared" si="20"/>
        <v>-2.8790024640182121</v>
      </c>
      <c r="I205">
        <f t="shared" si="17"/>
        <v>-34.548029568218546</v>
      </c>
      <c r="K205">
        <f t="shared" si="15"/>
        <v>-0.62717129430008944</v>
      </c>
      <c r="M205">
        <f t="shared" si="18"/>
        <v>-2.8679420517785799</v>
      </c>
      <c r="N205" s="13">
        <f t="shared" si="19"/>
        <v>1.2233271891060751E-4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4.2196127121932872</v>
      </c>
      <c r="H206" s="10">
        <f t="shared" si="20"/>
        <v>-2.8472808821242057</v>
      </c>
      <c r="I206">
        <f t="shared" si="17"/>
        <v>-34.167370585490467</v>
      </c>
      <c r="K206">
        <f t="shared" si="15"/>
        <v>-0.6188208962791949</v>
      </c>
      <c r="M206">
        <f t="shared" si="18"/>
        <v>-2.8362826293972532</v>
      </c>
      <c r="N206" s="13">
        <f t="shared" si="19"/>
        <v>1.2096156304591898E-4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4.2317058438759076</v>
      </c>
      <c r="H207" s="10">
        <f t="shared" si="20"/>
        <v>-2.8158790503476463</v>
      </c>
      <c r="I207">
        <f t="shared" si="17"/>
        <v>-33.790548604171754</v>
      </c>
      <c r="K207">
        <f t="shared" si="15"/>
        <v>-0.61058140509861925</v>
      </c>
      <c r="M207">
        <f t="shared" si="18"/>
        <v>-2.8049526509336764</v>
      </c>
      <c r="N207" s="13">
        <f t="shared" si="19"/>
        <v>1.1938620415360155E-4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4.2437989755585281</v>
      </c>
      <c r="H208" s="10">
        <f t="shared" si="20"/>
        <v>-2.7847943112538882</v>
      </c>
      <c r="I208">
        <f t="shared" si="17"/>
        <v>-33.417531735046659</v>
      </c>
      <c r="K208">
        <f t="shared" si="15"/>
        <v>-0.60245137890872313</v>
      </c>
      <c r="M208">
        <f t="shared" si="18"/>
        <v>-2.77394941368587</v>
      </c>
      <c r="N208" s="13">
        <f t="shared" si="19"/>
        <v>1.1761180326080724E-4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4.2558921072411486</v>
      </c>
      <c r="H209" s="10">
        <f t="shared" si="20"/>
        <v>-2.7540240081928822</v>
      </c>
      <c r="I209">
        <f t="shared" si="17"/>
        <v>-33.048288098314586</v>
      </c>
      <c r="K209">
        <f t="shared" si="15"/>
        <v>-0.59442939249226623</v>
      </c>
      <c r="M209">
        <f t="shared" si="18"/>
        <v>-2.7432702097348129</v>
      </c>
      <c r="N209" s="13">
        <f t="shared" si="19"/>
        <v>1.1564418127677215E-4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4.2679852389237691</v>
      </c>
      <c r="H210" s="10">
        <f t="shared" si="20"/>
        <v>-2.7235654864354641</v>
      </c>
      <c r="I210">
        <f t="shared" si="17"/>
        <v>-32.682785837225566</v>
      </c>
      <c r="K210">
        <f t="shared" si="15"/>
        <v>-0.58651403720097972</v>
      </c>
      <c r="M210">
        <f t="shared" si="18"/>
        <v>-2.7129123272384752</v>
      </c>
      <c r="N210" s="13">
        <f t="shared" si="19"/>
        <v>1.1348980087639021E-4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4.2800783706063896</v>
      </c>
      <c r="H211" s="10">
        <f t="shared" si="20"/>
        <v>-2.6934160942511616</v>
      </c>
      <c r="I211">
        <f t="shared" si="17"/>
        <v>-32.320993131013935</v>
      </c>
      <c r="K211">
        <f t="shared" ref="K211:K274" si="22">$L$9*$L$6*EXP(-$L$4*(G211/$L$10-1))+6*$L$6*EXP(-$L$4*(SQRT(2)*G211/$L$10-1))+24*$L$6*EXP(-$L$4*(SQRT(3)*G211/$L$10-1))+12*$L$6*EXP(-$L$4*(SQRT(4)*G211/$L$10-1))+8*$L$6*EXP(-$L$4*(SQRT(6)*G211/$L$10-1))-SQRT($L$9*$L$7^2*EXP(-2*$L$5*(G211/$L$10-1))+6*$L$7^2*EXP(-2*$L$5*(SQRT(2)*G211/$L$10-1))+24*$L$7^2*EXP(-2*$L$5*(SQRT(3)*G211/$L$10-1))+12*$L$7^2*EXP(-2*$L$5*(SQRT(4)*G211/$L$10-1))+8*$L$7^2*EXP(-2*$L$5*(SQRT(6)*G211/$L$10-1)))</f>
        <v>-0.57870392088395362</v>
      </c>
      <c r="M211">
        <f t="shared" si="18"/>
        <v>-2.6828730516688468</v>
      </c>
      <c r="N211" s="13">
        <f t="shared" si="19"/>
        <v>1.1115574689250217E-4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4.2921715022890101</v>
      </c>
      <c r="H212" s="10">
        <f t="shared" si="20"/>
        <v>-2.6635731839298749</v>
      </c>
      <c r="I212">
        <f t="shared" ref="I212:I275" si="24">H212*$E$6</f>
        <v>-31.962878207158496</v>
      </c>
      <c r="K212">
        <f t="shared" si="22"/>
        <v>-0.57099766780844796</v>
      </c>
      <c r="M212">
        <f t="shared" ref="M212:M275" si="25">$L$9*$O$6*EXP(-$O$4*(G212/$L$10-1))+6*$O$6*EXP(-$O$4*(SQRT(2)*G212/$L$10-1))+24*$O$6*EXP(-$O$4*(SQRT(3)*G212/$L$10-1))+12*$O$6*EXP(-$O$4*(SQRT(4)*G212/$L$10-1))+8*$O$6*EXP(-$O$4*(SQRT(6)*G212/$L$10-1))-SQRT($L$9*$O$7^2*EXP(-2*$O$5*(G212/$L$10-1))+6*$O$7^2*EXP(-2*$O$5*(SQRT(2)*G212/$L$10-1))+24*$O$7^2*EXP(-2*$O$5*(SQRT(3)*G212/$L$10-1))+12*$O$7^2*EXP(-2*$O$5*(SQRT(4)*G212/$L$10-1))+8*$O$7^2*EXP(-2*$O$5*(SQRT(6)*G212/$L$10-1)))</f>
        <v>-2.6531496669940386</v>
      </c>
      <c r="N212" s="13">
        <f t="shared" ref="N212:N275" si="26">(M212-H212)^2*O212</f>
        <v>1.0864970531166425E-4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4.3042646339716315</v>
      </c>
      <c r="H213" s="10">
        <f t="shared" ref="H213:H276" si="27">-(-$B$4)*(1+D213+$E$5*D213^3)*EXP(-D213)</f>
        <v>-2.6340341127496862</v>
      </c>
      <c r="I213">
        <f t="shared" si="24"/>
        <v>-31.608409352996233</v>
      </c>
      <c r="K213">
        <f t="shared" si="22"/>
        <v>-0.56339391857369958</v>
      </c>
      <c r="M213">
        <f t="shared" si="25"/>
        <v>-2.6237394568075199</v>
      </c>
      <c r="N213" s="13">
        <f t="shared" si="26"/>
        <v>1.0597994096758168E-4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4.316357765654252</v>
      </c>
      <c r="H214" s="10">
        <f t="shared" si="27"/>
        <v>-2.604796243892971</v>
      </c>
      <c r="I214">
        <f t="shared" si="24"/>
        <v>-31.257554926715652</v>
      </c>
      <c r="K214">
        <f t="shared" si="22"/>
        <v>-0.55589133001826208</v>
      </c>
      <c r="M214">
        <f t="shared" si="25"/>
        <v>-2.5946397054064128</v>
      </c>
      <c r="N214" s="13">
        <f t="shared" si="26"/>
        <v>1.0315527402893969E-4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4.3284508973368725</v>
      </c>
      <c r="H215" s="10">
        <f t="shared" si="27"/>
        <v>-2.5758569473129165</v>
      </c>
      <c r="I215">
        <f t="shared" si="24"/>
        <v>-30.910283367755</v>
      </c>
      <c r="K215">
        <f t="shared" si="22"/>
        <v>-0.54848857512138571</v>
      </c>
      <c r="M215">
        <f t="shared" si="25"/>
        <v>-2.5658476988207291</v>
      </c>
      <c r="N215" s="13">
        <f t="shared" si="26"/>
        <v>1.001850553783563E-4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4.340544029019493</v>
      </c>
      <c r="H216" s="10">
        <f t="shared" si="27"/>
        <v>-2.5472136005524737</v>
      </c>
      <c r="I216">
        <f t="shared" si="24"/>
        <v>-30.566563206629684</v>
      </c>
      <c r="K216">
        <f t="shared" si="22"/>
        <v>-0.54118434289891659</v>
      </c>
      <c r="M216">
        <f t="shared" si="25"/>
        <v>-2.5373607257953852</v>
      </c>
      <c r="N216" s="13">
        <f t="shared" si="26"/>
        <v>9.7079140978872046E-5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4.3526371607021135</v>
      </c>
      <c r="H217" s="10">
        <f t="shared" si="27"/>
        <v>-2.5188635895176898</v>
      </c>
      <c r="I217">
        <f t="shared" si="24"/>
        <v>-30.22636307421228</v>
      </c>
      <c r="K217">
        <f t="shared" si="22"/>
        <v>-0.53397733829416705</v>
      </c>
      <c r="M217">
        <f t="shared" si="25"/>
        <v>-2.5091760787267567</v>
      </c>
      <c r="N217" s="13">
        <f t="shared" si="26"/>
        <v>9.3847865324445397E-5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4.364730292384734</v>
      </c>
      <c r="H218" s="10">
        <f t="shared" si="27"/>
        <v>-2.4908043092073107</v>
      </c>
      <c r="I218">
        <f t="shared" si="24"/>
        <v>-29.889651710487726</v>
      </c>
      <c r="K218">
        <f t="shared" si="22"/>
        <v>-0.52686628206417407</v>
      </c>
      <c r="M218">
        <f t="shared" si="25"/>
        <v>-2.481291054555427</v>
      </c>
      <c r="N218" s="13">
        <f t="shared" si="26"/>
        <v>9.050201407158657E-5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4.3768234240673545</v>
      </c>
      <c r="H219" s="10">
        <f t="shared" si="27"/>
        <v>-2.4630331644004531</v>
      </c>
      <c r="I219">
        <f t="shared" si="24"/>
        <v>-29.556397972805435</v>
      </c>
      <c r="K219">
        <f t="shared" si="22"/>
        <v>-0.51984991066175046</v>
      </c>
      <c r="M219">
        <f t="shared" si="25"/>
        <v>-2.4537029556168002</v>
      </c>
      <c r="N219" s="13">
        <f t="shared" si="26"/>
        <v>8.7052795946553194E-5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4.388916555749975</v>
      </c>
      <c r="H220" s="10">
        <f t="shared" si="27"/>
        <v>-2.4355475703041107</v>
      </c>
      <c r="I220">
        <f t="shared" si="24"/>
        <v>-29.226570843649327</v>
      </c>
      <c r="K220">
        <f t="shared" si="22"/>
        <v>-0.51292697611369953</v>
      </c>
      <c r="M220">
        <f t="shared" si="25"/>
        <v>-2.4264090904511355</v>
      </c>
      <c r="N220" s="13">
        <f t="shared" si="26"/>
        <v>8.3511814023234053E-5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4.4010096874325955</v>
      </c>
      <c r="H221" s="10">
        <f t="shared" si="27"/>
        <v>-2.4083449531621661</v>
      </c>
      <c r="I221">
        <f t="shared" si="24"/>
        <v>-28.900139437945995</v>
      </c>
      <c r="K221">
        <f t="shared" si="22"/>
        <v>-0.5060962458955468</v>
      </c>
      <c r="M221">
        <f t="shared" si="25"/>
        <v>-2.3994067745745276</v>
      </c>
      <c r="N221" s="13">
        <f t="shared" si="26"/>
        <v>7.9891036464520583E-5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4.413102819115216</v>
      </c>
      <c r="H222" s="10">
        <f t="shared" si="27"/>
        <v>-2.3814227508275341</v>
      </c>
      <c r="I222">
        <f t="shared" si="24"/>
        <v>-28.577073009930409</v>
      </c>
      <c r="K222">
        <f t="shared" si="22"/>
        <v>-0.4993565028031216</v>
      </c>
      <c r="M222">
        <f t="shared" si="25"/>
        <v>-2.3726933312122949</v>
      </c>
      <c r="N222" s="13">
        <f t="shared" si="26"/>
        <v>7.6202766818923056E-5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4.4251959507978365</v>
      </c>
      <c r="H223" s="10">
        <f t="shared" si="27"/>
        <v>-2.354778413299</v>
      </c>
      <c r="I223">
        <f t="shared" si="24"/>
        <v>-28.257340959587999</v>
      </c>
      <c r="K223">
        <f t="shared" si="22"/>
        <v>-0.49270654482129506</v>
      </c>
      <c r="M223">
        <f t="shared" si="25"/>
        <v>-2.3462660919961977</v>
      </c>
      <c r="N223" s="13">
        <f t="shared" si="26"/>
        <v>7.2459613962140438E-5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4.4372890824804569</v>
      </c>
      <c r="H224" s="10">
        <f t="shared" si="27"/>
        <v>-2.3284094032242582</v>
      </c>
      <c r="I224">
        <f t="shared" si="24"/>
        <v>-27.940912838691098</v>
      </c>
      <c r="K224">
        <f t="shared" si="22"/>
        <v>-0.48614518499017223</v>
      </c>
      <c r="M224">
        <f t="shared" si="25"/>
        <v>-2.3201223976268386</v>
      </c>
      <c r="N224" s="13">
        <f t="shared" si="26"/>
        <v>6.867446177166332E-5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4.4493822141630774</v>
      </c>
      <c r="H225" s="10">
        <f t="shared" si="27"/>
        <v>-2.3023131963705956</v>
      </c>
      <c r="I225">
        <f t="shared" si="24"/>
        <v>-27.627758356447146</v>
      </c>
      <c r="K225">
        <f t="shared" si="22"/>
        <v>-0.47967125126901172</v>
      </c>
      <c r="M225">
        <f t="shared" si="25"/>
        <v>-2.2942595985025727</v>
      </c>
      <c r="N225" s="13">
        <f t="shared" si="26"/>
        <v>6.4860438619823878E-5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4.4614753458456988</v>
      </c>
      <c r="H226" s="10">
        <f t="shared" si="27"/>
        <v>-2.276487282064624</v>
      </c>
      <c r="I226">
        <f t="shared" si="24"/>
        <v>-27.31784738477549</v>
      </c>
      <c r="K226">
        <f t="shared" si="22"/>
        <v>-0.47328358639812579</v>
      </c>
      <c r="M226">
        <f t="shared" si="25"/>
        <v>-2.2686750553161885</v>
      </c>
      <c r="N226" s="13">
        <f t="shared" si="26"/>
        <v>6.1030886768971313E-5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4.4735684775283193</v>
      </c>
      <c r="H227" s="10">
        <f t="shared" si="27"/>
        <v>-2.2509291636023963</v>
      </c>
      <c r="I227">
        <f t="shared" si="24"/>
        <v>-27.011149963228753</v>
      </c>
      <c r="K227">
        <f t="shared" si="22"/>
        <v>-0.46698104775901161</v>
      </c>
      <c r="M227">
        <f t="shared" si="25"/>
        <v>-2.2433661396205928</v>
      </c>
      <c r="N227" s="13">
        <f t="shared" si="26"/>
        <v>5.7199331749333631E-5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4.4856616092109398</v>
      </c>
      <c r="H228" s="10">
        <f t="shared" si="27"/>
        <v>-2.2256363586312093</v>
      </c>
      <c r="I228">
        <f t="shared" si="24"/>
        <v>-26.70763630357451</v>
      </c>
      <c r="K228">
        <f t="shared" si="22"/>
        <v>-0.46076250723293005</v>
      </c>
      <c r="M228">
        <f t="shared" si="25"/>
        <v>-2.2183302343646596</v>
      </c>
      <c r="N228" s="13">
        <f t="shared" si="26"/>
        <v>5.3379451798267145E-5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4.4977547408935603</v>
      </c>
      <c r="H229" s="10">
        <f t="shared" si="27"/>
        <v>-2.200606399504327</v>
      </c>
      <c r="I229">
        <f t="shared" si="24"/>
        <v>-26.407276794051924</v>
      </c>
      <c r="K229">
        <f t="shared" si="22"/>
        <v>-0.4546268510581547</v>
      </c>
      <c r="M229">
        <f t="shared" si="25"/>
        <v>-2.1935647344004083</v>
      </c>
      <c r="N229" s="13">
        <f t="shared" si="26"/>
        <v>4.95850474357461E-5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4.5098478725761808</v>
      </c>
      <c r="H230" s="10">
        <f t="shared" si="27"/>
        <v>-2.175836833609833</v>
      </c>
      <c r="I230">
        <f t="shared" si="24"/>
        <v>-26.110042003317997</v>
      </c>
      <c r="K230">
        <f t="shared" si="22"/>
        <v>-0.44857297968608639</v>
      </c>
      <c r="M230">
        <f t="shared" si="25"/>
        <v>-2.1690670469626063</v>
      </c>
      <c r="N230" s="13">
        <f t="shared" si="26"/>
        <v>4.583001124896915E-5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4.5219410042588013</v>
      </c>
      <c r="H231" s="10">
        <f t="shared" si="27"/>
        <v>-2.1513252236747618</v>
      </c>
      <c r="I231">
        <f t="shared" si="24"/>
        <v>-25.815902684097139</v>
      </c>
      <c r="K231">
        <f t="shared" si="22"/>
        <v>-0.44259980763641638</v>
      </c>
      <c r="M231">
        <f t="shared" si="25"/>
        <v>-2.1448345921218261</v>
      </c>
      <c r="N231" s="13">
        <f t="shared" si="26"/>
        <v>4.2128297955963335E-5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4.5340341359414218</v>
      </c>
      <c r="H232" s="10">
        <f t="shared" si="27"/>
        <v>-2.1270691480456145</v>
      </c>
      <c r="I232">
        <f t="shared" si="24"/>
        <v>-25.524829776547374</v>
      </c>
      <c r="K232">
        <f t="shared" si="22"/>
        <v>-0.4367062633515203</v>
      </c>
      <c r="M232">
        <f t="shared" si="25"/>
        <v>-2.1208648032120183</v>
      </c>
      <c r="N232" s="13">
        <f t="shared" si="26"/>
        <v>3.8493894814172112E-5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4.5461272676240423</v>
      </c>
      <c r="H233" s="10">
        <f t="shared" si="27"/>
        <v>-2.1030662009463277</v>
      </c>
      <c r="I233">
        <f t="shared" si="24"/>
        <v>-25.23679441135593</v>
      </c>
      <c r="K233">
        <f t="shared" si="22"/>
        <v>-0.43089128905024066</v>
      </c>
      <c r="M233">
        <f t="shared" si="25"/>
        <v>-2.0971551272335631</v>
      </c>
      <c r="N233" s="13">
        <f t="shared" si="26"/>
        <v>3.4940792437736186E-5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4.5582203993066628</v>
      </c>
      <c r="H234" s="10">
        <f t="shared" si="27"/>
        <v>-2.0793139927147331</v>
      </c>
      <c r="I234">
        <f t="shared" si="24"/>
        <v>-24.951767912576798</v>
      </c>
      <c r="K234">
        <f t="shared" si="22"/>
        <v>-0.42515384058121314</v>
      </c>
      <c r="M234">
        <f t="shared" si="25"/>
        <v>-2.0737030252327537</v>
      </c>
      <c r="N234" s="13">
        <f t="shared" si="26"/>
        <v>3.1482956083829261E-5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4.5703135309892833</v>
      </c>
      <c r="H235" s="10">
        <f t="shared" si="27"/>
        <v>-2.055810150018472</v>
      </c>
      <c r="I235">
        <f t="shared" si="24"/>
        <v>-24.669721800221666</v>
      </c>
      <c r="K235">
        <f t="shared" si="22"/>
        <v>-0.41949288727588191</v>
      </c>
      <c r="M235">
        <f t="shared" si="25"/>
        <v>-2.0505059726586339</v>
      </c>
      <c r="N235" s="13">
        <f t="shared" si="26"/>
        <v>2.8134297464619341E-5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4.5824066626719038</v>
      </c>
      <c r="H236" s="10">
        <f t="shared" si="27"/>
        <v>-2.0325523160513379</v>
      </c>
      <c r="I236">
        <f t="shared" si="24"/>
        <v>-24.390627792616055</v>
      </c>
      <c r="K236">
        <f t="shared" si="22"/>
        <v>-0.41390741180133217</v>
      </c>
      <c r="M236">
        <f t="shared" si="25"/>
        <v>-2.0275614596980724</v>
      </c>
      <c r="N236" s="13">
        <f t="shared" si="26"/>
        <v>2.4908647138930211E-5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4.5944997943545243</v>
      </c>
      <c r="H237" s="10">
        <f t="shared" si="27"/>
        <v>-2.0095381507109433</v>
      </c>
      <c r="I237">
        <f t="shared" si="24"/>
        <v>-24.11445780853132</v>
      </c>
      <c r="K237">
        <f t="shared" si="22"/>
        <v>-0.40839641001306942</v>
      </c>
      <c r="M237">
        <f t="shared" si="25"/>
        <v>-2.0048669915899202</v>
      </c>
      <c r="N237" s="13">
        <f t="shared" si="26"/>
        <v>2.1819727533917451E-5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4.6065929260371457</v>
      </c>
      <c r="H238" s="10">
        <f t="shared" si="27"/>
        <v>-1.9867653307585964</v>
      </c>
      <c r="I238">
        <f t="shared" si="24"/>
        <v>-23.841183969103156</v>
      </c>
      <c r="K238">
        <f t="shared" si="22"/>
        <v>-0.40295889080786063</v>
      </c>
      <c r="M238">
        <f t="shared" si="25"/>
        <v>-1.9824200889190855</v>
      </c>
      <c r="N238" s="13">
        <f t="shared" si="26"/>
        <v>1.8881126643836112E-5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4.6186860577197661</v>
      </c>
      <c r="H239" s="10">
        <f t="shared" si="27"/>
        <v>-1.9642315499622236</v>
      </c>
      <c r="I239">
        <f t="shared" si="24"/>
        <v>-23.570778599546685</v>
      </c>
      <c r="K239">
        <f t="shared" si="22"/>
        <v>-0.39759387597674462</v>
      </c>
      <c r="M239">
        <f t="shared" si="25"/>
        <v>-1.9602182878913141</v>
      </c>
      <c r="N239" s="13">
        <f t="shared" si="26"/>
        <v>1.6106272449800508E-5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4.6307791894023866</v>
      </c>
      <c r="H240" s="10">
        <f t="shared" si="27"/>
        <v>-1.9419345192231607</v>
      </c>
      <c r="I240">
        <f t="shared" si="24"/>
        <v>-23.303214230677931</v>
      </c>
      <c r="K240">
        <f t="shared" si="22"/>
        <v>-0.39230040005831118</v>
      </c>
      <c r="M240">
        <f t="shared" si="25"/>
        <v>-1.9382591405894232</v>
      </c>
      <c r="N240" s="13">
        <f t="shared" si="26"/>
        <v>1.3508408101334642E-5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4.6428723210850071</v>
      </c>
      <c r="H241" s="10">
        <f t="shared" si="27"/>
        <v>-1.9198719666875699</v>
      </c>
      <c r="I241">
        <f t="shared" si="24"/>
        <v>-23.038463600250839</v>
      </c>
      <c r="K241">
        <f t="shared" si="22"/>
        <v>-0.38707751019234538</v>
      </c>
      <c r="M241">
        <f t="shared" si="25"/>
        <v>-1.9165402152117512</v>
      </c>
      <c r="N241" s="13">
        <f t="shared" si="26"/>
        <v>1.1100567896619794E-5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4.6549654527676276</v>
      </c>
      <c r="H242" s="10">
        <f t="shared" si="27"/>
        <v>-1.8980416378432563</v>
      </c>
      <c r="I242">
        <f t="shared" si="24"/>
        <v>-22.776499654119075</v>
      </c>
      <c r="K242">
        <f t="shared" si="22"/>
        <v>-0.38192426597392531</v>
      </c>
      <c r="M242">
        <f t="shared" si="25"/>
        <v>-1.8950590962935321</v>
      </c>
      <c r="N242" s="13">
        <f t="shared" si="26"/>
        <v>8.8955540958313265E-6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4.6670585844502481</v>
      </c>
      <c r="H243" s="10">
        <f t="shared" si="27"/>
        <v>-1.876441295602574</v>
      </c>
      <c r="I243">
        <f t="shared" si="24"/>
        <v>-22.517295547230887</v>
      </c>
      <c r="K243">
        <f t="shared" si="22"/>
        <v>-0.37683973930805026</v>
      </c>
      <c r="M243">
        <f t="shared" si="25"/>
        <v>-1.8738133849118532</v>
      </c>
      <c r="N243" s="13">
        <f t="shared" si="26"/>
        <v>6.9059145984045116E-6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4.6791517161328686</v>
      </c>
      <c r="H244" s="10">
        <f t="shared" si="27"/>
        <v>-1.8550687203721363</v>
      </c>
      <c r="I244">
        <f t="shared" si="24"/>
        <v>-22.260824644465636</v>
      </c>
      <c r="K244">
        <f t="shared" si="22"/>
        <v>-0.37182301426487452</v>
      </c>
      <c r="M244">
        <f t="shared" si="25"/>
        <v>-1.85280069887489</v>
      </c>
      <c r="N244" s="13">
        <f t="shared" si="26"/>
        <v>5.1439215119716397E-6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4.6912448478154891</v>
      </c>
      <c r="H245" s="10">
        <f t="shared" si="27"/>
        <v>-1.8339217101099761</v>
      </c>
      <c r="I245">
        <f t="shared" si="24"/>
        <v>-22.007060521319712</v>
      </c>
      <c r="K245">
        <f t="shared" si="22"/>
        <v>-0.36687318693562188</v>
      </c>
      <c r="M245">
        <f t="shared" si="25"/>
        <v>-1.8320186728960319</v>
      </c>
      <c r="N245" s="13">
        <f t="shared" si="26"/>
        <v>3.621550637656261E-6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4.7033379794981096</v>
      </c>
      <c r="H246" s="10">
        <f t="shared" si="27"/>
        <v>-1.8129980803707926</v>
      </c>
      <c r="I246">
        <f t="shared" si="24"/>
        <v>-21.755976964449509</v>
      </c>
      <c r="K246">
        <f t="shared" si="22"/>
        <v>-0.3619893652892367</v>
      </c>
      <c r="M246">
        <f t="shared" si="25"/>
        <v>-1.8114649587535259</v>
      </c>
      <c r="N246" s="13">
        <f t="shared" si="26"/>
        <v>2.3504618933304876E-6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4.7154311111807301</v>
      </c>
      <c r="H247" s="10">
        <f t="shared" si="27"/>
        <v>-1.7922956643399035</v>
      </c>
      <c r="I247">
        <f t="shared" si="24"/>
        <v>-21.507547972078843</v>
      </c>
      <c r="K247">
        <f t="shared" si="22"/>
        <v>-0.35717066902983879</v>
      </c>
      <c r="M247">
        <f t="shared" si="25"/>
        <v>-1.7911372254362263</v>
      </c>
      <c r="N247" s="13">
        <f t="shared" si="26"/>
        <v>1.3419806935527694E-6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4.7275242428633506</v>
      </c>
      <c r="H248" s="10">
        <f t="shared" si="27"/>
        <v>-1.7718123128564758</v>
      </c>
      <c r="I248">
        <f t="shared" si="24"/>
        <v>-21.26174775427771</v>
      </c>
      <c r="K248">
        <f t="shared" si="22"/>
        <v>-0.35241622945502993</v>
      </c>
      <c r="M248">
        <f t="shared" si="25"/>
        <v>-1.77103315927602</v>
      </c>
      <c r="N248" s="13">
        <f t="shared" si="26"/>
        <v>6.0708030193704829E-7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4.7396173745459711</v>
      </c>
      <c r="H249" s="10">
        <f t="shared" si="27"/>
        <v>-1.7515458944266074</v>
      </c>
      <c r="I249">
        <f t="shared" si="24"/>
        <v>-21.018550733119287</v>
      </c>
      <c r="K249">
        <f t="shared" si="22"/>
        <v>-0.3477251893151066</v>
      </c>
      <c r="M249">
        <f t="shared" si="25"/>
        <v>-1.7511504640674735</v>
      </c>
      <c r="N249" s="13">
        <f t="shared" si="26"/>
        <v>1.5636516892469254E-7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4.7517105062285916</v>
      </c>
      <c r="H250" s="10">
        <f t="shared" si="27"/>
        <v>-1.7314942952267842</v>
      </c>
      <c r="I250">
        <f t="shared" si="24"/>
        <v>-20.777931542721412</v>
      </c>
      <c r="K250">
        <f t="shared" si="22"/>
        <v>-0.34309670267322462</v>
      </c>
      <c r="M250">
        <f t="shared" si="25"/>
        <v>-1.7314868611752492</v>
      </c>
      <c r="N250" s="13">
        <f t="shared" si="26"/>
        <v>5.5265122225435114E-11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4.763803637911213</v>
      </c>
      <c r="H251" s="10">
        <f t="shared" si="27"/>
        <v>-1.7116554190982427</v>
      </c>
      <c r="I251">
        <f t="shared" si="24"/>
        <v>-20.539865029178912</v>
      </c>
      <c r="K251">
        <f t="shared" si="22"/>
        <v>-0.33852993476655413</v>
      </c>
      <c r="M251">
        <f t="shared" si="25"/>
        <v>-1.7120400896297774</v>
      </c>
      <c r="N251" s="13">
        <f t="shared" si="26"/>
        <v>1.47971417831174E-7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4.7758967695938335</v>
      </c>
      <c r="H252" s="10">
        <f t="shared" si="27"/>
        <v>-1.69202718753272</v>
      </c>
      <c r="I252">
        <f t="shared" si="24"/>
        <v>-20.304326250392641</v>
      </c>
      <c r="K252">
        <f t="shared" si="22"/>
        <v>-0.33402406186847117</v>
      </c>
      <c r="M252">
        <f t="shared" si="25"/>
        <v>-1.6928079062116994</v>
      </c>
      <c r="N252" s="13">
        <f t="shared" si="26"/>
        <v>6.0952165570740469E-7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4.787989901276454</v>
      </c>
      <c r="H253" s="10">
        <f t="shared" si="27"/>
        <v>-1.6726075396500788</v>
      </c>
      <c r="I253">
        <f t="shared" si="24"/>
        <v>-20.071290475800946</v>
      </c>
      <c r="K253">
        <f t="shared" si="22"/>
        <v>-0.3295782711518096</v>
      </c>
      <c r="M253">
        <f t="shared" si="25"/>
        <v>-1.6737880855255354</v>
      </c>
      <c r="N253" s="13">
        <f t="shared" si="26"/>
        <v>1.3936885640575274E-6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4.8000830329590745</v>
      </c>
      <c r="H254" s="10">
        <f t="shared" si="27"/>
        <v>-1.6533944321682437</v>
      </c>
      <c r="I254">
        <f t="shared" si="24"/>
        <v>-19.840733186018923</v>
      </c>
      <c r="K254">
        <f t="shared" si="22"/>
        <v>-0.32519176055321669</v>
      </c>
      <c r="M254">
        <f t="shared" si="25"/>
        <v>-1.6549784200630486</v>
      </c>
      <c r="N254" s="13">
        <f t="shared" si="26"/>
        <v>2.5090176508886531E-6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4.812176164641695</v>
      </c>
      <c r="H255" s="10">
        <f t="shared" si="27"/>
        <v>-1.6343858393659008</v>
      </c>
      <c r="I255">
        <f t="shared" si="24"/>
        <v>-19.612630072390807</v>
      </c>
      <c r="K255">
        <f t="shared" si="22"/>
        <v>-0.32086373863863649</v>
      </c>
      <c r="M255">
        <f t="shared" si="25"/>
        <v>-1.6363767202567552</v>
      </c>
      <c r="N255" s="13">
        <f t="shared" si="26"/>
        <v>3.963606721569283E-6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4.8242692963243154</v>
      </c>
      <c r="H256" s="10">
        <f t="shared" si="27"/>
        <v>-1.6155797530383669</v>
      </c>
      <c r="I256">
        <f t="shared" si="24"/>
        <v>-19.386957036460402</v>
      </c>
      <c r="K256">
        <f t="shared" si="22"/>
        <v>-0.3165934244699436</v>
      </c>
      <c r="M256">
        <f t="shared" si="25"/>
        <v>-1.617980814523976</v>
      </c>
      <c r="N256" s="13">
        <f t="shared" si="26"/>
        <v>5.7650962576755998E-6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4.8363624280069359</v>
      </c>
      <c r="H257" s="10">
        <f t="shared" si="27"/>
        <v>-1.5969741824470329</v>
      </c>
      <c r="I257">
        <f t="shared" si="24"/>
        <v>-19.163690189364395</v>
      </c>
      <c r="K257">
        <f t="shared" si="22"/>
        <v>-0.31238004747275744</v>
      </c>
      <c r="M257">
        <f t="shared" si="25"/>
        <v>-1.5997885493018655</v>
      </c>
      <c r="N257" s="13">
        <f t="shared" si="26"/>
        <v>7.9206607935803766E-6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4.8484555596895564</v>
      </c>
      <c r="H258" s="10">
        <f t="shared" si="27"/>
        <v>-1.5785671542627564</v>
      </c>
      <c r="I258">
        <f t="shared" si="24"/>
        <v>-18.942805851153075</v>
      </c>
      <c r="K258">
        <f t="shared" si="22"/>
        <v>-0.3082228473054523</v>
      </c>
      <c r="M258">
        <f t="shared" si="25"/>
        <v>-1.5817977890738009</v>
      </c>
      <c r="N258" s="13">
        <f t="shared" si="26"/>
        <v>1.0437001282332298E-5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4.8605486913721769</v>
      </c>
      <c r="H259" s="10">
        <f t="shared" si="27"/>
        <v>-1.5603567125035767</v>
      </c>
      <c r="I259">
        <f t="shared" si="24"/>
        <v>-18.72428055004292</v>
      </c>
      <c r="K259">
        <f t="shared" si="22"/>
        <v>-0.30412107372938585</v>
      </c>
      <c r="M259">
        <f t="shared" si="25"/>
        <v>-1.5640064163875114</v>
      </c>
      <c r="N259" s="13">
        <f t="shared" si="26"/>
        <v>1.3320338440408088E-5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4.8726418230547974</v>
      </c>
      <c r="H260" s="10">
        <f t="shared" si="27"/>
        <v>-1.5423409184670946</v>
      </c>
      <c r="I260">
        <f t="shared" si="24"/>
        <v>-18.508091021605136</v>
      </c>
      <c r="K260">
        <f t="shared" si="22"/>
        <v>-0.30007398648035821</v>
      </c>
      <c r="M260">
        <f t="shared" si="25"/>
        <v>-1.5464123318653225</v>
      </c>
      <c r="N260" s="13">
        <f t="shared" si="26"/>
        <v>1.6576407059268906E-5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4.8847349547374179</v>
      </c>
      <c r="H261" s="10">
        <f t="shared" si="27"/>
        <v>-1.5245178506578578</v>
      </c>
      <c r="I261">
        <f t="shared" si="24"/>
        <v>-18.294214207894292</v>
      </c>
      <c r="K261">
        <f t="shared" si="22"/>
        <v>-0.29608085514132099</v>
      </c>
      <c r="M261">
        <f t="shared" si="25"/>
        <v>-1.529013454206853</v>
      </c>
      <c r="N261" s="13">
        <f t="shared" si="26"/>
        <v>2.0210451269737715E-5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4.8968280864200384</v>
      </c>
      <c r="H262" s="10">
        <f t="shared" si="27"/>
        <v>-1.5068856047100663</v>
      </c>
      <c r="I262">
        <f t="shared" si="24"/>
        <v>-18.082627256520794</v>
      </c>
      <c r="K262">
        <f t="shared" si="22"/>
        <v>-0.29214095901634213</v>
      </c>
      <c r="M262">
        <f t="shared" si="25"/>
        <v>-1.5118077201845161</v>
      </c>
      <c r="N262" s="13">
        <f t="shared" si="26"/>
        <v>2.4227220743818898E-5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4.9089212181026598</v>
      </c>
      <c r="H263" s="10">
        <f t="shared" si="27"/>
        <v>-1.4894422933059035</v>
      </c>
      <c r="I263">
        <f t="shared" si="24"/>
        <v>-17.873307519670842</v>
      </c>
      <c r="K263">
        <f t="shared" si="22"/>
        <v>-0.28825358700584358</v>
      </c>
      <c r="M263">
        <f t="shared" si="25"/>
        <v>-1.4947930846321458</v>
      </c>
      <c r="N263" s="13">
        <f t="shared" si="26"/>
        <v>2.8630967816989584E-5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4.9210143497852803</v>
      </c>
      <c r="H264" s="10">
        <f t="shared" si="27"/>
        <v>-1.4721860460897898</v>
      </c>
      <c r="I264">
        <f t="shared" si="24"/>
        <v>-17.666232553077478</v>
      </c>
      <c r="K264">
        <f t="shared" si="22"/>
        <v>-0.28441803748311839</v>
      </c>
      <c r="M264">
        <f t="shared" si="25"/>
        <v>-1.4779675204270766</v>
      </c>
      <c r="N264" s="13">
        <f t="shared" si="26"/>
        <v>3.3425445512706051E-5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4.9331074814679008</v>
      </c>
      <c r="H265" s="10">
        <f t="shared" si="27"/>
        <v>-1.4551150095788323</v>
      </c>
      <c r="I265">
        <f t="shared" si="24"/>
        <v>-17.461380114945989</v>
      </c>
      <c r="K265">
        <f t="shared" si="22"/>
        <v>-0.28063361817212817</v>
      </c>
      <c r="M265">
        <f t="shared" si="25"/>
        <v>-1.4613290184659486</v>
      </c>
      <c r="N265" s="13">
        <f t="shared" si="26"/>
        <v>3.8613906449160582E-5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4.9452006131505213</v>
      </c>
      <c r="H266" s="10">
        <f t="shared" si="27"/>
        <v>-1.4382273470697389</v>
      </c>
      <c r="I266">
        <f t="shared" si="24"/>
        <v>-17.258728164836867</v>
      </c>
      <c r="K266">
        <f t="shared" si="22"/>
        <v>-0.27689964602659761</v>
      </c>
      <c r="M266">
        <f t="shared" si="25"/>
        <v>-1.4448755876345625</v>
      </c>
      <c r="N266" s="13">
        <f t="shared" si="26"/>
        <v>4.4199102607766076E-5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4.9572937448331418</v>
      </c>
      <c r="H267" s="10">
        <f t="shared" si="27"/>
        <v>-1.4215212385424505</v>
      </c>
      <c r="I267">
        <f t="shared" si="24"/>
        <v>-17.058254862509408</v>
      </c>
      <c r="K267">
        <f t="shared" si="22"/>
        <v>-0.27321544711040319</v>
      </c>
      <c r="M267">
        <f t="shared" si="25"/>
        <v>-1.4286052547720609</v>
      </c>
      <c r="N267" s="13">
        <f t="shared" si="26"/>
        <v>5.0183285941383727E-5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4.9693868765157623</v>
      </c>
      <c r="H268" s="10">
        <f t="shared" si="27"/>
        <v>-1.4049948805607329</v>
      </c>
      <c r="I268">
        <f t="shared" si="24"/>
        <v>-16.859938566728793</v>
      </c>
      <c r="K268">
        <f t="shared" si="22"/>
        <v>-0.26958035647925904</v>
      </c>
      <c r="M268">
        <f t="shared" si="25"/>
        <v>-1.4125160646296839</v>
      </c>
      <c r="N268" s="13">
        <f t="shared" si="26"/>
        <v>5.656820979904354E-5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4.9814800081983828</v>
      </c>
      <c r="H269" s="10">
        <f t="shared" si="27"/>
        <v>-1.3886464861699634</v>
      </c>
      <c r="I269">
        <f t="shared" si="24"/>
        <v>-16.663757834039561</v>
      </c>
      <c r="K269">
        <f t="shared" si="22"/>
        <v>-0.26599371806370536</v>
      </c>
      <c r="M269">
        <f t="shared" si="25"/>
        <v>-1.3966060798243847</v>
      </c>
      <c r="N269" s="13">
        <f t="shared" si="26"/>
        <v>6.3355131143502652E-5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4.9935731398810024</v>
      </c>
      <c r="H270" s="10">
        <f t="shared" si="27"/>
        <v>-1.3724742847923284</v>
      </c>
      <c r="I270">
        <f t="shared" si="24"/>
        <v>-16.469691417507939</v>
      </c>
      <c r="K270">
        <f t="shared" si="22"/>
        <v>-0.26245488455339672</v>
      </c>
      <c r="M270">
        <f t="shared" si="25"/>
        <v>-1.3808733807875424</v>
      </c>
      <c r="N270" s="13">
        <f t="shared" si="26"/>
        <v>7.0544813536820613E-5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5.0056662715636238</v>
      </c>
      <c r="H271" s="10">
        <f t="shared" si="27"/>
        <v>-1.3564765221196404</v>
      </c>
      <c r="I271">
        <f t="shared" si="24"/>
        <v>-16.277718265435684</v>
      </c>
      <c r="K271">
        <f t="shared" si="22"/>
        <v>-0.25896321728269039</v>
      </c>
      <c r="M271">
        <f t="shared" si="25"/>
        <v>-1.3653160657090171</v>
      </c>
      <c r="N271" s="13">
        <f t="shared" si="26"/>
        <v>7.8137530868490078E-5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5.0177594032462443</v>
      </c>
      <c r="H272" s="10">
        <f t="shared" si="27"/>
        <v>-1.3406514600039872</v>
      </c>
      <c r="I272">
        <f t="shared" si="24"/>
        <v>-16.087817520047846</v>
      </c>
      <c r="K272">
        <f t="shared" si="22"/>
        <v>-0.25551808611753779</v>
      </c>
      <c r="M272">
        <f t="shared" si="25"/>
        <v>-1.3499322504767903</v>
      </c>
      <c r="N272" s="13">
        <f t="shared" si="26"/>
        <v>8.6133071800074062E-5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5.0298525349288647</v>
      </c>
      <c r="H273" s="10">
        <f t="shared" si="27"/>
        <v>-1.3249973763463823</v>
      </c>
      <c r="I273">
        <f t="shared" si="24"/>
        <v>-15.899968516156587</v>
      </c>
      <c r="K273">
        <f t="shared" si="22"/>
        <v>-0.25211886934366773</v>
      </c>
      <c r="M273">
        <f t="shared" si="25"/>
        <v>-1.3347200686123857</v>
      </c>
      <c r="N273" s="13">
        <f t="shared" si="26"/>
        <v>9.453074489940269E-5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5.0419456666114852</v>
      </c>
      <c r="H274" s="10">
        <f t="shared" si="27"/>
        <v>-1.3095125649836206</v>
      </c>
      <c r="I274">
        <f t="shared" si="24"/>
        <v>-15.714150779803447</v>
      </c>
      <c r="K274">
        <f t="shared" si="22"/>
        <v>-0.24876495355606601</v>
      </c>
      <c r="M274">
        <f t="shared" si="25"/>
        <v>-1.3196776712023153</v>
      </c>
      <c r="N274" s="13">
        <f t="shared" si="26"/>
        <v>1.0332938443734583E-4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5.0540387982941057</v>
      </c>
      <c r="H275" s="10">
        <f t="shared" si="27"/>
        <v>-1.2941953355734974</v>
      </c>
      <c r="I275">
        <f t="shared" si="24"/>
        <v>-15.53034402688197</v>
      </c>
      <c r="K275">
        <f t="shared" ref="K275:K338" si="29">$L$9*$L$6*EXP(-$L$4*(G275/$L$10-1))+6*$L$6*EXP(-$L$4*(SQRT(2)*G275/$L$10-1))+24*$L$6*EXP(-$L$4*(SQRT(3)*G275/$L$10-1))+12*$L$6*EXP(-$L$4*(SQRT(4)*G275/$L$10-1))+8*$L$6*EXP(-$L$4*(SQRT(6)*G275/$L$10-1))-SQRT($L$9*$L$7^2*EXP(-2*$L$5*(G275/$L$10-1))+6*$L$7^2*EXP(-2*$L$5*(SQRT(2)*G275/$L$10-1))+24*$L$7^2*EXP(-2*$L$5*(SQRT(3)*G275/$L$10-1))+12*$L$7^2*EXP(-2*$L$5*(SQRT(4)*G275/$L$10-1))+8*$L$7^2*EXP(-2*$L$5*(SQRT(6)*G275/$L$10-1)))</f>
        <v>-0.24545573354974626</v>
      </c>
      <c r="M275">
        <f t="shared" si="25"/>
        <v>-1.3048032268257499</v>
      </c>
      <c r="N275" s="13">
        <f t="shared" si="26"/>
        <v>1.1252735681961463E-4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5.0661319299767262</v>
      </c>
      <c r="H276" s="10">
        <f t="shared" si="27"/>
        <v>-1.2790440134785617</v>
      </c>
      <c r="I276">
        <f t="shared" ref="I276:I339" si="31">H276*$E$6</f>
        <v>-15.34852816174274</v>
      </c>
      <c r="K276">
        <f t="shared" si="29"/>
        <v>-0.2421906122118031</v>
      </c>
      <c r="M276">
        <f t="shared" ref="M276:M339" si="32">$L$9*$O$6*EXP(-$O$4*(G276/$L$10-1))+6*$O$6*EXP(-$O$4*(SQRT(2)*G276/$L$10-1))+24*$O$6*EXP(-$O$4*(SQRT(3)*G276/$L$10-1))+12*$O$6*EXP(-$O$4*(SQRT(4)*G276/$L$10-1))+8*$O$6*EXP(-$O$4*(SQRT(6)*G276/$L$10-1))-SQRT($L$9*$O$7^2*EXP(-2*$O$5*(G276/$L$10-1))+6*$O$7^2*EXP(-2*$O$5*(SQRT(2)*G276/$L$10-1))+24*$O$7^2*EXP(-2*$O$5*(SQRT(3)*G276/$L$10-1))+12*$O$7^2*EXP(-2*$O$5*(SQRT(4)*G276/$L$10-1))+8*$O$7^2*EXP(-2*$O$5*(SQRT(6)*G276/$L$10-1)))</f>
        <v>-1.2900949214786006</v>
      </c>
      <c r="N276" s="13">
        <f t="shared" ref="N276:N339" si="33">(M276-H276)^2*O276</f>
        <v>1.2212256762532463E-4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5.0782250616593476</v>
      </c>
      <c r="H277" s="10">
        <f t="shared" ref="H277:H340" si="34">-(-$B$4)*(1+D277+$E$5*D277^3)*EXP(-D277)</f>
        <v>-1.2640569396485528</v>
      </c>
      <c r="I277">
        <f t="shared" si="31"/>
        <v>-15.168683275782634</v>
      </c>
      <c r="K277">
        <f t="shared" si="29"/>
        <v>-0.23896900041474681</v>
      </c>
      <c r="M277">
        <f t="shared" si="32"/>
        <v>-1.2755509584942151</v>
      </c>
      <c r="N277" s="13">
        <f t="shared" si="33"/>
        <v>1.3211246922443913E-4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5.0903181933419743</v>
      </c>
      <c r="H278" s="10">
        <f t="shared" si="34"/>
        <v>-1.2492324705016755</v>
      </c>
      <c r="I278">
        <f t="shared" si="31"/>
        <v>-14.990789646020106</v>
      </c>
      <c r="K278">
        <f t="shared" si="29"/>
        <v>-0.2357903169111103</v>
      </c>
      <c r="M278">
        <f t="shared" si="32"/>
        <v>-1.2611695584608686</v>
      </c>
      <c r="N278" s="13">
        <f t="shared" si="33"/>
        <v>1.4249406894551353E-4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5.1024113250245886</v>
      </c>
      <c r="H279" s="10">
        <f t="shared" si="34"/>
        <v>-1.2345689778048878</v>
      </c>
      <c r="I279">
        <f t="shared" si="31"/>
        <v>-14.814827733658653</v>
      </c>
      <c r="K279">
        <f t="shared" si="29"/>
        <v>-0.23265398822933064</v>
      </c>
      <c r="M279">
        <f t="shared" si="32"/>
        <v>-1.2469489591362575</v>
      </c>
      <c r="N279" s="13">
        <f t="shared" si="33"/>
        <v>1.5326393776506075E-4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5.1145044567072082</v>
      </c>
      <c r="H280" s="10">
        <f t="shared" si="34"/>
        <v>-1.2200648485531929</v>
      </c>
      <c r="I280">
        <f t="shared" si="31"/>
        <v>-14.640778182638314</v>
      </c>
      <c r="K280">
        <f t="shared" si="29"/>
        <v>-0.22955944857086977</v>
      </c>
      <c r="M280">
        <f t="shared" si="32"/>
        <v>-1.2328874153590421</v>
      </c>
      <c r="N280" s="13">
        <f t="shared" si="33"/>
        <v>1.6441821949046719E-4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5.1265975883898296</v>
      </c>
      <c r="H281" s="10">
        <f t="shared" si="34"/>
        <v>-1.2057184848483176</v>
      </c>
      <c r="I281">
        <f t="shared" si="31"/>
        <v>-14.468621818179811</v>
      </c>
      <c r="K281">
        <f t="shared" si="29"/>
        <v>-0.22650613970861666</v>
      </c>
      <c r="M281">
        <f t="shared" si="32"/>
        <v>-1.2189831989578328</v>
      </c>
      <c r="N281" s="13">
        <f t="shared" si="33"/>
        <v>1.7595264040717271E-4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5.1386907200724563</v>
      </c>
      <c r="H282" s="10">
        <f t="shared" si="34"/>
        <v>-1.191528303776632</v>
      </c>
      <c r="I282">
        <f t="shared" si="31"/>
        <v>-14.298339645319583</v>
      </c>
      <c r="K282">
        <f t="shared" si="29"/>
        <v>-0.22349351088651123</v>
      </c>
      <c r="M282">
        <f t="shared" si="32"/>
        <v>-1.2052345986575328</v>
      </c>
      <c r="N282" s="13">
        <f t="shared" si="33"/>
        <v>1.878625193622076E-4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5.1507838517550706</v>
      </c>
      <c r="H283" s="10">
        <f t="shared" si="34"/>
        <v>-1.1774927372866211</v>
      </c>
      <c r="I283">
        <f t="shared" si="31"/>
        <v>-14.129912847439453</v>
      </c>
      <c r="K283">
        <f t="shared" si="29"/>
        <v>-0.22052101872041974</v>
      </c>
      <c r="M283">
        <f t="shared" si="32"/>
        <v>-1.19163991998337</v>
      </c>
      <c r="N283" s="13">
        <f t="shared" si="33"/>
        <v>2.0014277825519352E-4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5.162876983437692</v>
      </c>
      <c r="H284" s="10">
        <f t="shared" si="34"/>
        <v>-1.1636102320658344</v>
      </c>
      <c r="I284">
        <f t="shared" si="31"/>
        <v>-13.963322784790012</v>
      </c>
      <c r="K284">
        <f t="shared" si="29"/>
        <v>-0.2175881271002145</v>
      </c>
      <c r="M284">
        <f t="shared" si="32"/>
        <v>-1.17819748516259</v>
      </c>
      <c r="N284" s="13">
        <f t="shared" si="33"/>
        <v>2.1278795290880821E-4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5.1749701151203116</v>
      </c>
      <c r="H285" s="10">
        <f t="shared" si="34"/>
        <v>-1.1498792494176431</v>
      </c>
      <c r="I285">
        <f t="shared" si="31"/>
        <v>-13.798550993011716</v>
      </c>
      <c r="K285">
        <f t="shared" si="29"/>
        <v>-0.2146943070931023</v>
      </c>
      <c r="M285">
        <f t="shared" si="32"/>
        <v>-1.1649056330241876</v>
      </c>
      <c r="N285" s="13">
        <f t="shared" si="33"/>
        <v>2.257922042910297E-4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5.1870632468029383</v>
      </c>
      <c r="H286" s="10">
        <f t="shared" si="34"/>
        <v>-1.1362982651376814</v>
      </c>
      <c r="I286">
        <f t="shared" si="31"/>
        <v>-13.635579181652176</v>
      </c>
      <c r="K286">
        <f t="shared" si="29"/>
        <v>-0.21183903684813415</v>
      </c>
      <c r="M286">
        <f t="shared" si="32"/>
        <v>-1.151762718896552</v>
      </c>
      <c r="N286" s="13">
        <f t="shared" si="33"/>
        <v>2.3914933006024771E-4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5.1991563784855526</v>
      </c>
      <c r="H287" s="10">
        <f t="shared" si="34"/>
        <v>-1.1228657693902178</v>
      </c>
      <c r="I287">
        <f t="shared" si="31"/>
        <v>-13.474389232682613</v>
      </c>
      <c r="K287">
        <f t="shared" si="29"/>
        <v>-0.20902180150193433</v>
      </c>
      <c r="M287">
        <f t="shared" si="32"/>
        <v>-1.138767114503376</v>
      </c>
      <c r="N287" s="13">
        <f t="shared" si="33"/>
        <v>2.528527764077607E-4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5.2112495101681739</v>
      </c>
      <c r="H288" s="10">
        <f t="shared" si="34"/>
        <v>-1.1095802665843957</v>
      </c>
      <c r="I288">
        <f t="shared" si="31"/>
        <v>-13.314963199012748</v>
      </c>
      <c r="K288">
        <f t="shared" si="29"/>
        <v>-0.20624209308559222</v>
      </c>
      <c r="M288">
        <f t="shared" si="32"/>
        <v>-1.1259172078577313</v>
      </c>
      <c r="N288" s="13">
        <f t="shared" si="33"/>
        <v>2.6689565016841705E-4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5.2233426418507944</v>
      </c>
      <c r="H289" s="10">
        <f t="shared" si="34"/>
        <v>-1.0964402752506253</v>
      </c>
      <c r="I289">
        <f t="shared" si="31"/>
        <v>-13.157283303007503</v>
      </c>
      <c r="K289">
        <f t="shared" si="29"/>
        <v>-0.20349941043276248</v>
      </c>
      <c r="M289">
        <f t="shared" si="32"/>
        <v>-1.1132114031546945</v>
      </c>
      <c r="N289" s="13">
        <f t="shared" si="33"/>
        <v>2.8127073117464874E-4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5.2354357735334212</v>
      </c>
      <c r="H290" s="10">
        <f t="shared" si="34"/>
        <v>-1.0834443279169932</v>
      </c>
      <c r="I290">
        <f t="shared" si="31"/>
        <v>-13.001331935003918</v>
      </c>
      <c r="K290">
        <f t="shared" si="29"/>
        <v>-0.20079325908890749</v>
      </c>
      <c r="M290">
        <f t="shared" si="32"/>
        <v>-1.1006481206623753</v>
      </c>
      <c r="N290" s="13">
        <f t="shared" si="33"/>
        <v>2.9597048482606124E-4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5.2475289052160354</v>
      </c>
      <c r="H291" s="10">
        <f t="shared" si="34"/>
        <v>-1.070590970985926</v>
      </c>
      <c r="I291">
        <f t="shared" si="31"/>
        <v>-12.847091651831112</v>
      </c>
      <c r="K291">
        <f t="shared" si="29"/>
        <v>-0.19812315122171625</v>
      </c>
      <c r="M291">
        <f t="shared" si="32"/>
        <v>-1.0882257966116722</v>
      </c>
      <c r="N291" s="13">
        <f t="shared" si="33"/>
        <v>3.1098707485047281E-4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5.2596220368986559</v>
      </c>
      <c r="H292" s="10">
        <f t="shared" si="34"/>
        <v>-1.0578787646110117</v>
      </c>
      <c r="I292">
        <f t="shared" si="31"/>
        <v>-12.694545175332141</v>
      </c>
      <c r="K292">
        <f t="shared" si="29"/>
        <v>-0.19548860553264458</v>
      </c>
      <c r="M292">
        <f t="shared" si="32"/>
        <v>-1.0759428830846463</v>
      </c>
      <c r="N292" s="13">
        <f t="shared" si="33"/>
        <v>3.2631237622950462E-4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5.2717151685812764</v>
      </c>
      <c r="H293" s="10">
        <f t="shared" si="34"/>
        <v>-1.0453062825742518</v>
      </c>
      <c r="I293">
        <f t="shared" si="31"/>
        <v>-12.543675390891021</v>
      </c>
      <c r="K293">
        <f t="shared" si="29"/>
        <v>-0.19288914716961925</v>
      </c>
      <c r="M293">
        <f t="shared" si="32"/>
        <v>-1.0637978479018682</v>
      </c>
      <c r="N293" s="13">
        <f t="shared" si="33"/>
        <v>3.4193798826550172E-4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5.2838083002639031</v>
      </c>
      <c r="H294" s="10">
        <f t="shared" si="34"/>
        <v>-1.0328721121635995</v>
      </c>
      <c r="I294">
        <f t="shared" si="31"/>
        <v>-12.394465345963194</v>
      </c>
      <c r="K294">
        <f t="shared" si="29"/>
        <v>-0.19032430764084193</v>
      </c>
      <c r="M294">
        <f t="shared" si="32"/>
        <v>-1.0517891745085921</v>
      </c>
      <c r="N294" s="13">
        <f t="shared" si="33"/>
        <v>3.5785524776433598E-4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5.2959014319465174</v>
      </c>
      <c r="H295" s="10">
        <f t="shared" si="34"/>
        <v>-1.0205748540509885</v>
      </c>
      <c r="I295">
        <f t="shared" si="31"/>
        <v>-12.246898248611862</v>
      </c>
      <c r="K295">
        <f t="shared" si="29"/>
        <v>-0.187793624729724</v>
      </c>
      <c r="M295">
        <f t="shared" si="32"/>
        <v>-1.0399153618600374</v>
      </c>
      <c r="N295" s="13">
        <f t="shared" si="33"/>
        <v>3.7405524231188327E-4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5.3079945636291388</v>
      </c>
      <c r="H296" s="10">
        <f t="shared" si="34"/>
        <v>-1.0084131221707577</v>
      </c>
      <c r="I296">
        <f t="shared" si="31"/>
        <v>-12.100957466049092</v>
      </c>
      <c r="K296">
        <f t="shared" si="29"/>
        <v>-0.18529664241089899</v>
      </c>
      <c r="M296">
        <f t="shared" si="32"/>
        <v>-1.0281749243056808</v>
      </c>
      <c r="N296" s="13">
        <f t="shared" si="33"/>
        <v>3.9052882361984991E-4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5.3200876953117584</v>
      </c>
      <c r="H297" s="10">
        <f t="shared" si="34"/>
        <v>-0.996385543598723</v>
      </c>
      <c r="I297">
        <f t="shared" si="31"/>
        <v>-11.956626523184676</v>
      </c>
      <c r="K297">
        <f t="shared" si="29"/>
        <v>-0.18283291076735284</v>
      </c>
      <c r="M297">
        <f t="shared" si="32"/>
        <v>-1.0165663914728835</v>
      </c>
      <c r="N297" s="13">
        <f t="shared" si="33"/>
        <v>4.072666209200093E-4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5.3321808269943851</v>
      </c>
      <c r="H298" s="10">
        <f t="shared" si="34"/>
        <v>-0.98449075843172584</v>
      </c>
      <c r="I298">
        <f t="shared" si="31"/>
        <v>-11.81388910118071</v>
      </c>
      <c r="K298">
        <f t="shared" si="29"/>
        <v>-0.18040198590860909</v>
      </c>
      <c r="M298">
        <f t="shared" si="32"/>
        <v>-1.0050883081496882</v>
      </c>
      <c r="N298" s="13">
        <f t="shared" si="33"/>
        <v>4.2425905438393086E-4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5.3442739586769994</v>
      </c>
      <c r="H299" s="10">
        <f t="shared" si="34"/>
        <v>-0.97272741966787823</v>
      </c>
      <c r="I299">
        <f t="shared" si="31"/>
        <v>-11.672729036014539</v>
      </c>
      <c r="K299">
        <f t="shared" si="29"/>
        <v>-0.17800342988999807</v>
      </c>
      <c r="M299">
        <f t="shared" si="32"/>
        <v>-0.99373923416706533</v>
      </c>
      <c r="N299" s="13">
        <f t="shared" si="33"/>
        <v>4.4149634854824917E-4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5.3563670903596208</v>
      </c>
      <c r="H300" s="10">
        <f t="shared" si="34"/>
        <v>-0.96109419308736432</v>
      </c>
      <c r="I300">
        <f t="shared" si="31"/>
        <v>-11.533130317048371</v>
      </c>
      <c r="K300">
        <f t="shared" si="29"/>
        <v>-0.17563681063295949</v>
      </c>
      <c r="M300">
        <f t="shared" si="32"/>
        <v>-0.98251774428048988</v>
      </c>
      <c r="N300" s="13">
        <f t="shared" si="33"/>
        <v>4.5896854572447145E-4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5.3684602220422475</v>
      </c>
      <c r="H301" s="10">
        <f t="shared" si="34"/>
        <v>-0.94958975713405203</v>
      </c>
      <c r="I301">
        <f t="shared" si="31"/>
        <v>-11.395077085608625</v>
      </c>
      <c r="K301">
        <f t="shared" si="29"/>
        <v>-0.17330170184641333</v>
      </c>
      <c r="M301">
        <f t="shared" si="32"/>
        <v>-0.97142242805114865</v>
      </c>
      <c r="N301" s="13">
        <f t="shared" si="33"/>
        <v>4.7666551937423652E-4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5.380553353724868</v>
      </c>
      <c r="H302" s="10">
        <f t="shared" si="34"/>
        <v>-0.93821280279777319</v>
      </c>
      <c r="I302">
        <f t="shared" si="31"/>
        <v>-11.258553633573278</v>
      </c>
      <c r="K302">
        <f t="shared" si="29"/>
        <v>-0.17099768294914813</v>
      </c>
      <c r="M302">
        <f t="shared" si="32"/>
        <v>-0.96045188972665674</v>
      </c>
      <c r="N302" s="13">
        <f t="shared" si="33"/>
        <v>4.9457698743043889E-4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5.3926464854074876</v>
      </c>
      <c r="H303" s="10">
        <f t="shared" si="34"/>
        <v>-0.92696203349733441</v>
      </c>
      <c r="I303">
        <f t="shared" si="31"/>
        <v>-11.123544401968013</v>
      </c>
      <c r="K303">
        <f t="shared" si="29"/>
        <v>-0.16872433899322598</v>
      </c>
      <c r="M303">
        <f t="shared" si="32"/>
        <v>-0.9496047481214015</v>
      </c>
      <c r="N303" s="13">
        <f t="shared" si="33"/>
        <v>5.1269252554694139E-4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5.4047396170901028</v>
      </c>
      <c r="H304" s="10">
        <f t="shared" si="34"/>
        <v>-0.91583616496438291</v>
      </c>
      <c r="I304">
        <f t="shared" si="31"/>
        <v>-10.990033979572594</v>
      </c>
      <c r="K304">
        <f t="shared" si="29"/>
        <v>-0.16648126058840754</v>
      </c>
      <c r="M304">
        <f t="shared" si="32"/>
        <v>-0.93887963649664719</v>
      </c>
      <c r="N304" s="13">
        <f t="shared" si="33"/>
        <v>5.3100158025827385E-4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5.4168327487727304</v>
      </c>
      <c r="H305" s="10">
        <f t="shared" si="34"/>
        <v>-0.90483392512801297</v>
      </c>
      <c r="I305">
        <f t="shared" si="31"/>
        <v>-10.858007101536156</v>
      </c>
      <c r="K305">
        <f t="shared" si="29"/>
        <v>-0.16426804382756199</v>
      </c>
      <c r="M305">
        <f t="shared" si="32"/>
        <v>-0.92827520244035122</v>
      </c>
      <c r="N305" s="13">
        <f t="shared" si="33"/>
        <v>5.4949348203394387E-4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5.42892588045535</v>
      </c>
      <c r="H306" s="10">
        <f t="shared" si="34"/>
        <v>-0.89395405400030836</v>
      </c>
      <c r="I306">
        <f t="shared" si="31"/>
        <v>-10.727448648003701</v>
      </c>
      <c r="K306">
        <f t="shared" si="29"/>
        <v>-0.16208429021307819</v>
      </c>
      <c r="M306">
        <f t="shared" si="32"/>
        <v>-0.91779010774688263</v>
      </c>
      <c r="N306" s="13">
        <f t="shared" si="33"/>
        <v>5.6815745820957728E-4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5.4410190121379696</v>
      </c>
      <c r="H307" s="10">
        <f t="shared" si="34"/>
        <v>-0.8831953035626271</v>
      </c>
      <c r="I307">
        <f t="shared" si="31"/>
        <v>-10.598343642751525</v>
      </c>
      <c r="K307">
        <f t="shared" si="29"/>
        <v>-0.15992960658422883</v>
      </c>
      <c r="M307">
        <f t="shared" si="32"/>
        <v>-0.90742302829651833</v>
      </c>
      <c r="N307" s="13">
        <f t="shared" si="33"/>
        <v>5.8698264578120499E-4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5.4531121438205856</v>
      </c>
      <c r="H308" s="10">
        <f t="shared" si="34"/>
        <v>-0.87255643765285851</v>
      </c>
      <c r="I308">
        <f t="shared" si="31"/>
        <v>-10.470677251834303</v>
      </c>
      <c r="K308">
        <f t="shared" si="29"/>
        <v>-0.15780360504551394</v>
      </c>
      <c r="M308">
        <f t="shared" si="32"/>
        <v>-0.8971726539349606</v>
      </c>
      <c r="N308" s="13">
        <f t="shared" si="33"/>
        <v>6.0595810404722795E-4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5.4652052755032114</v>
      </c>
      <c r="H309" s="10">
        <f t="shared" si="34"/>
        <v>-0.8620362318535133</v>
      </c>
      <c r="I309">
        <f t="shared" si="31"/>
        <v>-10.344434782242161</v>
      </c>
      <c r="K309">
        <f t="shared" si="29"/>
        <v>-0.15570590289594352</v>
      </c>
      <c r="M309">
        <f t="shared" si="32"/>
        <v>-0.88703768835277397</v>
      </c>
      <c r="N309" s="13">
        <f t="shared" si="33"/>
        <v>6.2507282708442336E-4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5.4772984071858319</v>
      </c>
      <c r="H310" s="10">
        <f t="shared" si="34"/>
        <v>-0.85163347338080686</v>
      </c>
      <c r="I310">
        <f t="shared" si="31"/>
        <v>-10.219601680569681</v>
      </c>
      <c r="K310">
        <f t="shared" si="29"/>
        <v>-0.15363612255927295</v>
      </c>
      <c r="M310">
        <f t="shared" si="32"/>
        <v>-0.87701684896492427</v>
      </c>
      <c r="N310" s="13">
        <f t="shared" si="33"/>
        <v>6.4431575604436775E-4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5.4893915388684524</v>
      </c>
      <c r="H311" s="10">
        <f t="shared" si="34"/>
        <v>-0.84134696097457462</v>
      </c>
      <c r="I311">
        <f t="shared" si="31"/>
        <v>-10.096163531694895</v>
      </c>
      <c r="K311">
        <f t="shared" si="29"/>
        <v>-0.15159389151514963</v>
      </c>
      <c r="M311">
        <f t="shared" si="32"/>
        <v>-0.86710886679031474</v>
      </c>
      <c r="N311" s="13">
        <f t="shared" si="33"/>
        <v>6.6367579125906442E-4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5.5014846705510676</v>
      </c>
      <c r="H312" s="10">
        <f t="shared" si="34"/>
        <v>-0.83117550478920299</v>
      </c>
      <c r="I312">
        <f t="shared" si="31"/>
        <v>-9.9741060574704363</v>
      </c>
      <c r="K312">
        <f t="shared" si="29"/>
        <v>-0.14957884223118914</v>
      </c>
      <c r="M312">
        <f t="shared" si="32"/>
        <v>-0.8573124863315017</v>
      </c>
      <c r="N312" s="13">
        <f t="shared" si="33"/>
        <v>6.831418041424634E-4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5.5135778022336934</v>
      </c>
      <c r="H313" s="10">
        <f t="shared" si="34"/>
        <v>-0.82111792628546088</v>
      </c>
      <c r="I313">
        <f t="shared" si="31"/>
        <v>-9.8534151154255305</v>
      </c>
      <c r="K313">
        <f t="shared" si="29"/>
        <v>-0.14759061209594795</v>
      </c>
      <c r="M313">
        <f t="shared" si="32"/>
        <v>-0.84762646545453357</v>
      </c>
      <c r="N313" s="13">
        <f t="shared" si="33"/>
        <v>7.0270264887826149E-4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5.5256709339163148</v>
      </c>
      <c r="H314" s="10">
        <f t="shared" si="34"/>
        <v>-0.81117305812336349</v>
      </c>
      <c r="I314">
        <f t="shared" si="31"/>
        <v>-9.7340766974803614</v>
      </c>
      <c r="K314">
        <f t="shared" si="29"/>
        <v>-0.1456288433528026</v>
      </c>
      <c r="M314">
        <f t="shared" si="32"/>
        <v>-0.83804957526905111</v>
      </c>
      <c r="N314" s="13">
        <f t="shared" si="33"/>
        <v>7.2234717388244048E-4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5.5377640655989344</v>
      </c>
      <c r="H315" s="10">
        <f t="shared" si="34"/>
        <v>-0.80133974405591735</v>
      </c>
      <c r="I315">
        <f t="shared" si="31"/>
        <v>-9.6160769286710082</v>
      </c>
      <c r="K315">
        <f t="shared" si="29"/>
        <v>-0.1436931830346963</v>
      </c>
      <c r="M315">
        <f t="shared" si="32"/>
        <v>-0.82858060000855216</v>
      </c>
      <c r="N315" s="13">
        <f t="shared" si="33"/>
        <v>7.4206423303219951E-4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5.5498571972815496</v>
      </c>
      <c r="H316" s="10">
        <f t="shared" si="34"/>
        <v>-0.79161683882391343</v>
      </c>
      <c r="I316">
        <f t="shared" si="31"/>
        <v>-9.4994020658869616</v>
      </c>
      <c r="K316">
        <f t="shared" si="29"/>
        <v>-0.14178328289976938</v>
      </c>
      <c r="M316">
        <f t="shared" si="32"/>
        <v>-0.81921833691098944</v>
      </c>
      <c r="N316" s="13">
        <f t="shared" si="33"/>
        <v>7.618426966508609E-4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5.5619503289641754</v>
      </c>
      <c r="H317" s="10">
        <f t="shared" si="34"/>
        <v>-0.78200320805165369</v>
      </c>
      <c r="I317">
        <f t="shared" si="31"/>
        <v>-9.3840384966198442</v>
      </c>
      <c r="K317">
        <f t="shared" si="29"/>
        <v>-0.13989879936784322</v>
      </c>
      <c r="M317">
        <f t="shared" si="32"/>
        <v>-0.80996159609964569</v>
      </c>
      <c r="N317" s="13">
        <f t="shared" si="33"/>
        <v>7.8167146224210197E-4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5.5740434606467968</v>
      </c>
      <c r="H318" s="10">
        <f t="shared" si="34"/>
        <v>-0.77249772814373441</v>
      </c>
      <c r="I318">
        <f t="shared" si="31"/>
        <v>-9.2699727377248138</v>
      </c>
      <c r="K318">
        <f t="shared" si="29"/>
        <v>-0.13803939345776581</v>
      </c>
      <c r="M318">
        <f t="shared" si="32"/>
        <v>-0.80080920046440252</v>
      </c>
      <c r="N318" s="13">
        <f t="shared" si="33"/>
        <v>8.0153946496395643E-4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5.5861365923294164</v>
      </c>
      <c r="H319" s="10">
        <f t="shared" si="34"/>
        <v>-0.76309928618273259</v>
      </c>
      <c r="I319">
        <f t="shared" si="31"/>
        <v>-9.1571914341927911</v>
      </c>
      <c r="K319">
        <f t="shared" si="29"/>
        <v>-0.1362047307255817</v>
      </c>
      <c r="M319">
        <f t="shared" si="32"/>
        <v>-0.79175998554331617</v>
      </c>
      <c r="N319" s="13">
        <f t="shared" si="33"/>
        <v>8.2143568783775575E-4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5.5982297240120324</v>
      </c>
      <c r="H320" s="10">
        <f t="shared" si="34"/>
        <v>-0.75380677982795763</v>
      </c>
      <c r="I320">
        <f t="shared" si="31"/>
        <v>-9.0456813579354911</v>
      </c>
      <c r="K320">
        <f t="shared" si="29"/>
        <v>-0.13439448120354275</v>
      </c>
      <c r="M320">
        <f t="shared" si="32"/>
        <v>-0.78281279940464976</v>
      </c>
      <c r="N320" s="13">
        <f t="shared" si="33"/>
        <v>8.4134917168344721E-4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5.6103228556946583</v>
      </c>
      <c r="H321" s="10">
        <f t="shared" si="34"/>
        <v>-0.74461911721514507</v>
      </c>
      <c r="I321">
        <f t="shared" si="31"/>
        <v>-8.9354294065817399</v>
      </c>
      <c r="K321">
        <f t="shared" si="29"/>
        <v>-0.13260831933992923</v>
      </c>
      <c r="M321">
        <f t="shared" si="32"/>
        <v>-0.77396650252930643</v>
      </c>
      <c r="N321" s="13">
        <f t="shared" si="33"/>
        <v>8.6126902477785426E-4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5.6224159873772788</v>
      </c>
      <c r="H322" s="10">
        <f t="shared" si="34"/>
        <v>-0.73553521685722056</v>
      </c>
      <c r="I322">
        <f t="shared" si="31"/>
        <v>-8.8264226022866463</v>
      </c>
      <c r="K322">
        <f t="shared" si="29"/>
        <v>-0.13084592393968958</v>
      </c>
      <c r="M322">
        <f t="shared" si="32"/>
        <v>-0.76521996769376877</v>
      </c>
      <c r="N322" s="13">
        <f t="shared" si="33"/>
        <v>8.811844322279492E-4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5.6345091190598993</v>
      </c>
      <c r="H323" s="10">
        <f t="shared" si="34"/>
        <v>-0.72655400754596577</v>
      </c>
      <c r="I323">
        <f t="shared" si="31"/>
        <v>-8.7186480905515893</v>
      </c>
      <c r="K323">
        <f t="shared" si="29"/>
        <v>-0.12910697810586375</v>
      </c>
      <c r="M323">
        <f t="shared" si="32"/>
        <v>-0.75657207985345842</v>
      </c>
      <c r="N323" s="13">
        <f t="shared" si="33"/>
        <v>9.0108466505785711E-4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5.6466022507425144</v>
      </c>
      <c r="H324" s="10">
        <f t="shared" si="34"/>
        <v>-0.71767442825475269</v>
      </c>
      <c r="I324">
        <f t="shared" si="31"/>
        <v>-8.6120931390570323</v>
      </c>
      <c r="K324">
        <f t="shared" si="29"/>
        <v>-0.12739116918180424</v>
      </c>
      <c r="M324">
        <f t="shared" si="32"/>
        <v>-0.74802173602665467</v>
      </c>
      <c r="N324" s="13">
        <f t="shared" si="33"/>
        <v>9.2095908900254216E-4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5.6586953824251411</v>
      </c>
      <c r="H325" s="10">
        <f t="shared" si="34"/>
        <v>-0.70889542804221739</v>
      </c>
      <c r="I325">
        <f t="shared" si="31"/>
        <v>-8.5067451365066091</v>
      </c>
      <c r="K325">
        <f t="shared" si="29"/>
        <v>-0.12569818869416705</v>
      </c>
      <c r="M325">
        <f t="shared" si="32"/>
        <v>-0.73956784517890883</v>
      </c>
      <c r="N325" s="13">
        <f t="shared" si="33"/>
        <v>9.4079717300720291E-4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5.6707885141077616</v>
      </c>
      <c r="H326" s="10">
        <f t="shared" si="34"/>
        <v>-0.70021596595699442</v>
      </c>
      <c r="I326">
        <f t="shared" si="31"/>
        <v>-8.4025915914839331</v>
      </c>
      <c r="K326">
        <f t="shared" si="29"/>
        <v>-0.12402773229668033</v>
      </c>
      <c r="M326">
        <f t="shared" si="32"/>
        <v>-0.73120932810806694</v>
      </c>
      <c r="N326" s="13">
        <f t="shared" si="33"/>
        <v>9.6058849742753413E-4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5.6828816457903812</v>
      </c>
      <c r="H327" s="10">
        <f t="shared" si="34"/>
        <v>-0.69163501094334967</v>
      </c>
      <c r="I327">
        <f t="shared" si="31"/>
        <v>-8.2996201313201965</v>
      </c>
      <c r="K327">
        <f t="shared" si="29"/>
        <v>-0.12237949971465452</v>
      </c>
      <c r="M327">
        <f t="shared" si="32"/>
        <v>-0.7229451173297855</v>
      </c>
      <c r="N327" s="13">
        <f t="shared" si="33"/>
        <v>9.8032276192992979E-4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5.6949747774730026</v>
      </c>
      <c r="H328" s="10">
        <f t="shared" si="34"/>
        <v>-0.68315154174785808</v>
      </c>
      <c r="I328">
        <f t="shared" si="31"/>
        <v>-8.1978185009742965</v>
      </c>
      <c r="K328">
        <f t="shared" si="29"/>
        <v>-0.12075319469025206</v>
      </c>
      <c r="M328">
        <f t="shared" si="32"/>
        <v>-0.71477415696370561</v>
      </c>
      <c r="N328" s="13">
        <f t="shared" si="33"/>
        <v>9.9998979308955145E-4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5.707067909155624</v>
      </c>
      <c r="H329" s="10">
        <f t="shared" si="34"/>
        <v>-0.67476454682704134</v>
      </c>
      <c r="I329">
        <f t="shared" si="31"/>
        <v>-8.097174561924497</v>
      </c>
      <c r="K329">
        <f t="shared" si="29"/>
        <v>-0.11914852492848944</v>
      </c>
      <c r="M329">
        <f t="shared" si="32"/>
        <v>-0.70669540262020725</v>
      </c>
      <c r="N329" s="13">
        <f t="shared" si="33"/>
        <v>1.0195795516839564E-3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5.7191610408382436</v>
      </c>
      <c r="H330" s="10">
        <f t="shared" si="34"/>
        <v>-0.66647302425597321</v>
      </c>
      <c r="I330">
        <f t="shared" si="31"/>
        <v>-7.997676291071679</v>
      </c>
      <c r="K330">
        <f t="shared" si="29"/>
        <v>-0.1175652020439672</v>
      </c>
      <c r="M330">
        <f t="shared" si="32"/>
        <v>-0.69870782128779785</v>
      </c>
      <c r="N330" s="13">
        <f t="shared" si="33"/>
        <v>1.0390821396829304E-3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5.7312541725208632</v>
      </c>
      <c r="H331" s="10">
        <f t="shared" si="34"/>
        <v>-0.65827598163785905</v>
      </c>
      <c r="I331">
        <f t="shared" si="31"/>
        <v>-7.8993117796543082</v>
      </c>
      <c r="K331">
        <f t="shared" si="29"/>
        <v>-0.11600294150831778</v>
      </c>
      <c r="M331">
        <f t="shared" si="32"/>
        <v>-0.6908103912211373</v>
      </c>
      <c r="N331" s="13">
        <f t="shared" si="33"/>
        <v>1.0584878069325072E-3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5.7433473042034837</v>
      </c>
      <c r="H332" s="10">
        <f t="shared" si="34"/>
        <v>-0.65017243601457231</v>
      </c>
      <c r="I332">
        <f t="shared" si="31"/>
        <v>-7.8020692321748673</v>
      </c>
      <c r="K332">
        <f t="shared" si="29"/>
        <v>-0.11446146259836279</v>
      </c>
      <c r="M332">
        <f t="shared" si="32"/>
        <v>-0.68300210182973076</v>
      </c>
      <c r="N332" s="13">
        <f t="shared" si="33"/>
        <v>1.0777869575349832E-3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5.755440435886106</v>
      </c>
      <c r="H333" s="10">
        <f t="shared" si="34"/>
        <v>-0.64216141377814673</v>
      </c>
      <c r="I333">
        <f t="shared" si="31"/>
        <v>-7.7059369653377612</v>
      </c>
      <c r="K333">
        <f t="shared" si="29"/>
        <v>-0.11294048834496857</v>
      </c>
      <c r="M333">
        <f t="shared" si="32"/>
        <v>-0.67528195356728349</v>
      </c>
      <c r="N333" s="13">
        <f t="shared" si="33"/>
        <v>1.0969701559237913E-3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5.7675335675687256</v>
      </c>
      <c r="H334" s="10">
        <f t="shared" si="34"/>
        <v>-0.63424195058321786</v>
      </c>
      <c r="I334">
        <f t="shared" si="31"/>
        <v>-7.6109034069986148</v>
      </c>
      <c r="K334">
        <f t="shared" si="29"/>
        <v>-0.11143974548259326</v>
      </c>
      <c r="M334">
        <f t="shared" si="32"/>
        <v>-0.66764895782175115</v>
      </c>
      <c r="N334" s="13">
        <f t="shared" si="33"/>
        <v>1.1160281326354159E-3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5.7796266992513461</v>
      </c>
      <c r="H335" s="10">
        <f t="shared" si="34"/>
        <v>-0.62641309126039946</v>
      </c>
      <c r="I335">
        <f t="shared" si="31"/>
        <v>-7.516957095124793</v>
      </c>
      <c r="K335">
        <f t="shared" si="29"/>
        <v>-0.10995896439951175</v>
      </c>
      <c r="M335">
        <f t="shared" si="32"/>
        <v>-0.66010213680607221</v>
      </c>
      <c r="N335" s="13">
        <f t="shared" si="33"/>
        <v>1.1349517897784134E-3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5.7917198309339657</v>
      </c>
      <c r="H336" s="10">
        <f t="shared" si="34"/>
        <v>-0.61867388973059911</v>
      </c>
      <c r="I336">
        <f t="shared" si="31"/>
        <v>-7.4240866767671889</v>
      </c>
      <c r="K336">
        <f t="shared" si="29"/>
        <v>-0.1084978790887151</v>
      </c>
      <c r="M336">
        <f t="shared" si="32"/>
        <v>-0.65264052344962253</v>
      </c>
      <c r="N336" s="13">
        <f t="shared" si="33"/>
        <v>1.1537322062022987E-3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5.803812962616588</v>
      </c>
      <c r="H337" s="10">
        <f t="shared" si="34"/>
        <v>-0.61102340892025064</v>
      </c>
      <c r="I337">
        <f t="shared" si="31"/>
        <v>-7.3322809070430077</v>
      </c>
      <c r="K337">
        <f t="shared" si="29"/>
        <v>-0.10705622709947164</v>
      </c>
      <c r="M337">
        <f t="shared" si="32"/>
        <v>-0.64526316129038219</v>
      </c>
      <c r="N337" s="13">
        <f t="shared" si="33"/>
        <v>1.1723606423679289E-3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5.8159060942992085</v>
      </c>
      <c r="H338" s="10">
        <f t="shared" si="34"/>
        <v>-0.60346072067747003</v>
      </c>
      <c r="I338">
        <f t="shared" si="31"/>
        <v>-7.2415286481296404</v>
      </c>
      <c r="K338">
        <f t="shared" si="29"/>
        <v>-0.10563374948954261</v>
      </c>
      <c r="M338">
        <f t="shared" si="32"/>
        <v>-0.63796910436783705</v>
      </c>
      <c r="N338" s="13">
        <f t="shared" si="33"/>
        <v>1.1908285449215884E-3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5.8279992259818281</v>
      </c>
      <c r="H339" s="10">
        <f t="shared" si="34"/>
        <v>-0.59598490568911133</v>
      </c>
      <c r="I339">
        <f t="shared" si="31"/>
        <v>-7.151818868269336</v>
      </c>
      <c r="K339">
        <f t="shared" ref="K339:K402" si="36">$L$9*$L$6*EXP(-$L$4*(G339/$L$10-1))+6*$L$6*EXP(-$L$4*(SQRT(2)*G339/$L$10-1))+24*$L$6*EXP(-$L$4*(SQRT(3)*G339/$L$10-1))+12*$L$6*EXP(-$L$4*(SQRT(4)*G339/$L$10-1))+8*$L$6*EXP(-$L$4*(SQRT(6)*G339/$L$10-1))-SQRT($L$9*$L$7^2*EXP(-2*$L$5*(G339/$L$10-1))+6*$L$7^2*EXP(-2*$L$5*(SQRT(2)*G339/$L$10-1))+24*$L$7^2*EXP(-2*$L$5*(SQRT(3)*G339/$L$10-1))+12*$L$7^2*EXP(-2*$L$5*(SQRT(4)*G339/$L$10-1))+8*$L$7^2*EXP(-2*$L$5*(SQRT(6)*G339/$L$10-1)))</f>
        <v>-0.10423019077804144</v>
      </c>
      <c r="M339">
        <f t="shared" si="32"/>
        <v>-0.63075741711660682</v>
      </c>
      <c r="N339" s="13">
        <f t="shared" si="33"/>
        <v>1.2091275509753044E-3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5.8400923576644477</v>
      </c>
      <c r="H340" s="10">
        <f t="shared" si="34"/>
        <v>-0.58859505339872753</v>
      </c>
      <c r="I340">
        <f t="shared" ref="I340:I403" si="38">H340*$E$6</f>
        <v>-7.0631406407847308</v>
      </c>
      <c r="K340">
        <f t="shared" si="36"/>
        <v>-0.10284529889893156</v>
      </c>
      <c r="M340">
        <f t="shared" ref="M340:M403" si="39">$L$9*$O$6*EXP(-$O$4*(G340/$L$10-1))+6*$O$6*EXP(-$O$4*(SQRT(2)*G340/$L$10-1))+24*$O$6*EXP(-$O$4*(SQRT(3)*G340/$L$10-1))+12*$O$6*EXP(-$O$4*(SQRT(4)*G340/$L$10-1))+8*$O$6*EXP(-$O$4*(SQRT(6)*G340/$L$10-1))-SQRT($L$9*$O$7^2*EXP(-2*$O$5*(G340/$L$10-1))+6*$O$7^2*EXP(-2*$O$5*(SQRT(2)*G340/$L$10-1))+24*$O$7^2*EXP(-2*$O$5*(SQRT(3)*G340/$L$10-1))+12*$O$7^2*EXP(-2*$O$5*(SQRT(4)*G340/$L$10-1))+8*$O$7^2*EXP(-2*$O$5*(SQRT(6)*G340/$L$10-1)))</f>
        <v>-0.62362717426083092</v>
      </c>
      <c r="N340" s="13">
        <f t="shared" ref="N340:N403" si="40">(M340-H340)^2*O340</f>
        <v>1.2272494920970195E-3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5.8521854893470699</v>
      </c>
      <c r="H341" s="10">
        <f t="shared" ref="H341:H404" si="41">-(-$B$4)*(1+D341+$E$5*D341^3)*EXP(-D341)</f>
        <v>-0.581290261925415</v>
      </c>
      <c r="I341">
        <f t="shared" si="38"/>
        <v>-6.97548314310498</v>
      </c>
      <c r="K341">
        <f t="shared" si="36"/>
        <v>-0.10147882515515118</v>
      </c>
      <c r="M341">
        <f t="shared" si="39"/>
        <v>-0.61657746070930408</v>
      </c>
      <c r="N341" s="13">
        <f t="shared" si="40"/>
        <v>1.2451863980137033E-3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5.8642786210296904</v>
      </c>
      <c r="H342" s="10">
        <f t="shared" si="41"/>
        <v>-0.57406963798354438</v>
      </c>
      <c r="I342">
        <f t="shared" si="38"/>
        <v>-6.8888356558025325</v>
      </c>
      <c r="K342">
        <f t="shared" si="36"/>
        <v>-0.10013052417335873</v>
      </c>
      <c r="M342">
        <f t="shared" si="39"/>
        <v>-0.60960737145137589</v>
      </c>
      <c r="N342" s="13">
        <f t="shared" si="40"/>
        <v>1.2629305000306319E-3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5.87637175271231</v>
      </c>
      <c r="H343" s="10">
        <f t="shared" si="41"/>
        <v>-0.56693229680335544</v>
      </c>
      <c r="I343">
        <f t="shared" si="38"/>
        <v>-6.8031875616402653</v>
      </c>
      <c r="K343">
        <f t="shared" si="36"/>
        <v>-9.8800153859287698E-2</v>
      </c>
      <c r="M343">
        <f t="shared" si="39"/>
        <v>-0.6027160114536102</v>
      </c>
      <c r="N343" s="13">
        <f t="shared" si="40"/>
        <v>1.2804742341708572E-3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5.8884648843949305</v>
      </c>
      <c r="H344" s="10">
        <f t="shared" si="41"/>
        <v>-0.55987736205241967</v>
      </c>
      <c r="I344">
        <f t="shared" si="38"/>
        <v>-6.7185283446290356</v>
      </c>
      <c r="K344">
        <f t="shared" si="36"/>
        <v>-9.7487475353706804E-2</v>
      </c>
      <c r="M344">
        <f t="shared" si="39"/>
        <v>-0.59590249555722785</v>
      </c>
      <c r="N344" s="13">
        <f t="shared" si="40"/>
        <v>1.2978102440392532E-3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5.9005580160775528</v>
      </c>
      <c r="H345" s="10">
        <f t="shared" si="41"/>
        <v>-0.55290396575794865</v>
      </c>
      <c r="I345">
        <f t="shared" si="38"/>
        <v>-6.6348475890953837</v>
      </c>
      <c r="K345">
        <f t="shared" si="36"/>
        <v>-9.6192252988973534E-2</v>
      </c>
      <c r="M345">
        <f t="shared" si="39"/>
        <v>-0.58916594837632075</v>
      </c>
      <c r="N345" s="13">
        <f t="shared" si="40"/>
        <v>1.3149313834151205E-3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5.9126511477601724</v>
      </c>
      <c r="H346" s="10">
        <f t="shared" si="41"/>
        <v>-0.54601124822994918</v>
      </c>
      <c r="I346">
        <f t="shared" si="38"/>
        <v>-6.5521349787593905</v>
      </c>
      <c r="K346">
        <f t="shared" si="36"/>
        <v>-9.4914254246176458E-2</v>
      </c>
      <c r="M346">
        <f t="shared" si="39"/>
        <v>-0.58250550419685931</v>
      </c>
      <c r="N346" s="13">
        <f t="shared" si="40"/>
        <v>1.3318307185783563E-3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5.9247442794427929</v>
      </c>
      <c r="H347" s="10">
        <f t="shared" si="41"/>
        <v>-0.53919835798520566</v>
      </c>
      <c r="I347">
        <f t="shared" si="38"/>
        <v>-6.4703802958224674</v>
      </c>
      <c r="K347">
        <f t="shared" si="36"/>
        <v>-9.36532497128542E-2</v>
      </c>
      <c r="M347">
        <f t="shared" si="39"/>
        <v>-0.57592030687647167</v>
      </c>
      <c r="N347" s="13">
        <f t="shared" si="40"/>
        <v>1.3485015303727529E-3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5.9368374111254125</v>
      </c>
      <c r="H348" s="10">
        <f t="shared" si="41"/>
        <v>-0.53246445167208867</v>
      </c>
      <c r="I348">
        <f t="shared" si="38"/>
        <v>-6.389573420065064</v>
      </c>
      <c r="K348">
        <f t="shared" si="36"/>
        <v>-9.2409013041287971E-2</v>
      </c>
      <c r="M348">
        <f t="shared" si="39"/>
        <v>-0.56940950974503202</v>
      </c>
      <c r="N348" s="13">
        <f t="shared" si="40"/>
        <v>1.3649373160131565E-3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5.9489305428080348</v>
      </c>
      <c r="H349" s="10">
        <f t="shared" si="41"/>
        <v>-0.52580869399617092</v>
      </c>
      <c r="I349">
        <f t="shared" si="38"/>
        <v>-6.3097043279540515</v>
      </c>
      <c r="K349">
        <f t="shared" si="36"/>
        <v>-9.1181320907356117E-2</v>
      </c>
      <c r="M349">
        <f t="shared" si="39"/>
        <v>-0.56297227550602924</v>
      </c>
      <c r="N349" s="13">
        <f t="shared" si="40"/>
        <v>1.3811317906398835E-3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5.9610236744906553</v>
      </c>
      <c r="H350" s="10">
        <f t="shared" si="41"/>
        <v>-0.5192302576466491</v>
      </c>
      <c r="I350">
        <f t="shared" si="38"/>
        <v>-6.2307630917597887</v>
      </c>
      <c r="K350">
        <f t="shared" si="36"/>
        <v>-8.9969952969946282E-2</v>
      </c>
      <c r="M350">
        <f t="shared" si="39"/>
        <v>-0.55660777613874901</v>
      </c>
      <c r="N350" s="13">
        <f t="shared" si="40"/>
        <v>1.3970788886272711E-3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5.9731168061732749</v>
      </c>
      <c r="H351" s="10">
        <f t="shared" si="41"/>
        <v>-0.51272832322355277</v>
      </c>
      <c r="I351">
        <f t="shared" si="38"/>
        <v>-6.1527398786826328</v>
      </c>
      <c r="K351">
        <f t="shared" si="36"/>
        <v>-8.8774691830913813E-2</v>
      </c>
      <c r="M351">
        <f t="shared" si="39"/>
        <v>-0.55031519280123486</v>
      </c>
      <c r="N351" s="13">
        <f t="shared" si="40"/>
        <v>1.4127727646496835E-3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5.9852099378558963</v>
      </c>
      <c r="H352" s="10">
        <f t="shared" si="41"/>
        <v>-0.50630207916573999</v>
      </c>
      <c r="I352">
        <f t="shared" si="38"/>
        <v>-6.0756249499888799</v>
      </c>
      <c r="K352">
        <f t="shared" si="36"/>
        <v>-8.7595322995582897E-2</v>
      </c>
      <c r="M352">
        <f t="shared" si="39"/>
        <v>-0.54409371573407062</v>
      </c>
      <c r="N352" s="13">
        <f t="shared" si="40"/>
        <v>1.4282077945127843E-3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5.9973030695385168</v>
      </c>
      <c r="H353" s="10">
        <f t="shared" si="41"/>
        <v>-0.49995072167965854</v>
      </c>
      <c r="I353">
        <f t="shared" si="38"/>
        <v>-5.9994086601559022</v>
      </c>
      <c r="K353">
        <f t="shared" si="36"/>
        <v>-8.6431634833781246E-2</v>
      </c>
      <c r="M353">
        <f t="shared" si="39"/>
        <v>-0.53794254416495613</v>
      </c>
      <c r="N353" s="13">
        <f t="shared" si="40"/>
        <v>1.4433785757543634E-3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6.0093962012211373</v>
      </c>
      <c r="H354" s="10">
        <f t="shared" si="41"/>
        <v>-0.49367345466887258</v>
      </c>
      <c r="I354">
        <f t="shared" si="38"/>
        <v>-5.924081456026471</v>
      </c>
      <c r="K354">
        <f t="shared" si="36"/>
        <v>-8.5283418541400369E-2</v>
      </c>
      <c r="M354">
        <f t="shared" si="39"/>
        <v>-0.53186088621408956</v>
      </c>
      <c r="N354" s="13">
        <f t="shared" si="40"/>
        <v>1.4582799280206326E-3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6.0214893329037569</v>
      </c>
      <c r="H355" s="10">
        <f t="shared" si="41"/>
        <v>-0.48746948966433673</v>
      </c>
      <c r="I355">
        <f t="shared" si="38"/>
        <v>-5.8496338759720405</v>
      </c>
      <c r="K355">
        <f t="shared" si="36"/>
        <v>-8.4150468102475978E-2</v>
      </c>
      <c r="M355">
        <f t="shared" si="39"/>
        <v>-0.52584795880035451</v>
      </c>
      <c r="N355" s="13">
        <f t="shared" si="40"/>
        <v>1.4729068932242692E-3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6.0335824645863783</v>
      </c>
      <c r="H356" s="10">
        <f t="shared" si="41"/>
        <v>-0.48133804575541517</v>
      </c>
      <c r="I356">
        <f t="shared" si="38"/>
        <v>-5.7760565490649824</v>
      </c>
      <c r="K356">
        <f t="shared" si="36"/>
        <v>-8.3032580251780258E-2</v>
      </c>
      <c r="M356">
        <f t="shared" si="39"/>
        <v>-0.51990298754831221</v>
      </c>
      <c r="N356" s="13">
        <f t="shared" si="40"/>
        <v>1.4872547354895372E-3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6.0456755962689979</v>
      </c>
      <c r="H357" s="10">
        <f t="shared" si="41"/>
        <v>-0.47527834952162562</v>
      </c>
      <c r="I357">
        <f t="shared" si="38"/>
        <v>-5.703340194259507</v>
      </c>
      <c r="K357">
        <f t="shared" si="36"/>
        <v>-8.192955443792023E-2</v>
      </c>
      <c r="M357">
        <f t="shared" si="39"/>
        <v>-0.51402520669600471</v>
      </c>
      <c r="N357" s="13">
        <f t="shared" si="40"/>
        <v>1.5013189408917323E-3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6.0577687279516192</v>
      </c>
      <c r="H358" s="10">
        <f t="shared" si="41"/>
        <v>-0.46928963496510867</v>
      </c>
      <c r="I358">
        <f t="shared" si="38"/>
        <v>-5.6314756195813036</v>
      </c>
      <c r="K358">
        <f t="shared" si="36"/>
        <v>-8.0841192786933261E-2</v>
      </c>
      <c r="M358">
        <f t="shared" si="39"/>
        <v>-0.5082138590035542</v>
      </c>
      <c r="N358" s="13">
        <f t="shared" si="40"/>
        <v>1.5150952169951011E-3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6.0698618596342397</v>
      </c>
      <c r="H359" s="10">
        <f t="shared" si="41"/>
        <v>-0.4633711434438067</v>
      </c>
      <c r="I359">
        <f t="shared" si="38"/>
        <v>-5.5604537213256808</v>
      </c>
      <c r="K359">
        <f t="shared" si="36"/>
        <v>-7.9767300066376043E-2</v>
      </c>
      <c r="M359">
        <f t="shared" si="39"/>
        <v>-0.50246819566257594</v>
      </c>
      <c r="N359" s="13">
        <f t="shared" si="40"/>
        <v>1.5285794921971693E-3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6.0819549913168602</v>
      </c>
      <c r="H360" s="10">
        <f t="shared" si="41"/>
        <v>-0.45752212360534067</v>
      </c>
      <c r="I360">
        <f t="shared" si="38"/>
        <v>-5.4902654832640883</v>
      </c>
      <c r="K360">
        <f t="shared" si="36"/>
        <v>-7.8707683649896776E-2</v>
      </c>
      <c r="M360">
        <f t="shared" si="39"/>
        <v>-0.49678747620638852</v>
      </c>
      <c r="N360" s="13">
        <f t="shared" si="40"/>
        <v>1.5417679148846154E-3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6.0940481229994807</v>
      </c>
      <c r="H361" s="10">
        <f t="shared" si="41"/>
        <v>-0.45174183132158124</v>
      </c>
      <c r="I361">
        <f t="shared" si="38"/>
        <v>-5.4209019758589747</v>
      </c>
      <c r="K361">
        <f t="shared" si="36"/>
        <v>-7.7662153482287777E-2</v>
      </c>
      <c r="M361">
        <f t="shared" si="39"/>
        <v>-0.49117096842103414</v>
      </c>
      <c r="N361" s="13">
        <f t="shared" si="40"/>
        <v>1.5546568524074525E-3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6.1061412546821021</v>
      </c>
      <c r="H362" s="10">
        <f t="shared" si="41"/>
        <v>-0.44602952962389747</v>
      </c>
      <c r="I362">
        <f t="shared" si="38"/>
        <v>-5.3523543554867699</v>
      </c>
      <c r="K362">
        <f t="shared" si="36"/>
        <v>-7.6630522045008032E-2</v>
      </c>
      <c r="M362">
        <f t="shared" si="39"/>
        <v>-0.4856179482570922</v>
      </c>
      <c r="N362" s="13">
        <f t="shared" si="40"/>
        <v>1.56724288987708E-3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6.1182343863647217</v>
      </c>
      <c r="H363" s="10">
        <f t="shared" si="41"/>
        <v>-0.4403844886390802</v>
      </c>
      <c r="I363">
        <f t="shared" si="38"/>
        <v>-5.2846138636689624</v>
      </c>
      <c r="K363">
        <f t="shared" si="36"/>
        <v>-7.5612604322173302E-2</v>
      </c>
      <c r="M363">
        <f t="shared" si="39"/>
        <v>-0.48012769974230063</v>
      </c>
      <c r="N363" s="13">
        <f t="shared" si="40"/>
        <v>1.5795228287951439E-3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6.1303275180473431</v>
      </c>
      <c r="H364" s="10">
        <f t="shared" si="41"/>
        <v>-0.43480598552592248</v>
      </c>
      <c r="I364">
        <f t="shared" si="38"/>
        <v>-5.2176718263110695</v>
      </c>
      <c r="K364">
        <f t="shared" si="36"/>
        <v>-7.460821776700359E-2</v>
      </c>
      <c r="M364">
        <f t="shared" si="39"/>
        <v>-0.47469951489496859</v>
      </c>
      <c r="N364" s="13">
        <f t="shared" si="40"/>
        <v>1.5914936855189446E-3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6.1424206497299627</v>
      </c>
      <c r="H365" s="10">
        <f t="shared" si="41"/>
        <v>-0.42929330441245617</v>
      </c>
      <c r="I365">
        <f t="shared" si="38"/>
        <v>-5.1515196529494744</v>
      </c>
      <c r="K365">
        <f t="shared" si="36"/>
        <v>-7.3617182268725365E-2</v>
      </c>
      <c r="M365">
        <f t="shared" si="39"/>
        <v>-0.46933269363819069</v>
      </c>
      <c r="N365" s="13">
        <f t="shared" si="40"/>
        <v>1.6031526895698659E-3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6.1545137814125841</v>
      </c>
      <c r="H366" s="10">
        <f t="shared" si="41"/>
        <v>-0.42384573633382716</v>
      </c>
      <c r="I366">
        <f t="shared" si="38"/>
        <v>-5.0861488360059255</v>
      </c>
      <c r="K366">
        <f t="shared" si="36"/>
        <v>-7.2639320119918957E-2</v>
      </c>
      <c r="M366">
        <f t="shared" si="39"/>
        <v>-0.46402654371484892</v>
      </c>
      <c r="N366" s="13">
        <f t="shared" si="40"/>
        <v>1.6144972817907723E-3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6.1666069130952037</v>
      </c>
      <c r="H367" s="10">
        <f t="shared" si="41"/>
        <v>-0.41846257917080709</v>
      </c>
      <c r="I367">
        <f t="shared" si="38"/>
        <v>-5.0215509500496847</v>
      </c>
      <c r="K367">
        <f t="shared" si="36"/>
        <v>-7.167445598430823E-2</v>
      </c>
      <c r="M367">
        <f t="shared" si="39"/>
        <v>-0.45878038060341264</v>
      </c>
      <c r="N367" s="13">
        <f t="shared" si="40"/>
        <v>1.62552511235901E-3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6.1787000447778251</v>
      </c>
      <c r="H368" s="10">
        <f t="shared" si="41"/>
        <v>-0.41314313758892496</v>
      </c>
      <c r="I368">
        <f t="shared" si="38"/>
        <v>-4.9577176510670995</v>
      </c>
      <c r="K368">
        <f t="shared" si="36"/>
        <v>-7.0722416864983512E-2</v>
      </c>
      <c r="M368">
        <f t="shared" si="39"/>
        <v>-0.45359352743451864</v>
      </c>
      <c r="N368" s="13">
        <f t="shared" si="40"/>
        <v>1.6362340386605085E-3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6.1907931764604447</v>
      </c>
      <c r="H369" s="10">
        <f t="shared" si="41"/>
        <v>-0.40788672297821671</v>
      </c>
      <c r="I369">
        <f t="shared" si="38"/>
        <v>-4.8946406757386001</v>
      </c>
      <c r="K369">
        <f t="shared" si="36"/>
        <v>-6.9783032073054946E-2</v>
      </c>
      <c r="M369">
        <f t="shared" si="39"/>
        <v>-0.44846531490834496</v>
      </c>
      <c r="N369" s="13">
        <f t="shared" si="40"/>
        <v>1.6466221230318696E-3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6.2028863081430661</v>
      </c>
      <c r="H370" s="10">
        <f t="shared" si="41"/>
        <v>-0.40269265339357752</v>
      </c>
      <c r="I370">
        <f t="shared" si="38"/>
        <v>-4.8323118407229302</v>
      </c>
      <c r="K370">
        <f t="shared" si="36"/>
        <v>-6.8856133196727329E-2</v>
      </c>
      <c r="M370">
        <f t="shared" si="39"/>
        <v>-0.44339508121275817</v>
      </c>
      <c r="N370" s="13">
        <f t="shared" si="40"/>
        <v>1.6566876303756111E-3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6.2149794398256866</v>
      </c>
      <c r="H371" s="10">
        <f t="shared" si="41"/>
        <v>-0.39756025349571267</v>
      </c>
      <c r="I371">
        <f t="shared" si="38"/>
        <v>-4.7707230419485516</v>
      </c>
      <c r="K371">
        <f t="shared" si="36"/>
        <v>-6.794155407079347E-2</v>
      </c>
      <c r="M371">
        <f t="shared" si="39"/>
        <v>-0.43838217194224854</v>
      </c>
      <c r="N371" s="13">
        <f t="shared" si="40"/>
        <v>1.6664290256556261E-3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6.2270725715083071</v>
      </c>
      <c r="H372" s="10">
        <f t="shared" si="41"/>
        <v>-0.39248885449267329</v>
      </c>
      <c r="I372">
        <f t="shared" si="38"/>
        <v>-4.7098662539120797</v>
      </c>
      <c r="K372">
        <f t="shared" si="36"/>
        <v>-6.7039130746538014E-2</v>
      </c>
      <c r="M372">
        <f t="shared" si="39"/>
        <v>-0.43342594001763174</v>
      </c>
      <c r="N372" s="13">
        <f t="shared" si="40"/>
        <v>1.6758449712777625E-3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6.2391657031909276</v>
      </c>
      <c r="H373" s="10">
        <f t="shared" si="41"/>
        <v>-0.38747779408197486</v>
      </c>
      <c r="I373">
        <f t="shared" si="38"/>
        <v>-4.6497335289836981</v>
      </c>
      <c r="K373">
        <f t="shared" si="36"/>
        <v>-6.6148701462048612E-2</v>
      </c>
      <c r="M373">
        <f t="shared" si="39"/>
        <v>-0.42852574560653117</v>
      </c>
      <c r="N373" s="13">
        <f t="shared" si="40"/>
        <v>1.6849343243623251E-3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6.2512588348735481</v>
      </c>
      <c r="H374" s="10">
        <f t="shared" si="41"/>
        <v>-0.38252641639328105</v>
      </c>
      <c r="I374">
        <f t="shared" si="38"/>
        <v>-4.5903169967193724</v>
      </c>
      <c r="K374">
        <f t="shared" si="36"/>
        <v>-6.527010661292576E-2</v>
      </c>
      <c r="M374">
        <f t="shared" si="39"/>
        <v>-0.42368095604462014</v>
      </c>
      <c r="N374" s="13">
        <f t="shared" si="40"/>
        <v>1.6936961339136408E-3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6.2633519665561685</v>
      </c>
      <c r="H375" s="10">
        <f t="shared" si="41"/>
        <v>-0.37763407193165427</v>
      </c>
      <c r="I375">
        <f t="shared" si="38"/>
        <v>-4.5316088631798515</v>
      </c>
      <c r="K375">
        <f t="shared" si="36"/>
        <v>-6.4403188723389432E-2</v>
      </c>
      <c r="M375">
        <f t="shared" si="39"/>
        <v>-0.41889094575763636</v>
      </c>
      <c r="N375" s="13">
        <f t="shared" si="40"/>
        <v>1.7021296378930059E-3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6.2754450982387899</v>
      </c>
      <c r="H376" s="10">
        <f t="shared" si="41"/>
        <v>-0.37280011752135489</v>
      </c>
      <c r="I376">
        <f t="shared" si="38"/>
        <v>-4.4736014102562587</v>
      </c>
      <c r="K376">
        <f t="shared" si="36"/>
        <v>-6.3547792417773891E-2</v>
      </c>
      <c r="M376">
        <f t="shared" si="39"/>
        <v>-0.41415509618414786</v>
      </c>
      <c r="N376" s="13">
        <f t="shared" si="40"/>
        <v>1.7102342602000622E-3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6.2875382299214104</v>
      </c>
      <c r="H377" s="10">
        <f t="shared" si="41"/>
        <v>-0.36802391625018988</v>
      </c>
      <c r="I377">
        <f t="shared" si="38"/>
        <v>-4.4162869950022783</v>
      </c>
      <c r="K377">
        <f t="shared" si="36"/>
        <v>-6.270376439240806E-2</v>
      </c>
      <c r="M377">
        <f t="shared" si="39"/>
        <v>-0.40947279569908485</v>
      </c>
      <c r="N377" s="13">
        <f t="shared" si="40"/>
        <v>1.7180096075690278E-3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6.2996313616040309</v>
      </c>
      <c r="H378" s="10">
        <f t="shared" si="41"/>
        <v>-0.3633048374143944</v>
      </c>
      <c r="I378">
        <f t="shared" si="38"/>
        <v>-4.359658048972733</v>
      </c>
      <c r="K378">
        <f t="shared" si="36"/>
        <v>-6.1870953387873955E-2</v>
      </c>
      <c r="M378">
        <f t="shared" si="39"/>
        <v>-0.40484343953801577</v>
      </c>
      <c r="N378" s="13">
        <f t="shared" si="40"/>
        <v>1.7254554663845218E-3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6.3117244932866505</v>
      </c>
      <c r="H379" s="10">
        <f t="shared" si="41"/>
        <v>-0.35864225646404585</v>
      </c>
      <c r="I379">
        <f t="shared" si="38"/>
        <v>-4.30370707756855</v>
      </c>
      <c r="K379">
        <f t="shared" si="36"/>
        <v>-6.1049210161639542E-2</v>
      </c>
      <c r="M379">
        <f t="shared" si="39"/>
        <v>-0.40026642972217413</v>
      </c>
      <c r="N379" s="13">
        <f t="shared" si="40"/>
        <v>1.7325717994226817E-3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6.3238176249692719</v>
      </c>
      <c r="H380" s="10">
        <f t="shared" si="41"/>
        <v>-0.35403555494899591</v>
      </c>
      <c r="I380">
        <f t="shared" si="38"/>
        <v>-4.2484266593879507</v>
      </c>
      <c r="K380">
        <f t="shared" si="36"/>
        <v>-6.0238387461060389E-2</v>
      </c>
      <c r="M380">
        <f t="shared" si="39"/>
        <v>-0.39574117498422823</v>
      </c>
      <c r="N380" s="13">
        <f t="shared" si="40"/>
        <v>1.7393587425231711E-3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6.3359107566518933</v>
      </c>
      <c r="H381" s="10">
        <f t="shared" si="41"/>
        <v>-0.34948412046531929</v>
      </c>
      <c r="I381">
        <f t="shared" si="38"/>
        <v>-4.1938094455838311</v>
      </c>
      <c r="K381">
        <f t="shared" si="36"/>
        <v>-5.9438339996745471E-2</v>
      </c>
      <c r="M381">
        <f t="shared" si="39"/>
        <v>-0.39126709069479082</v>
      </c>
      <c r="N381" s="13">
        <f t="shared" si="40"/>
        <v>1.745816601196904E-3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6.3480038883345129</v>
      </c>
      <c r="H382" s="10">
        <f t="shared" si="41"/>
        <v>-0.34498734660226438</v>
      </c>
      <c r="I382">
        <f t="shared" si="38"/>
        <v>-4.1398481592271725</v>
      </c>
      <c r="K382">
        <f t="shared" si="36"/>
        <v>-5.8648924416281105E-2</v>
      </c>
      <c r="M382">
        <f t="shared" si="39"/>
        <v>-0.38684359878966063</v>
      </c>
      <c r="N382" s="13">
        <f t="shared" si="40"/>
        <v>1.7519458471749131E-3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6.3600970200171334</v>
      </c>
      <c r="H383" s="10">
        <f t="shared" si="41"/>
        <v>-0.34054463288970527</v>
      </c>
      <c r="I383">
        <f t="shared" si="38"/>
        <v>-4.0865355946764632</v>
      </c>
      <c r="K383">
        <f t="shared" si="36"/>
        <v>-5.7869999278309374E-2</v>
      </c>
      <c r="M383">
        <f t="shared" si="39"/>
        <v>-0.38247012769779326</v>
      </c>
      <c r="N383" s="13">
        <f t="shared" si="40"/>
        <v>1.7577471149030134E-3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6.372190151699753</v>
      </c>
      <c r="H384" s="10">
        <f t="shared" si="41"/>
        <v>-0.33615538474608347</v>
      </c>
      <c r="I384">
        <f t="shared" si="38"/>
        <v>-4.0338646169530019</v>
      </c>
      <c r="K384">
        <f t="shared" si="36"/>
        <v>-5.7101425026955949E-2</v>
      </c>
      <c r="M384">
        <f t="shared" si="39"/>
        <v>-0.37814611226999945</v>
      </c>
      <c r="N384" s="13">
        <f t="shared" si="40"/>
        <v>1.7632211979877544E-3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6.3842832833823753</v>
      </c>
      <c r="H385" s="10">
        <f t="shared" si="41"/>
        <v>-0.33181901342683284</v>
      </c>
      <c r="I385">
        <f t="shared" si="38"/>
        <v>-3.9818281611219941</v>
      </c>
      <c r="K385">
        <f t="shared" si="36"/>
        <v>-5.6343063966601631E-2</v>
      </c>
      <c r="M385">
        <f t="shared" si="39"/>
        <v>-0.37387099370835952</v>
      </c>
      <c r="N385" s="13">
        <f t="shared" si="40"/>
        <v>1.7683690455979086E-3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6.3963764150649949</v>
      </c>
      <c r="H386" s="10">
        <f t="shared" si="41"/>
        <v>-0.32753493597328215</v>
      </c>
      <c r="I386">
        <f t="shared" si="38"/>
        <v>-3.9304192316793856</v>
      </c>
      <c r="K386">
        <f t="shared" si="36"/>
        <v>-5.5594780236994643E-2</v>
      </c>
      <c r="M386">
        <f t="shared" si="39"/>
        <v>-0.36964421949635828</v>
      </c>
      <c r="N386" s="13">
        <f t="shared" si="40"/>
        <v>1.7731917588268112E-3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6.4084695467476154</v>
      </c>
      <c r="H387" s="10">
        <f t="shared" si="41"/>
        <v>-0.32330257516202571</v>
      </c>
      <c r="I387">
        <f t="shared" si="38"/>
        <v>-3.8796309019443083</v>
      </c>
      <c r="K387">
        <f t="shared" si="36"/>
        <v>-5.4856439788696802E-2</v>
      </c>
      <c r="M387">
        <f t="shared" si="39"/>
        <v>-0.3654652433297203</v>
      </c>
      <c r="N387" s="13">
        <f t="shared" si="40"/>
        <v>1.7776905870191271E-3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6.420562678430235</v>
      </c>
      <c r="H388" s="10">
        <f t="shared" si="41"/>
        <v>-0.31912135945475878</v>
      </c>
      <c r="I388">
        <f t="shared" si="38"/>
        <v>-3.8294563134571051</v>
      </c>
      <c r="K388">
        <f t="shared" si="36"/>
        <v>-5.412791035886156E-2</v>
      </c>
      <c r="M388">
        <f t="shared" si="39"/>
        <v>-0.36133352504796074</v>
      </c>
      <c r="N388" s="13">
        <f t="shared" si="40"/>
        <v>1.7818669240679029E-3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6.4326558101128573</v>
      </c>
      <c r="H389" s="10">
        <f t="shared" si="41"/>
        <v>-0.31499072294856673</v>
      </c>
      <c r="I389">
        <f t="shared" si="38"/>
        <v>-3.7798886753828009</v>
      </c>
      <c r="K389">
        <f t="shared" si="36"/>
        <v>-5.3409061447336946E-2</v>
      </c>
      <c r="M389">
        <f t="shared" si="39"/>
        <v>-0.35724853056662792</v>
      </c>
      <c r="N389" s="13">
        <f t="shared" si="40"/>
        <v>1.7857223046850706E-3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6.4447489417954777</v>
      </c>
      <c r="H390" s="10">
        <f t="shared" si="41"/>
        <v>-0.31091010532666591</v>
      </c>
      <c r="I390">
        <f t="shared" si="38"/>
        <v>-3.7309212639199911</v>
      </c>
      <c r="K390">
        <f t="shared" si="36"/>
        <v>-5.2699764293091263E-2</v>
      </c>
      <c r="M390">
        <f t="shared" si="39"/>
        <v>-0.35320973181024778</v>
      </c>
      <c r="N390" s="13">
        <f t="shared" si="40"/>
        <v>1.7892584006505411E-3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6.4568420734780974</v>
      </c>
      <c r="H391" s="10">
        <f t="shared" si="41"/>
        <v>-0.30687895180958485</v>
      </c>
      <c r="I391">
        <f t="shared" si="38"/>
        <v>-3.682547421715018</v>
      </c>
      <c r="K391">
        <f t="shared" si="36"/>
        <v>-5.1999891850955098E-2</v>
      </c>
      <c r="M391">
        <f t="shared" si="39"/>
        <v>-0.34921660664594939</v>
      </c>
      <c r="N391" s="13">
        <f t="shared" si="40"/>
        <v>1.7924770170431414E-3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6.4689352051607178</v>
      </c>
      <c r="H392" s="10">
        <f t="shared" si="41"/>
        <v>-0.30289671310678529</v>
      </c>
      <c r="I392">
        <f t="shared" si="38"/>
        <v>-3.6347605572814237</v>
      </c>
      <c r="K392">
        <f t="shared" si="36"/>
        <v>-5.1309318768676788E-2</v>
      </c>
      <c r="M392">
        <f t="shared" si="39"/>
        <v>-0.34526863881778169</v>
      </c>
      <c r="N392" s="13">
        <f t="shared" si="40"/>
        <v>1.7953800884581983E-3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6.4810283368433401</v>
      </c>
      <c r="H393" s="10">
        <f t="shared" si="41"/>
        <v>-0.29896284536870993</v>
      </c>
      <c r="I393">
        <f t="shared" si="38"/>
        <v>-3.5875541444245194</v>
      </c>
      <c r="K393">
        <f t="shared" si="36"/>
        <v>-5.0627921364286413E-2</v>
      </c>
      <c r="M393">
        <f t="shared" si="39"/>
        <v>-0.34136531788170688</v>
      </c>
      <c r="N393" s="13">
        <f t="shared" si="40"/>
        <v>1.7979696752154616E-3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6.4931214685259597</v>
      </c>
      <c r="H394" s="10">
        <f t="shared" si="41"/>
        <v>-0.29507681013925852</v>
      </c>
      <c r="I394">
        <f t="shared" si="38"/>
        <v>-3.5409217216711024</v>
      </c>
      <c r="K394">
        <f t="shared" si="36"/>
        <v>-4.9955577603764817E-2</v>
      </c>
      <c r="M394">
        <f t="shared" si="39"/>
        <v>-0.33750613914126942</v>
      </c>
      <c r="N394" s="13">
        <f t="shared" si="40"/>
        <v>1.8002479595608839E-3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6.5052146002085802</v>
      </c>
      <c r="H395" s="10">
        <f t="shared" si="41"/>
        <v>-0.29123807430867782</v>
      </c>
      <c r="I395">
        <f t="shared" si="38"/>
        <v>-3.494856891704134</v>
      </c>
      <c r="K395">
        <f t="shared" si="36"/>
        <v>-4.9292167079012031E-2</v>
      </c>
      <c r="M395">
        <f t="shared" si="39"/>
        <v>-0.33369060358392888</v>
      </c>
      <c r="N395" s="13">
        <f t="shared" si="40"/>
        <v>1.8022172418660483E-3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6.5173077318911998</v>
      </c>
      <c r="H396" s="10">
        <f t="shared" si="41"/>
        <v>-0.2874461100668686</v>
      </c>
      <c r="I396">
        <f t="shared" si="38"/>
        <v>-3.4493533208024232</v>
      </c>
      <c r="K396">
        <f t="shared" si="36"/>
        <v>-4.8637570986112807E-2</v>
      </c>
      <c r="M396">
        <f t="shared" si="39"/>
        <v>-0.32991821781806102</v>
      </c>
      <c r="N396" s="13">
        <f t="shared" si="40"/>
        <v>1.8038799368288994E-3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6.5294008635738221</v>
      </c>
      <c r="H397" s="10">
        <f t="shared" si="41"/>
        <v>-0.2837003948570952</v>
      </c>
      <c r="I397">
        <f t="shared" si="38"/>
        <v>-3.4044047382851423</v>
      </c>
      <c r="K397">
        <f t="shared" si="36"/>
        <v>-4.7991672103893962E-2</v>
      </c>
      <c r="M397">
        <f t="shared" si="39"/>
        <v>-0.32618849401061495</v>
      </c>
      <c r="N397" s="13">
        <f t="shared" si="40"/>
        <v>1.8052385696793261E-3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6.5414939952564417</v>
      </c>
      <c r="H398" s="10">
        <f t="shared" si="41"/>
        <v>-0.28000041133009979</v>
      </c>
      <c r="I398">
        <f t="shared" si="38"/>
        <v>-3.3600049359611974</v>
      </c>
      <c r="K398">
        <f t="shared" si="36"/>
        <v>-4.7354354772770786E-2</v>
      </c>
      <c r="M398">
        <f t="shared" si="39"/>
        <v>-0.32250094982542438</v>
      </c>
      <c r="N398" s="13">
        <f t="shared" si="40"/>
        <v>1.8062957723925675E-3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6.5535871269390622</v>
      </c>
      <c r="H399" s="10">
        <f t="shared" si="41"/>
        <v>-0.27634564729860933</v>
      </c>
      <c r="I399">
        <f t="shared" si="38"/>
        <v>-3.316147767583312</v>
      </c>
      <c r="K399">
        <f t="shared" si="36"/>
        <v>-4.6725504873876458E-2</v>
      </c>
      <c r="M399">
        <f t="shared" si="39"/>
        <v>-0.31885510836216135</v>
      </c>
      <c r="N399" s="13">
        <f t="shared" si="40"/>
        <v>1.8070542799136454E-3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6.5656802586216836</v>
      </c>
      <c r="H400" s="10">
        <f t="shared" si="41"/>
        <v>-0.27273559569223504</v>
      </c>
      <c r="I400">
        <f t="shared" si="38"/>
        <v>-3.2728271483068205</v>
      </c>
      <c r="K400">
        <f t="shared" si="36"/>
        <v>-4.6105009808473284E-2</v>
      </c>
      <c r="M400">
        <f t="shared" si="39"/>
        <v>-0.31525049809593775</v>
      </c>
      <c r="N400" s="13">
        <f t="shared" si="40"/>
        <v>1.807516926396366E-3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6.5777733903043041</v>
      </c>
      <c r="H401" s="10">
        <f t="shared" si="41"/>
        <v>-0.26916975451275466</v>
      </c>
      <c r="I401">
        <f t="shared" si="38"/>
        <v>-3.2300370541530556</v>
      </c>
      <c r="K401">
        <f t="shared" si="36"/>
        <v>-4.5492758477640144E-2</v>
      </c>
      <c r="M401">
        <f t="shared" si="39"/>
        <v>-0.31168665281753993</v>
      </c>
      <c r="N401" s="13">
        <f t="shared" si="40"/>
        <v>1.8076866414594532E-3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6.5898665219869246</v>
      </c>
      <c r="H402" s="10">
        <f t="shared" si="41"/>
        <v>-0.26564762678977716</v>
      </c>
      <c r="I402">
        <f t="shared" si="38"/>
        <v>-3.1877715214773259</v>
      </c>
      <c r="K402">
        <f t="shared" si="36"/>
        <v>-4.4888641262233006E-2</v>
      </c>
      <c r="M402">
        <f t="shared" si="39"/>
        <v>-0.3081631115742956</v>
      </c>
      <c r="N402" s="13">
        <f t="shared" si="40"/>
        <v>1.8075664464626193E-3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6.6019596536695442</v>
      </c>
      <c r="H403" s="10">
        <f t="shared" si="41"/>
        <v>-0.2621687205367792</v>
      </c>
      <c r="I403">
        <f t="shared" si="38"/>
        <v>-3.1460246464413504</v>
      </c>
      <c r="K403">
        <f t="shared" ref="K403:K469" si="43">$L$9*$L$6*EXP(-$L$4*(G403/$L$10-1))+6*$L$6*EXP(-$L$4*(SQRT(2)*G403/$L$10-1))+24*$L$6*EXP(-$L$4*(SQRT(3)*G403/$L$10-1))+12*$L$6*EXP(-$L$4*(SQRT(4)*G403/$L$10-1))+8*$L$6*EXP(-$L$4*(SQRT(6)*G403/$L$10-1))-SQRT($L$9*$L$7^2*EXP(-2*$L$5*(G403/$L$10-1))+6*$L$7^2*EXP(-2*$L$5*(SQRT(2)*G403/$L$10-1))+24*$L$7^2*EXP(-2*$L$5*(SQRT(3)*G403/$L$10-1))+12*$L$7^2*EXP(-2*$L$5*(SQRT(4)*G403/$L$10-1))+8*$L$7^2*EXP(-2*$L$5*(SQRT(6)*G403/$L$10-1)))</f>
        <v>-4.42925500031143E-2</v>
      </c>
      <c r="M403">
        <f t="shared" si="39"/>
        <v>-0.30467941861156422</v>
      </c>
      <c r="N403" s="13">
        <f t="shared" si="40"/>
        <v>1.8071594508055312E-3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6.6140527853521656</v>
      </c>
      <c r="H404" s="10">
        <f t="shared" si="41"/>
        <v>-0.25873254870751411</v>
      </c>
      <c r="I404">
        <f t="shared" ref="I404:I467" si="45">H404*$E$6</f>
        <v>-3.1047905844901695</v>
      </c>
      <c r="K404">
        <f t="shared" si="43"/>
        <v>-4.3704377981648508E-2</v>
      </c>
      <c r="M404">
        <f t="shared" ref="M404:M467" si="46">$L$9*$O$6*EXP(-$O$4*(G404/$L$10-1))+6*$O$6*EXP(-$O$4*(SQRT(2)*G404/$L$10-1))+24*$O$6*EXP(-$O$4*(SQRT(3)*G404/$L$10-1))+12*$O$6*EXP(-$O$4*(SQRT(4)*G404/$L$10-1))+8*$O$6*EXP(-$O$4*(SQRT(6)*G404/$L$10-1))-SQRT($L$9*$O$7^2*EXP(-2*$O$5*(G404/$L$10-1))+6*$O$7^2*EXP(-2*$O$5*(SQRT(2)*G404/$L$10-1))+24*$O$7^2*EXP(-2*$O$5*(SQRT(3)*G404/$L$10-1))+12*$O$7^2*EXP(-2*$O$5*(SQRT(4)*G404/$L$10-1))+8*$O$7^2*EXP(-2*$O$5*(SQRT(6)*G404/$L$10-1)))</f>
        <v>-0.30123512331485075</v>
      </c>
      <c r="N404" s="13">
        <f t="shared" ref="N404:N467" si="47">(M404-H404)^2*O404</f>
        <v>1.8064688482522175E-3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6.6261459170347869</v>
      </c>
      <c r="H405" s="10">
        <f t="shared" ref="H405:H469" si="48">-(-$B$4)*(1+D405+$E$5*D405^3)*EXP(-D405)</f>
        <v>-0.25533862915278377</v>
      </c>
      <c r="I405">
        <f t="shared" si="45"/>
        <v>-3.0640635498334055</v>
      </c>
      <c r="K405">
        <f t="shared" si="43"/>
        <v>-4.3124019900459505E-2</v>
      </c>
      <c r="M405">
        <f t="shared" si="46"/>
        <v>-0.29782978015253286</v>
      </c>
      <c r="N405" s="13">
        <f t="shared" si="47"/>
        <v>1.8054979132834784E-3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6.6382390487174066</v>
      </c>
      <c r="H406" s="10">
        <f t="shared" si="48"/>
        <v>-0.25198648457757233</v>
      </c>
      <c r="I406">
        <f t="shared" si="45"/>
        <v>-3.023837814930868</v>
      </c>
      <c r="K406">
        <f t="shared" si="43"/>
        <v>-4.2551371864446387E-2</v>
      </c>
      <c r="M406">
        <f t="shared" si="46"/>
        <v>-0.29446294861919731</v>
      </c>
      <c r="N406" s="13">
        <f t="shared" si="47"/>
        <v>1.8042499974794592E-3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6.6503321804000262</v>
      </c>
      <c r="H407" s="10">
        <f t="shared" si="48"/>
        <v>-0.24867564249853402</v>
      </c>
      <c r="I407">
        <f t="shared" si="45"/>
        <v>-2.9841077099824083</v>
      </c>
      <c r="K407">
        <f t="shared" si="43"/>
        <v>-4.1986331362053916E-2</v>
      </c>
      <c r="M407">
        <f t="shared" si="46"/>
        <v>-0.29113419317957939</v>
      </c>
      <c r="N407" s="13">
        <f t="shared" si="47"/>
        <v>1.8027285259348982E-3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6.6624253120826475</v>
      </c>
      <c r="H408" s="10">
        <f t="shared" si="48"/>
        <v>-0.24540563520183331</v>
      </c>
      <c r="I408">
        <f t="shared" si="45"/>
        <v>-2.9448676224219996</v>
      </c>
      <c r="K408">
        <f t="shared" si="43"/>
        <v>-4.1428797246795004E-2</v>
      </c>
      <c r="M408">
        <f t="shared" si="46"/>
        <v>-0.28784308321310348</v>
      </c>
      <c r="N408" s="13">
        <f t="shared" si="47"/>
        <v>1.8009369937092583E-3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6.674518443765268</v>
      </c>
      <c r="H409" s="10">
        <f t="shared" si="48"/>
        <v>-0.24217599970133155</v>
      </c>
      <c r="I409">
        <f t="shared" si="45"/>
        <v>-2.9061119964159787</v>
      </c>
      <c r="K409">
        <f t="shared" si="43"/>
        <v>-4.0878669719021099E-2</v>
      </c>
      <c r="M409">
        <f t="shared" si="46"/>
        <v>-0.28458919295901597</v>
      </c>
      <c r="N409" s="13">
        <f t="shared" si="47"/>
        <v>1.7988789623136869E-3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6.6866115754478885</v>
      </c>
      <c r="H410" s="10">
        <f t="shared" si="48"/>
        <v>-0.23898627769711461</v>
      </c>
      <c r="I410">
        <f t="shared" si="45"/>
        <v>-2.8678353323653756</v>
      </c>
      <c r="K410">
        <f t="shared" si="43"/>
        <v>-4.0335850307936932E-2</v>
      </c>
      <c r="M410">
        <f t="shared" si="46"/>
        <v>-0.28137210146210423</v>
      </c>
      <c r="N410" s="13">
        <f t="shared" si="47"/>
        <v>1.7965580562367585E-3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6.698704707130509</v>
      </c>
      <c r="H411" s="10">
        <f t="shared" si="48"/>
        <v>-0.23583601553436123</v>
      </c>
      <c r="I411">
        <f t="shared" si="45"/>
        <v>-2.8300321864123346</v>
      </c>
      <c r="K411">
        <f t="shared" si="43"/>
        <v>-3.9800241853857457E-2</v>
      </c>
      <c r="M411">
        <f t="shared" si="46"/>
        <v>-0.27819139251900132</v>
      </c>
      <c r="N411" s="13">
        <f t="shared" si="47"/>
        <v>1.7939779595109796E-3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6.7107978388131304</v>
      </c>
      <c r="H412" s="10">
        <f t="shared" si="48"/>
        <v>-0.23272476416254198</v>
      </c>
      <c r="I412">
        <f t="shared" si="45"/>
        <v>-2.7926971699505039</v>
      </c>
      <c r="K412">
        <f t="shared" si="43"/>
        <v>-3.9271748490701877E-2</v>
      </c>
      <c r="M412">
        <f t="shared" si="46"/>
        <v>-0.27504665462506417</v>
      </c>
      <c r="N412" s="13">
        <f t="shared" si="47"/>
        <v>1.7911424123217266E-3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6.72289097049575</v>
      </c>
      <c r="H413" s="10">
        <f t="shared" si="48"/>
        <v>-0.22965207909495167</v>
      </c>
      <c r="I413">
        <f t="shared" si="45"/>
        <v>-2.75582494913942</v>
      </c>
      <c r="K413">
        <f t="shared" si="43"/>
        <v>-3.8750275628723678E-2</v>
      </c>
      <c r="M413">
        <f t="shared" si="46"/>
        <v>-0.27193748092182829</v>
      </c>
      <c r="N413" s="13">
        <f t="shared" si="47"/>
        <v>1.7880552076604207E-3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6.7349841021783714</v>
      </c>
      <c r="H414" s="10">
        <f t="shared" si="48"/>
        <v>-0.22661752036856458</v>
      </c>
      <c r="I414">
        <f t="shared" si="45"/>
        <v>-2.7194102444227752</v>
      </c>
      <c r="K414">
        <f t="shared" si="43"/>
        <v>-3.8235729937471478E-2</v>
      </c>
      <c r="M414">
        <f t="shared" si="46"/>
        <v>-0.26886346914502351</v>
      </c>
      <c r="N414" s="13">
        <f t="shared" si="47"/>
        <v>1.7847201880231917E-3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6.747077233860991</v>
      </c>
      <c r="H415" s="10">
        <f t="shared" si="48"/>
        <v>-0.22362065250421465</v>
      </c>
      <c r="I415">
        <f t="shared" si="45"/>
        <v>-2.683447830050576</v>
      </c>
      <c r="K415">
        <f t="shared" si="43"/>
        <v>-3.7728019328979318E-2</v>
      </c>
      <c r="M415">
        <f t="shared" si="46"/>
        <v>-0.26582422157315677</v>
      </c>
      <c r="N415" s="13">
        <f t="shared" si="47"/>
        <v>1.7811412421569685E-3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6.7591703655436124</v>
      </c>
      <c r="H416" s="10">
        <f t="shared" si="48"/>
        <v>-0.2206610444670912</v>
      </c>
      <c r="I416">
        <f t="shared" si="45"/>
        <v>-2.6479325336050943</v>
      </c>
      <c r="K416">
        <f t="shared" si="43"/>
        <v>-3.7227052941181539E-2</v>
      </c>
      <c r="M416">
        <f t="shared" si="46"/>
        <v>-0.26281934497664511</v>
      </c>
      <c r="N416" s="13">
        <f t="shared" si="47"/>
        <v>1.7773223018538533E-3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6.771263497226232</v>
      </c>
      <c r="H417" s="10">
        <f t="shared" si="48"/>
        <v>-0.21773826962755222</v>
      </c>
      <c r="I417">
        <f t="shared" si="45"/>
        <v>-2.6128592355306264</v>
      </c>
      <c r="K417">
        <f t="shared" si="43"/>
        <v>-3.6732741121551012E-2</v>
      </c>
      <c r="M417">
        <f t="shared" si="46"/>
        <v>-0.259848450567505</v>
      </c>
      <c r="N417" s="13">
        <f t="shared" si="47"/>
        <v>1.7732673387955624E-3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6.7833566289088534</v>
      </c>
      <c r="H418" s="10">
        <f t="shared" si="48"/>
        <v>-0.21485190572224591</v>
      </c>
      <c r="I418">
        <f t="shared" si="45"/>
        <v>-2.5782228686669511</v>
      </c>
      <c r="K418">
        <f t="shared" si="43"/>
        <v>-3.6244995410956056E-2</v>
      </c>
      <c r="M418">
        <f t="shared" si="46"/>
        <v>-0.25691115394958197</v>
      </c>
      <c r="N418" s="13">
        <f t="shared" si="47"/>
        <v>1.7689803614486714E-3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6.795449760591473</v>
      </c>
      <c r="H419" s="10">
        <f t="shared" si="48"/>
        <v>-0.21200153481554229</v>
      </c>
      <c r="I419">
        <f t="shared" si="45"/>
        <v>-2.5440184177865075</v>
      </c>
      <c r="K419">
        <f t="shared" si="43"/>
        <v>-3.5763728527734545E-2</v>
      </c>
      <c r="M419">
        <f t="shared" si="46"/>
        <v>-0.25400707506932496</v>
      </c>
      <c r="N419" s="13">
        <f t="shared" si="47"/>
        <v>1.7644654120121562E-3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6.8075428922740944</v>
      </c>
      <c r="H420" s="10">
        <f t="shared" si="48"/>
        <v>-0.20918674326126677</v>
      </c>
      <c r="I420">
        <f t="shared" si="45"/>
        <v>-2.5102409191352013</v>
      </c>
      <c r="K420">
        <f t="shared" si="43"/>
        <v>-3.5288854351980786E-2</v>
      </c>
      <c r="M420">
        <f t="shared" si="46"/>
        <v>-0.25113583816709201</v>
      </c>
      <c r="N420" s="13">
        <f t="shared" si="47"/>
        <v>1.7597265634179331E-3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6.8196360239567149</v>
      </c>
      <c r="H421" s="10">
        <f t="shared" si="48"/>
        <v>-0.20640712166473624</v>
      </c>
      <c r="I421">
        <f t="shared" si="45"/>
        <v>-2.4768854599768346</v>
      </c>
      <c r="K421">
        <f t="shared" si="43"/>
        <v>-3.4820287910043782E-2</v>
      </c>
      <c r="M421">
        <f t="shared" si="46"/>
        <v>-0.24829707172898915</v>
      </c>
      <c r="N421" s="13">
        <f t="shared" si="47"/>
        <v>1.754767916385603E-3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6.8317291556393354</v>
      </c>
      <c r="H422" s="10">
        <f t="shared" si="48"/>
        <v>-0.20366226484509109</v>
      </c>
      <c r="I422">
        <f t="shared" si="45"/>
        <v>-2.4439471781410931</v>
      </c>
      <c r="K422">
        <f t="shared" si="43"/>
        <v>-3.4357945359232714E-2</v>
      </c>
      <c r="M422">
        <f t="shared" si="46"/>
        <v>-0.24549040843923028</v>
      </c>
      <c r="N422" s="13">
        <f t="shared" si="47"/>
        <v>1.7495935965319276E-3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6.8438222873219559</v>
      </c>
      <c r="H423" s="10">
        <f t="shared" si="48"/>
        <v>-0.20095177179792287</v>
      </c>
      <c r="I423">
        <f t="shared" si="45"/>
        <v>-2.4114212615750743</v>
      </c>
      <c r="K423">
        <f t="shared" si="43"/>
        <v>-3.390174397272807E-2</v>
      </c>
      <c r="M423">
        <f t="shared" si="46"/>
        <v>-0.24271548513302199</v>
      </c>
      <c r="N423" s="13">
        <f t="shared" si="47"/>
        <v>1.7442077515363362E-3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6.8559154190045763</v>
      </c>
      <c r="H424" s="10">
        <f t="shared" si="48"/>
        <v>-0.19827524565819193</v>
      </c>
      <c r="I424">
        <f t="shared" si="45"/>
        <v>-2.379302947898303</v>
      </c>
      <c r="K424">
        <f t="shared" si="43"/>
        <v>-3.3451602124694155E-2</v>
      </c>
      <c r="M424">
        <f t="shared" si="46"/>
        <v>-0.2399719427499562</v>
      </c>
      <c r="N424" s="13">
        <f t="shared" si="47"/>
        <v>1.7386145483623428E-3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6.8680085506871977</v>
      </c>
      <c r="H425" s="10">
        <f t="shared" si="48"/>
        <v>-0.19563229366343399</v>
      </c>
      <c r="I425">
        <f t="shared" si="45"/>
        <v>-2.3475875239612076</v>
      </c>
      <c r="K425">
        <f t="shared" si="43"/>
        <v>-3.3007439275591931E-2</v>
      </c>
      <c r="M425">
        <f t="shared" si="46"/>
        <v>-0.23725942628791857</v>
      </c>
      <c r="N425" s="13">
        <f t="shared" si="47"/>
        <v>1.7328181705364291E-3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6.8801016823698182</v>
      </c>
      <c r="H426" s="10">
        <f t="shared" si="48"/>
        <v>-0.19302252711725101</v>
      </c>
      <c r="I426">
        <f t="shared" si="45"/>
        <v>-2.3162703254070123</v>
      </c>
      <c r="K426">
        <f t="shared" si="43"/>
        <v>-3.2569175957688316E-2</v>
      </c>
      <c r="M426">
        <f t="shared" si="46"/>
        <v>-0.23457758475749829</v>
      </c>
      <c r="N426" s="13">
        <f t="shared" si="47"/>
        <v>1.7268228154842737E-3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6.8921948140524378</v>
      </c>
      <c r="H427" s="10">
        <f t="shared" si="48"/>
        <v>-0.19044556135308496</v>
      </c>
      <c r="I427">
        <f t="shared" si="45"/>
        <v>-2.2853467362370194</v>
      </c>
      <c r="K427">
        <f t="shared" si="43"/>
        <v>-3.2136733760759338E-2</v>
      </c>
      <c r="M427">
        <f t="shared" si="46"/>
        <v>-0.23192607113689614</v>
      </c>
      <c r="N427" s="13">
        <f t="shared" si="47"/>
        <v>1.7206326919248552E-3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6.9042879457350592</v>
      </c>
      <c r="H428" s="10">
        <f t="shared" si="48"/>
        <v>-0.18790101569827014</v>
      </c>
      <c r="I428">
        <f t="shared" si="45"/>
        <v>-2.2548121883792418</v>
      </c>
      <c r="K428">
        <f t="shared" si="43"/>
        <v>-3.1710035317985316E-2</v>
      </c>
      <c r="M428">
        <f t="shared" si="46"/>
        <v>-0.22930454232732975</v>
      </c>
      <c r="N428" s="13">
        <f t="shared" si="47"/>
        <v>1.714252017323248E-3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6.9163810774176806</v>
      </c>
      <c r="H429" s="10">
        <f t="shared" si="48"/>
        <v>-0.18538851343836307</v>
      </c>
      <c r="I429">
        <f t="shared" si="45"/>
        <v>-2.224662161260357</v>
      </c>
      <c r="K429">
        <f t="shared" si="43"/>
        <v>-3.1289004292034753E-2</v>
      </c>
      <c r="M429">
        <f t="shared" si="46"/>
        <v>-0.2267126591089281</v>
      </c>
      <c r="N429" s="13">
        <f t="shared" si="47"/>
        <v>1.7076850154020783E-3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6.9284742091003002</v>
      </c>
      <c r="H430" s="10">
        <f t="shared" si="48"/>
        <v>-0.18290768178174432</v>
      </c>
      <c r="I430">
        <f t="shared" si="45"/>
        <v>-2.1948921813809319</v>
      </c>
      <c r="K430">
        <f t="shared" si="43"/>
        <v>-3.0873565361334673E-2</v>
      </c>
      <c r="M430">
        <f t="shared" si="46"/>
        <v>-0.22415008609710885</v>
      </c>
      <c r="N430" s="13">
        <f t="shared" si="47"/>
        <v>1.7009359137119982E-3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6.9405673407829198</v>
      </c>
      <c r="H431" s="10">
        <f t="shared" si="48"/>
        <v>-0.18045815182449398</v>
      </c>
      <c r="I431">
        <f t="shared" si="45"/>
        <v>-2.1654978218939278</v>
      </c>
      <c r="K431">
        <f t="shared" si="43"/>
        <v>-3.0463644206524591E-2</v>
      </c>
      <c r="M431">
        <f t="shared" si="46"/>
        <v>-0.22161649169943576</v>
      </c>
      <c r="N431" s="13">
        <f t="shared" si="47"/>
        <v>1.6940089412612221E-3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6.9526604724655403</v>
      </c>
      <c r="H432" s="10">
        <f t="shared" si="48"/>
        <v>-0.17803955851553321</v>
      </c>
      <c r="I432">
        <f t="shared" si="45"/>
        <v>-2.1364747021863986</v>
      </c>
      <c r="K432">
        <f t="shared" si="43"/>
        <v>-3.0059167497092226E-2</v>
      </c>
      <c r="M432">
        <f t="shared" si="46"/>
        <v>-0.21911154807295269</v>
      </c>
      <c r="N432" s="13">
        <f t="shared" si="47"/>
        <v>1.6869083262047743E-3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6.9647536041481626</v>
      </c>
      <c r="H433" s="10">
        <f t="shared" si="48"/>
        <v>-0.17565154062203311</v>
      </c>
      <c r="I433">
        <f t="shared" si="45"/>
        <v>-2.1078184874643973</v>
      </c>
      <c r="K433">
        <f t="shared" si="43"/>
        <v>-2.9660062878187898E-2</v>
      </c>
      <c r="M433">
        <f t="shared" si="46"/>
        <v>-0.21663493108198595</v>
      </c>
      <c r="N433" s="13">
        <f t="shared" si="47"/>
        <v>1.6796382935929529E-3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6.9768467358307822</v>
      </c>
      <c r="H434" s="10">
        <f t="shared" si="48"/>
        <v>-0.17329374069508727</v>
      </c>
      <c r="I434">
        <f t="shared" si="45"/>
        <v>-2.0795248883410471</v>
      </c>
      <c r="K434">
        <f t="shared" si="43"/>
        <v>-2.9266258957615855E-2</v>
      </c>
      <c r="M434">
        <f t="shared" si="46"/>
        <v>-0.21418632025641454</v>
      </c>
      <c r="N434" s="13">
        <f t="shared" si="47"/>
        <v>1.6722030631794811E-3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6.9889398675134027</v>
      </c>
      <c r="H435" s="10">
        <f t="shared" si="48"/>
        <v>-0.17096580503564393</v>
      </c>
      <c r="I435">
        <f t="shared" si="45"/>
        <v>-2.0515896604277271</v>
      </c>
      <c r="K435">
        <f t="shared" si="43"/>
        <v>-2.8877685292998993E-2</v>
      </c>
      <c r="M435">
        <f t="shared" si="46"/>
        <v>-0.21176539875039571</v>
      </c>
      <c r="N435" s="13">
        <f t="shared" si="47"/>
        <v>1.664606847288813E-3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7.0010329991960223</v>
      </c>
      <c r="H436" s="10">
        <f t="shared" si="48"/>
        <v>-0.16866738366069897</v>
      </c>
      <c r="I436">
        <f t="shared" si="45"/>
        <v>-2.0240086039283876</v>
      </c>
      <c r="K436">
        <f t="shared" si="43"/>
        <v>-2.8494272379116121E-2</v>
      </c>
      <c r="M436">
        <f t="shared" si="46"/>
        <v>-0.20937185330155292</v>
      </c>
      <c r="N436" s="13">
        <f t="shared" si="47"/>
        <v>1.6568538487432005E-3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7.0131261308786446</v>
      </c>
      <c r="H437" s="10">
        <f t="shared" si="48"/>
        <v>-0.16639813026974279</v>
      </c>
      <c r="I437">
        <f t="shared" si="45"/>
        <v>-1.9967775632369134</v>
      </c>
      <c r="K437">
        <f t="shared" si="43"/>
        <v>-2.8115951635408334E-2</v>
      </c>
      <c r="M437">
        <f t="shared" si="46"/>
        <v>-0.2070053741906091</v>
      </c>
      <c r="N437" s="13">
        <f t="shared" si="47"/>
        <v>1.6489482588487342E-3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7.0252192625612651</v>
      </c>
      <c r="H438" s="10">
        <f t="shared" si="48"/>
        <v>-0.16415770221146353</v>
      </c>
      <c r="I438">
        <f t="shared" si="45"/>
        <v>-1.9698924265375624</v>
      </c>
      <c r="K438">
        <f t="shared" si="43"/>
        <v>-2.7742655393652896E-2</v>
      </c>
      <c r="M438">
        <f t="shared" si="46"/>
        <v>-0.20466565520147253</v>
      </c>
      <c r="N438" s="13">
        <f t="shared" si="47"/>
        <v>1.6408942554407796E-3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7.0373123942438847</v>
      </c>
      <c r="H439" s="10">
        <f t="shared" si="48"/>
        <v>-0.16194576045070055</v>
      </c>
      <c r="I439">
        <f t="shared" si="45"/>
        <v>-1.9433491254084068</v>
      </c>
      <c r="K439">
        <f t="shared" si="43"/>
        <v>-2.737431688580147E-2</v>
      </c>
      <c r="M439">
        <f t="shared" si="46"/>
        <v>-0.2023523935817573</v>
      </c>
      <c r="N439" s="13">
        <f t="shared" si="47"/>
        <v>1.6326960009878128E-3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7.0494055259265043</v>
      </c>
      <c r="H440" s="10">
        <f t="shared" si="48"/>
        <v>-0.15976196953564886</v>
      </c>
      <c r="I440">
        <f t="shared" si="45"/>
        <v>-1.9171436344277863</v>
      </c>
      <c r="K440">
        <f t="shared" si="43"/>
        <v>-2.7010870231981721E-2</v>
      </c>
      <c r="M440">
        <f t="shared" si="46"/>
        <v>-0.20006529000374737</v>
      </c>
      <c r="N440" s="13">
        <f t="shared" si="47"/>
        <v>1.6243576407542482E-3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7.0614986576091265</v>
      </c>
      <c r="H441" s="10">
        <f t="shared" si="48"/>
        <v>-0.15760599756530938</v>
      </c>
      <c r="I441">
        <f t="shared" si="45"/>
        <v>-1.8912719707837127</v>
      </c>
      <c r="K441">
        <f t="shared" si="43"/>
        <v>-2.665225042865901E-2</v>
      </c>
      <c r="M441">
        <f t="shared" si="46"/>
        <v>-0.19780404852579073</v>
      </c>
      <c r="N441" s="13">
        <f t="shared" si="47"/>
        <v>1.6158833010214552E-3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7.073591789291747</v>
      </c>
      <c r="H442" s="10">
        <f t="shared" si="48"/>
        <v>-0.15547751615718705</v>
      </c>
      <c r="I442">
        <f t="shared" si="45"/>
        <v>-1.8657301938862445</v>
      </c>
      <c r="K442">
        <f t="shared" si="43"/>
        <v>-2.6298393336956966E-2</v>
      </c>
      <c r="M442">
        <f t="shared" si="46"/>
        <v>-0.19556837655412235</v>
      </c>
      <c r="N442" s="13">
        <f t="shared" si="47"/>
        <v>1.607277087366555E-3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7.0856849209743666</v>
      </c>
      <c r="H443" s="10">
        <f t="shared" si="48"/>
        <v>-0.15337620041523017</v>
      </c>
      <c r="I443">
        <f t="shared" si="45"/>
        <v>-1.8405144049827622</v>
      </c>
      <c r="K443">
        <f t="shared" si="43"/>
        <v>-2.5949235671133487E-2</v>
      </c>
      <c r="M443">
        <f t="shared" si="46"/>
        <v>-0.19335798480511024</v>
      </c>
      <c r="N443" s="13">
        <f t="shared" si="47"/>
        <v>1.5985430829988571E-3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7.0977780526569871</v>
      </c>
      <c r="H444" s="10">
        <f t="shared" si="48"/>
        <v>-0.15130172889801283</v>
      </c>
      <c r="I444">
        <f t="shared" si="45"/>
        <v>-1.8156207467761538</v>
      </c>
      <c r="K444">
        <f t="shared" si="43"/>
        <v>-2.5604714987211639E-2</v>
      </c>
      <c r="M444">
        <f t="shared" si="46"/>
        <v>-0.19117258726792163</v>
      </c>
      <c r="N444" s="13">
        <f t="shared" si="47"/>
        <v>1.5896853471533271E-3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7.1098711843396094</v>
      </c>
      <c r="H445" s="10">
        <f t="shared" si="48"/>
        <v>-0.14925378358715533</v>
      </c>
      <c r="I445">
        <f t="shared" si="45"/>
        <v>-1.7910454030458638</v>
      </c>
      <c r="K445">
        <f t="shared" si="43"/>
        <v>-2.5264769671762149E-2</v>
      </c>
      <c r="M445">
        <f t="shared" si="46"/>
        <v>-0.18901190116760375</v>
      </c>
      <c r="N445" s="13">
        <f t="shared" si="47"/>
        <v>1.5807079135407619E-3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7.121964316022229</v>
      </c>
      <c r="H446" s="10">
        <f t="shared" si="48"/>
        <v>-0.14723204985598429</v>
      </c>
      <c r="I446">
        <f t="shared" si="45"/>
        <v>-1.7667845982718116</v>
      </c>
      <c r="K446">
        <f t="shared" si="43"/>
        <v>-2.4929338930836382E-2</v>
      </c>
      <c r="M446">
        <f t="shared" si="46"/>
        <v>-0.18687564692857733</v>
      </c>
      <c r="N446" s="13">
        <f t="shared" si="47"/>
        <v>1.5716147888541079E-3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7.1340574477048495</v>
      </c>
      <c r="H447" s="10">
        <f t="shared" si="48"/>
        <v>-0.14523621643842596</v>
      </c>
      <c r="I447">
        <f t="shared" si="45"/>
        <v>-1.7428345972611115</v>
      </c>
      <c r="K447">
        <f t="shared" si="43"/>
        <v>-2.4598362779046541E-2</v>
      </c>
      <c r="M447">
        <f t="shared" si="46"/>
        <v>-0.18476354813853152</v>
      </c>
      <c r="N447" s="13">
        <f t="shared" si="47"/>
        <v>1.5624099513301697E-3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7.1461505793874691</v>
      </c>
      <c r="H448" s="10">
        <f t="shared" si="48"/>
        <v>-0.14326597539813593</v>
      </c>
      <c r="I448">
        <f t="shared" si="45"/>
        <v>-1.7191917047776313</v>
      </c>
      <c r="K448">
        <f t="shared" si="43"/>
        <v>-2.4271782028792634E-2</v>
      </c>
      <c r="M448">
        <f t="shared" si="46"/>
        <v>-0.18267533151272647</v>
      </c>
      <c r="N448" s="13">
        <f t="shared" si="47"/>
        <v>1.5530973493666147E-3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7.1582437110700914</v>
      </c>
      <c r="H449" s="10">
        <f t="shared" si="48"/>
        <v>-0.14132102209785877</v>
      </c>
      <c r="I449">
        <f t="shared" si="45"/>
        <v>-1.6958522651743051</v>
      </c>
      <c r="K449">
        <f t="shared" si="43"/>
        <v>-2.3949538279632979E-2</v>
      </c>
      <c r="M449">
        <f t="shared" si="46"/>
        <v>-0.18061072685868904</v>
      </c>
      <c r="N449" s="13">
        <f t="shared" si="47"/>
        <v>1.5436809001932086E-3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7.1703368427527119</v>
      </c>
      <c r="H450" s="10">
        <f t="shared" si="48"/>
        <v>-0.1394010551690201</v>
      </c>
      <c r="I450">
        <f t="shared" si="45"/>
        <v>-1.6728126620282411</v>
      </c>
      <c r="K450">
        <f t="shared" si="43"/>
        <v>-2.3631573907797285E-2</v>
      </c>
      <c r="M450">
        <f t="shared" si="46"/>
        <v>-0.17856946704130683</v>
      </c>
      <c r="N450" s="13">
        <f t="shared" si="47"/>
        <v>1.534164488597092E-3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7.1824299744353315</v>
      </c>
      <c r="H451" s="10">
        <f t="shared" si="48"/>
        <v>-0.13750577648154519</v>
      </c>
      <c r="I451">
        <f t="shared" si="45"/>
        <v>-1.6500693177785424</v>
      </c>
      <c r="K451">
        <f t="shared" si="43"/>
        <v>-2.3317832055839198E-2</v>
      </c>
      <c r="M451">
        <f t="shared" si="46"/>
        <v>-0.17655128794830582</v>
      </c>
      <c r="N451" s="13">
        <f t="shared" si="47"/>
        <v>1.5245519657009362E-3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7.1945231061179529</v>
      </c>
      <c r="H452" s="10">
        <f t="shared" si="48"/>
        <v>-0.13563489111390664</v>
      </c>
      <c r="I452">
        <f t="shared" si="45"/>
        <v>-1.6276186933668797</v>
      </c>
      <c r="K452">
        <f t="shared" si="43"/>
        <v>-2.3008256622427829E-2</v>
      </c>
      <c r="M452">
        <f t="shared" si="46"/>
        <v>-0.17455592845611789</v>
      </c>
      <c r="N452" s="13">
        <f t="shared" si="47"/>
        <v>1.5148471477938027E-3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7.2066162378005734</v>
      </c>
      <c r="H453" s="10">
        <f t="shared" si="48"/>
        <v>-0.13378810732339549</v>
      </c>
      <c r="I453">
        <f t="shared" si="45"/>
        <v>-1.6054572878807458</v>
      </c>
      <c r="K453">
        <f t="shared" si="43"/>
        <v>-2.2702792252275394E-2</v>
      </c>
      <c r="M453">
        <f t="shared" si="46"/>
        <v>-0.17258313039612852</v>
      </c>
      <c r="N453" s="13">
        <f t="shared" si="47"/>
        <v>1.5050538152138878E-3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7.2187093694831939</v>
      </c>
      <c r="H454" s="10">
        <f t="shared" si="48"/>
        <v>-0.13196513651661754</v>
      </c>
      <c r="I454">
        <f t="shared" si="45"/>
        <v>-1.5835816381994103</v>
      </c>
      <c r="K454">
        <f t="shared" si="43"/>
        <v>-2.2401384326199598E-2</v>
      </c>
      <c r="M454">
        <f t="shared" si="46"/>
        <v>-0.17063263852129945</v>
      </c>
      <c r="N454" s="13">
        <f t="shared" si="47"/>
        <v>1.4951757112820797E-3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7.2308025011658135</v>
      </c>
      <c r="H455" s="10">
        <f t="shared" si="48"/>
        <v>-0.13016569322021049</v>
      </c>
      <c r="I455">
        <f t="shared" si="45"/>
        <v>-1.5619883186425259</v>
      </c>
      <c r="K455">
        <f t="shared" si="43"/>
        <v>-2.2103978951318562E-2</v>
      </c>
      <c r="M455">
        <f t="shared" si="46"/>
        <v>-0.16870420047316631</v>
      </c>
      <c r="N455" s="13">
        <f t="shared" si="47"/>
        <v>1.4852165412861285E-3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7.2428956328484349</v>
      </c>
      <c r="H456" s="10">
        <f t="shared" si="48"/>
        <v>-0.12838949505178285</v>
      </c>
      <c r="I456">
        <f t="shared" si="45"/>
        <v>-1.5406739406213941</v>
      </c>
      <c r="K456">
        <f t="shared" si="43"/>
        <v>-2.1810522951377052E-2</v>
      </c>
      <c r="M456">
        <f t="shared" si="46"/>
        <v>-0.16679756674920532</v>
      </c>
      <c r="N456" s="13">
        <f t="shared" si="47"/>
        <v>1.475179971514345E-3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7.2549887645310545</v>
      </c>
      <c r="H457" s="10">
        <f t="shared" si="48"/>
        <v>-0.12663626269107059</v>
      </c>
      <c r="I457">
        <f t="shared" si="45"/>
        <v>-1.5196351522928471</v>
      </c>
      <c r="K457">
        <f t="shared" si="43"/>
        <v>-2.1520963857201866E-2</v>
      </c>
      <c r="M457">
        <f t="shared" si="46"/>
        <v>-0.16491249067056402</v>
      </c>
      <c r="N457" s="13">
        <f t="shared" si="47"/>
        <v>1.4650696283381554E-3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7.2670818962136758</v>
      </c>
      <c r="H458" s="10">
        <f t="shared" si="48"/>
        <v>-0.12490571985131223</v>
      </c>
      <c r="I458">
        <f t="shared" si="45"/>
        <v>-1.4988686382157468</v>
      </c>
      <c r="K458">
        <f t="shared" si="43"/>
        <v>-2.1235249897284571E-2</v>
      </c>
      <c r="M458">
        <f t="shared" si="46"/>
        <v>-0.16304872835015372</v>
      </c>
      <c r="N458" s="13">
        <f t="shared" si="47"/>
        <v>1.454889097342694E-3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7.2791750278962963</v>
      </c>
      <c r="H459" s="10">
        <f t="shared" si="48"/>
        <v>-0.12319759325083984</v>
      </c>
      <c r="I459">
        <f t="shared" si="45"/>
        <v>-1.4783711190100781</v>
      </c>
      <c r="K459">
        <f t="shared" si="43"/>
        <v>-2.0953329988490386E-2</v>
      </c>
      <c r="M459">
        <f t="shared" si="46"/>
        <v>-0.16120603866109925</v>
      </c>
      <c r="N459" s="13">
        <f t="shared" si="47"/>
        <v>1.4446419225046696E-3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7.2912681595789168</v>
      </c>
      <c r="H460" s="10">
        <f t="shared" si="48"/>
        <v>-0.12151161258488383</v>
      </c>
      <c r="I460">
        <f t="shared" si="45"/>
        <v>-1.4581393510186058</v>
      </c>
      <c r="K460">
        <f t="shared" si="43"/>
        <v>-2.0675153726890726E-2</v>
      </c>
      <c r="M460">
        <f t="shared" si="46"/>
        <v>-0.15938418320554135</v>
      </c>
      <c r="N460" s="13">
        <f t="shared" si="47"/>
        <v>1.434331605416691E-3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7.3033612912615373</v>
      </c>
      <c r="H461" s="10">
        <f t="shared" si="48"/>
        <v>-0.11984751049759226</v>
      </c>
      <c r="I461">
        <f t="shared" si="45"/>
        <v>-1.4381701259711073</v>
      </c>
      <c r="K461">
        <f t="shared" si="43"/>
        <v>-2.0400671378718597E-2</v>
      </c>
      <c r="M461">
        <f t="shared" si="46"/>
        <v>-0.15758292628379064</v>
      </c>
      <c r="N461" s="13">
        <f t="shared" si="47"/>
        <v>1.4239616045572698E-3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7.3154544229441587</v>
      </c>
      <c r="H462" s="10">
        <f t="shared" si="48"/>
        <v>-0.11820502255426012</v>
      </c>
      <c r="I462">
        <f t="shared" si="45"/>
        <v>-1.4184602706511213</v>
      </c>
      <c r="K462">
        <f t="shared" si="43"/>
        <v>-2.0129833871444482E-2</v>
      </c>
      <c r="M462">
        <f t="shared" si="46"/>
        <v>-0.15580203486382416</v>
      </c>
      <c r="N462" s="13">
        <f t="shared" si="47"/>
        <v>1.41353533460551E-3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7.3275475546267783</v>
      </c>
      <c r="H463" s="10">
        <f t="shared" si="48"/>
        <v>-0.1165838872137709</v>
      </c>
      <c r="I463">
        <f t="shared" si="45"/>
        <v>-1.3990066465652509</v>
      </c>
      <c r="K463">
        <f t="shared" si="43"/>
        <v>-1.9862592784971721E-2</v>
      </c>
      <c r="M463">
        <f t="shared" si="46"/>
        <v>-0.15404127855112776</v>
      </c>
      <c r="N463" s="13">
        <f t="shared" si="47"/>
        <v>1.4030561657998966E-3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7.3396406863093997</v>
      </c>
      <c r="H464" s="10">
        <f t="shared" si="48"/>
        <v>-0.1149838458012454</v>
      </c>
      <c r="I464">
        <f t="shared" si="45"/>
        <v>-1.3798061496149447</v>
      </c>
      <c r="K464">
        <f t="shared" si="43"/>
        <v>-1.9598900342949054E-2</v>
      </c>
      <c r="M464">
        <f t="shared" si="46"/>
        <v>-0.15230042955887294</v>
      </c>
      <c r="N464" s="13">
        <f t="shared" si="47"/>
        <v>1.3925274233400307E-3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7.3517338179920193</v>
      </c>
      <c r="H465" s="10">
        <f t="shared" si="48"/>
        <v>-0.11340464248089967</v>
      </c>
      <c r="I465">
        <f t="shared" si="45"/>
        <v>-1.3608557097707961</v>
      </c>
      <c r="K465">
        <f t="shared" si="43"/>
        <v>-1.9338709404199555E-2</v>
      </c>
      <c r="M465">
        <f t="shared" si="46"/>
        <v>-0.15057926267843183</v>
      </c>
      <c r="N465" s="13">
        <f t="shared" si="47"/>
        <v>1.3819523868307663E-3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7.3638269496746407</v>
      </c>
      <c r="H466" s="10">
        <f t="shared" si="48"/>
        <v>-0.11184602422910794</v>
      </c>
      <c r="I466">
        <f t="shared" si="45"/>
        <v>-1.3421522907492953</v>
      </c>
      <c r="K466">
        <f t="shared" si="43"/>
        <v>-1.9081973454263768E-2</v>
      </c>
      <c r="M466">
        <f t="shared" si="46"/>
        <v>-0.14887755525022087</v>
      </c>
      <c r="N466" s="13">
        <f t="shared" si="47"/>
        <v>1.3713342897676488E-3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7.3759200813572603</v>
      </c>
      <c r="H467" s="10">
        <f t="shared" si="48"/>
        <v>-0.11030774080767206</v>
      </c>
      <c r="I467">
        <f t="shared" si="45"/>
        <v>-1.3236928896920648</v>
      </c>
      <c r="K467">
        <f t="shared" si="43"/>
        <v>-1.8828646597055861E-2</v>
      </c>
      <c r="M467">
        <f t="shared" si="46"/>
        <v>-0.14719508713487287</v>
      </c>
      <c r="N467" s="13">
        <f t="shared" si="47"/>
        <v>1.360676319062855E-3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7.3880132130398817</v>
      </c>
      <c r="H468" s="10">
        <f t="shared" si="48"/>
        <v>-0.10878954473729323</v>
      </c>
      <c r="I468">
        <f t="shared" ref="I468:I469" si="50">H468*$E$6</f>
        <v>-1.3054745368475187</v>
      </c>
      <c r="K468">
        <f t="shared" si="43"/>
        <v>-1.857868354663102E-2</v>
      </c>
      <c r="M468">
        <f t="shared" ref="M468:M469" si="51">$L$9*$O$6*EXP(-$O$4*(G468/$L$10-1))+6*$O$6*EXP(-$O$4*(SQRT(2)*G468/$L$10-1))+24*$O$6*EXP(-$O$4*(SQRT(3)*G468/$L$10-1))+12*$O$6*EXP(-$O$4*(SQRT(4)*G468/$L$10-1))+8*$O$6*EXP(-$O$4*(SQRT(6)*G468/$L$10-1))-SQRT($L$9*$O$7^2*EXP(-2*$O$5*(G468/$L$10-1))+6*$O$7^2*EXP(-2*$O$5*(SQRT(2)*G468/$L$10-1))+24*$O$7^2*EXP(-2*$O$5*(SQRT(3)*G468/$L$10-1))+12*$O$7^2*EXP(-2*$O$5*(SQRT(4)*G468/$L$10-1))+8*$O$7^2*EXP(-2*$O$5*(SQRT(6)*G468/$L$10-1)))</f>
        <v>-0.14553164068473273</v>
      </c>
      <c r="N468" s="13">
        <f t="shared" ref="N468:N469" si="52">(M468-H468)^2*O468</f>
        <v>1.3499816146108504E-3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7.4001063447225031</v>
      </c>
      <c r="H469" s="10">
        <f t="shared" si="48"/>
        <v>-0.10729119127124766</v>
      </c>
      <c r="I469">
        <f t="shared" si="50"/>
        <v>-1.2874942952549719</v>
      </c>
      <c r="K469">
        <f t="shared" si="43"/>
        <v>-1.8332039619062979E-2</v>
      </c>
      <c r="M469">
        <f t="shared" si="51"/>
        <v>-0.14388700071567337</v>
      </c>
      <c r="N469" s="13">
        <f t="shared" si="52"/>
        <v>1.3392532688927181E-3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O4" sqref="O4:O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132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7.9541624801775921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1.44994631666339E-2</v>
      </c>
      <c r="K5" s="2" t="s">
        <v>24</v>
      </c>
      <c r="L5" s="4">
        <v>2.8315999999999999</v>
      </c>
      <c r="N5" s="12" t="s">
        <v>24</v>
      </c>
      <c r="O5" s="4">
        <v>4.4189791556542177</v>
      </c>
      <c r="P5" t="s">
        <v>53</v>
      </c>
      <c r="Q5" s="28" t="s">
        <v>30</v>
      </c>
      <c r="R5" s="29">
        <f>L10</f>
        <v>2.4702630576628946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2*$L$10</f>
        <v>4.9405261153257891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0.80680828293849838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5.5001070146084814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1.8</v>
      </c>
      <c r="Q9" s="28" t="s">
        <v>251</v>
      </c>
      <c r="R9" s="29">
        <f>L10</f>
        <v>2.4702630576628946</v>
      </c>
      <c r="S9" s="29">
        <f>O4</f>
        <v>7.9541624801775921</v>
      </c>
      <c r="T9" s="29">
        <f>O5</f>
        <v>4.4189791556542177</v>
      </c>
      <c r="U9" s="29">
        <f>O6</f>
        <v>0.80680828293849838</v>
      </c>
      <c r="V9" s="29">
        <f>O7</f>
        <v>5.5001070146084814</v>
      </c>
      <c r="W9" s="30">
        <f>2*$L$10</f>
        <v>4.9405261153257891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2.4702630576628946</v>
      </c>
      <c r="M10" t="s">
        <v>34</v>
      </c>
      <c r="N10" s="3" t="s">
        <v>264</v>
      </c>
      <c r="O10" s="1">
        <f>((SQRT(O9))^3/(O9-1)+(SQRT(1/O9)^3/(1/O9-1))-2)/6</f>
        <v>1.44994631666339E-2</v>
      </c>
    </row>
    <row r="11" spans="1:27" x14ac:dyDescent="0.4">
      <c r="A11" s="3" t="s">
        <v>37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0.74083148364067708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3.9413627248272173E-2</v>
      </c>
      <c r="G19">
        <f>$E$11*(D19/$E$12+1)</f>
        <v>1.8679457629785796</v>
      </c>
      <c r="H19" s="10">
        <f>-(-$B$4)*(1+D19+$E$5*D19^3)*EXP(-D19)</f>
        <v>0.37955323040086109</v>
      </c>
      <c r="I19">
        <f>H19*$E$6</f>
        <v>3.0364258432068887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5.2635074391273626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8.2941433091660528</v>
      </c>
      <c r="N19" s="13">
        <f>(M19-H19)^2*O19</f>
        <v>62.640736114888412</v>
      </c>
      <c r="O19" s="13">
        <v>1</v>
      </c>
      <c r="P19" s="14">
        <f>SUMSQ(N26:N295)</f>
        <v>141419006.13397452</v>
      </c>
      <c r="Q19" s="1" t="s">
        <v>68</v>
      </c>
      <c r="R19" s="19">
        <f>O4/(O4-O5)*-B4/SQRT(L9)</f>
        <v>7.6606180906797592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-1.692788005127718E-2</v>
      </c>
      <c r="G20">
        <f t="shared" ref="G20:G83" si="2">$E$11*(D20/$E$12+1)</f>
        <v>1.879992108872266</v>
      </c>
      <c r="H20" s="10">
        <f>-(-$B$4)*(1+D20+$E$5*D20^3)*EXP(-D20)</f>
        <v>-0.16301548489379927</v>
      </c>
      <c r="I20">
        <f t="shared" ref="I20:I83" si="3">H20*$E$6</f>
        <v>-1.3041238791503942</v>
      </c>
      <c r="K20">
        <f t="shared" si="1"/>
        <v>4.6469974366763989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7.0270255890769349</v>
      </c>
      <c r="N20" s="13">
        <f t="shared" ref="N20:N83" si="5">(M20-H20)^2*O20</f>
        <v>51.696690645386234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-7.0964501956223835E-2</v>
      </c>
      <c r="G21">
        <f t="shared" si="2"/>
        <v>1.8920384547659523</v>
      </c>
      <c r="H21" s="10">
        <f t="shared" ref="H21:H84" si="6">-(-$B$4)*(1+D21+$E$5*D21^3)*EXP(-D21)</f>
        <v>-0.68338815383843565</v>
      </c>
      <c r="I21">
        <f t="shared" si="3"/>
        <v>-5.4671052307074852</v>
      </c>
      <c r="K21">
        <f t="shared" si="1"/>
        <v>4.0701929391628608</v>
      </c>
      <c r="M21">
        <f t="shared" si="4"/>
        <v>5.8328228817609471</v>
      </c>
      <c r="N21" s="13">
        <f t="shared" si="5"/>
        <v>42.461006260467187</v>
      </c>
      <c r="O21" s="13">
        <v>1</v>
      </c>
      <c r="Q21" s="16" t="s">
        <v>60</v>
      </c>
      <c r="R21" s="19">
        <f>(O7/O6)/(O4/O5)</f>
        <v>3.7872876031798834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0.95886047843369315</v>
      </c>
    </row>
    <row r="22" spans="1:25" x14ac:dyDescent="0.4">
      <c r="D22" s="6">
        <v>-0.94</v>
      </c>
      <c r="E22" s="7">
        <f t="shared" si="0"/>
        <v>-0.12276897226535158</v>
      </c>
      <c r="G22">
        <f t="shared" si="2"/>
        <v>1.9040848006596387</v>
      </c>
      <c r="H22" s="10">
        <f t="shared" si="6"/>
        <v>-1.1822652029153358</v>
      </c>
      <c r="I22">
        <f t="shared" si="3"/>
        <v>-9.4581216233226861</v>
      </c>
      <c r="K22">
        <f t="shared" si="1"/>
        <v>3.5307540714775962</v>
      </c>
      <c r="M22">
        <f t="shared" si="4"/>
        <v>4.7079920495186016</v>
      </c>
      <c r="N22" s="13">
        <f t="shared" si="5"/>
        <v>34.695130499850592</v>
      </c>
      <c r="O22" s="13">
        <v>1</v>
      </c>
    </row>
    <row r="23" spans="1:25" x14ac:dyDescent="0.4">
      <c r="D23" s="6">
        <v>-0.92</v>
      </c>
      <c r="E23" s="7">
        <f t="shared" si="0"/>
        <v>-0.17241194257297457</v>
      </c>
      <c r="G23">
        <f t="shared" si="2"/>
        <v>1.9161311465533251</v>
      </c>
      <c r="H23" s="10">
        <f t="shared" si="6"/>
        <v>-1.6603270069777452</v>
      </c>
      <c r="I23">
        <f t="shared" si="3"/>
        <v>-13.282616055821961</v>
      </c>
      <c r="K23">
        <f t="shared" si="1"/>
        <v>3.0264769122760384</v>
      </c>
      <c r="M23">
        <f t="shared" si="4"/>
        <v>3.6491553299006156</v>
      </c>
      <c r="N23" s="13">
        <f t="shared" si="5"/>
        <v>28.190602685623301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-0.21996203899863609</v>
      </c>
      <c r="G24">
        <f t="shared" si="2"/>
        <v>1.9281774924470112</v>
      </c>
      <c r="H24" s="10">
        <f t="shared" si="6"/>
        <v>-2.1182344355568659</v>
      </c>
      <c r="I24">
        <f t="shared" si="3"/>
        <v>-16.945875484454927</v>
      </c>
      <c r="K24">
        <f t="shared" si="1"/>
        <v>2.5552855470713896</v>
      </c>
      <c r="M24">
        <f t="shared" si="4"/>
        <v>2.6530925200992641</v>
      </c>
      <c r="N24" s="13">
        <f t="shared" si="5"/>
        <v>22.765560917770799</v>
      </c>
      <c r="O24" s="13">
        <v>1</v>
      </c>
      <c r="Q24" s="17" t="s">
        <v>64</v>
      </c>
      <c r="R24" s="19">
        <f>O5/(O4-O5)*-B4/L9</f>
        <v>1.5046875000000002</v>
      </c>
      <c r="V24" s="15" t="str">
        <f>D3</f>
        <v>BCC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-0.26548591741755101</v>
      </c>
      <c r="G25">
        <f t="shared" si="2"/>
        <v>1.9402238383406976</v>
      </c>
      <c r="H25" s="10">
        <f t="shared" si="6"/>
        <v>-2.5566293847310164</v>
      </c>
      <c r="I25">
        <f t="shared" si="3"/>
        <v>-20.453035077848131</v>
      </c>
      <c r="K25">
        <f t="shared" si="1"/>
        <v>2.1152245930776621</v>
      </c>
      <c r="M25">
        <f t="shared" si="4"/>
        <v>1.7167335468250613</v>
      </c>
      <c r="N25" s="13">
        <f t="shared" si="5"/>
        <v>18.26163074479755</v>
      </c>
      <c r="O25" s="13">
        <v>1</v>
      </c>
      <c r="Q25" s="17" t="s">
        <v>65</v>
      </c>
      <c r="R25" s="19">
        <f>O4/(O4-O5)*-B4/SQRT(L9)</f>
        <v>7.6606180906797592</v>
      </c>
      <c r="V25" s="2" t="s">
        <v>109</v>
      </c>
      <c r="W25" s="1">
        <f>(-B4/(12*PI()*B6*W26))^(1/2)</f>
        <v>0.3417685760431724</v>
      </c>
      <c r="X25" t="s">
        <v>107</v>
      </c>
    </row>
    <row r="26" spans="1:25" x14ac:dyDescent="0.4">
      <c r="D26" s="6">
        <v>-0.86</v>
      </c>
      <c r="E26" s="7">
        <f t="shared" si="0"/>
        <v>-0.3090483172305683</v>
      </c>
      <c r="G26">
        <f t="shared" si="2"/>
        <v>1.9522701842343839</v>
      </c>
      <c r="H26" s="10">
        <f t="shared" si="6"/>
        <v>-2.9761352949303732</v>
      </c>
      <c r="I26">
        <f t="shared" si="3"/>
        <v>-23.809082359442986</v>
      </c>
      <c r="K26">
        <f t="shared" si="1"/>
        <v>1.704452167122688</v>
      </c>
      <c r="M26">
        <f t="shared" si="4"/>
        <v>0.83715140147369027</v>
      </c>
      <c r="N26" s="13">
        <f t="shared" si="5"/>
        <v>14.541155428972216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-0.35071211371143712</v>
      </c>
      <c r="G27">
        <f t="shared" si="2"/>
        <v>1.9643165301280703</v>
      </c>
      <c r="H27" s="10">
        <f t="shared" si="6"/>
        <v>-3.3773576550411399</v>
      </c>
      <c r="I27">
        <f t="shared" si="3"/>
        <v>-27.01886124032912</v>
      </c>
      <c r="K27">
        <f t="shared" si="1"/>
        <v>1.3212332697541909</v>
      </c>
      <c r="M27">
        <f t="shared" si="4"/>
        <v>1.1555421518366416E-2</v>
      </c>
      <c r="N27" s="13">
        <f t="shared" si="5"/>
        <v>11.484731840476018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-0.3905383689682016</v>
      </c>
      <c r="G28">
        <f t="shared" si="2"/>
        <v>1.9763628760217564</v>
      </c>
      <c r="H28" s="10">
        <f t="shared" si="6"/>
        <v>-3.7608844931637821</v>
      </c>
      <c r="I28">
        <f t="shared" si="3"/>
        <v>-30.087075945310257</v>
      </c>
      <c r="K28">
        <f t="shared" si="1"/>
        <v>0.96393356034695987</v>
      </c>
      <c r="M28">
        <f t="shared" si="4"/>
        <v>-0.76271509987363828</v>
      </c>
      <c r="N28" s="13">
        <f t="shared" si="5"/>
        <v>8.9890197108617897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0.92422948968270657</v>
      </c>
      <c r="X28" t="s">
        <v>114</v>
      </c>
    </row>
    <row r="29" spans="1:25" x14ac:dyDescent="0.4">
      <c r="D29" s="6">
        <v>-0.8</v>
      </c>
      <c r="E29" s="7">
        <f t="shared" si="0"/>
        <v>-0.42858638155461493</v>
      </c>
      <c r="G29">
        <f t="shared" si="2"/>
        <v>1.9884092219154428</v>
      </c>
      <c r="H29" s="10">
        <f t="shared" si="6"/>
        <v>-4.1272868543709418</v>
      </c>
      <c r="I29">
        <f t="shared" si="3"/>
        <v>-33.018294834967534</v>
      </c>
      <c r="K29">
        <f t="shared" si="1"/>
        <v>0.63101349959347175</v>
      </c>
      <c r="M29">
        <f t="shared" si="4"/>
        <v>-1.4881969930017007</v>
      </c>
      <c r="N29" s="13">
        <f t="shared" si="5"/>
        <v>6.9647952963819204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-0.46491373476654713</v>
      </c>
      <c r="G30">
        <f t="shared" si="2"/>
        <v>2.0004555678091291</v>
      </c>
      <c r="H30" s="10">
        <f t="shared" si="6"/>
        <v>-4.4771192658018499</v>
      </c>
      <c r="I30">
        <f t="shared" si="3"/>
        <v>-35.816954126414799</v>
      </c>
      <c r="K30">
        <f t="shared" si="1"/>
        <v>0.32102283723195324</v>
      </c>
      <c r="M30">
        <f t="shared" si="4"/>
        <v>-2.1673089956298668</v>
      </c>
      <c r="N30" s="13">
        <f t="shared" si="5"/>
        <v>5.3352234841919701</v>
      </c>
      <c r="O30" s="13">
        <v>1</v>
      </c>
      <c r="V30" s="22" t="s">
        <v>23</v>
      </c>
      <c r="W30" s="1">
        <f>1/(O5*W25^2)</f>
        <v>1.9373754363391626</v>
      </c>
    </row>
    <row r="31" spans="1:25" x14ac:dyDescent="0.4">
      <c r="D31" s="6">
        <v>-0.76</v>
      </c>
      <c r="E31" s="7">
        <f t="shared" si="0"/>
        <v>-0.49957634365747033</v>
      </c>
      <c r="G31">
        <f t="shared" si="2"/>
        <v>2.0125019137028155</v>
      </c>
      <c r="H31" s="10">
        <f t="shared" si="6"/>
        <v>-4.8109201894214397</v>
      </c>
      <c r="I31">
        <f t="shared" si="3"/>
        <v>-38.487361515371518</v>
      </c>
      <c r="K31">
        <f t="shared" si="1"/>
        <v>3.2595424241844029E-2</v>
      </c>
      <c r="M31">
        <f t="shared" si="4"/>
        <v>-2.8023572569976167</v>
      </c>
      <c r="N31" s="13">
        <f t="shared" si="5"/>
        <v>4.0343250535069872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-0.53262850080624069</v>
      </c>
      <c r="G32">
        <f t="shared" si="2"/>
        <v>2.0245482595965019</v>
      </c>
      <c r="H32" s="10">
        <f t="shared" si="6"/>
        <v>-5.129212462764098</v>
      </c>
      <c r="I32">
        <f t="shared" si="3"/>
        <v>-41.033699702112784</v>
      </c>
      <c r="K32">
        <f t="shared" si="1"/>
        <v>-0.23555566997640209</v>
      </c>
      <c r="M32">
        <f t="shared" si="4"/>
        <v>-3.3955405761845512</v>
      </c>
      <c r="N32" s="13">
        <f t="shared" si="5"/>
        <v>3.005618210316285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-0.56412292086954641</v>
      </c>
      <c r="G33">
        <f t="shared" si="2"/>
        <v>2.0365946054901882</v>
      </c>
      <c r="H33" s="10">
        <f t="shared" si="6"/>
        <v>-5.4325037279737325</v>
      </c>
      <c r="I33">
        <f t="shared" si="3"/>
        <v>-43.46002982378986</v>
      </c>
      <c r="K33">
        <f t="shared" si="1"/>
        <v>-0.48464275371627785</v>
      </c>
      <c r="M33">
        <f t="shared" si="4"/>
        <v>-3.9489553883861106</v>
      </c>
      <c r="N33" s="13">
        <f t="shared" si="5"/>
        <v>2.20091567589319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-0.59411078395056671</v>
      </c>
      <c r="G34">
        <f t="shared" si="2"/>
        <v>2.0486409513838741</v>
      </c>
      <c r="H34" s="10">
        <f t="shared" si="6"/>
        <v>-5.7212868494439579</v>
      </c>
      <c r="I34">
        <f t="shared" si="3"/>
        <v>-45.770294795551663</v>
      </c>
      <c r="K34">
        <f t="shared" si="1"/>
        <v>-0.71580783952754867</v>
      </c>
      <c r="M34">
        <f t="shared" si="4"/>
        <v>-4.4646005119183414</v>
      </c>
      <c r="N34" s="13">
        <f t="shared" si="5"/>
        <v>1.5792605509235478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-0.6226417778145853</v>
      </c>
      <c r="G35">
        <f t="shared" si="2"/>
        <v>2.0606872972775605</v>
      </c>
      <c r="H35" s="10">
        <f t="shared" si="6"/>
        <v>-5.9960403203544574</v>
      </c>
      <c r="I35">
        <f t="shared" si="3"/>
        <v>-47.96832256283566</v>
      </c>
      <c r="K35">
        <f t="shared" si="1"/>
        <v>-0.93012671732426178</v>
      </c>
      <c r="M35">
        <f t="shared" si="4"/>
        <v>-4.9443816680741968</v>
      </c>
      <c r="N35" s="13">
        <f t="shared" si="5"/>
        <v>1.1059859209159342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-0.64976413898151397</v>
      </c>
      <c r="G36">
        <f t="shared" si="2"/>
        <v>2.0727336431712469</v>
      </c>
      <c r="H36" s="10">
        <f t="shared" si="6"/>
        <v>-6.2572286583919796</v>
      </c>
      <c r="I36">
        <f t="shared" si="3"/>
        <v>-50.057829267135837</v>
      </c>
      <c r="K36">
        <f t="shared" si="1"/>
        <v>-1.1286127891491464</v>
      </c>
      <c r="M36">
        <f t="shared" si="4"/>
        <v>-5.3901157852976311</v>
      </c>
      <c r="N36" s="13">
        <f t="shared" si="5"/>
        <v>0.75188473468593564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-0.67552469272451665</v>
      </c>
      <c r="G37">
        <f t="shared" si="2"/>
        <v>2.0847799890649328</v>
      </c>
      <c r="H37" s="10">
        <f t="shared" si="6"/>
        <v>-6.5053027909370966</v>
      </c>
      <c r="I37">
        <f t="shared" si="3"/>
        <v>-52.042422327496773</v>
      </c>
      <c r="K37">
        <f t="shared" si="1"/>
        <v>-1.312220679781503</v>
      </c>
      <c r="M37">
        <f t="shared" si="4"/>
        <v>-5.8035350985251135</v>
      </c>
      <c r="N37" s="13">
        <f t="shared" si="5"/>
        <v>0.49247789411323972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-0.69996889200318813</v>
      </c>
      <c r="G38">
        <f t="shared" si="2"/>
        <v>2.0968263349586191</v>
      </c>
      <c r="H38" s="10">
        <f t="shared" si="6"/>
        <v>-6.7407004299907021</v>
      </c>
      <c r="I38">
        <f t="shared" si="3"/>
        <v>-53.925603439925617</v>
      </c>
      <c r="K38">
        <f t="shared" si="1"/>
        <v>-1.4818496365092502</v>
      </c>
      <c r="M38">
        <f t="shared" si="4"/>
        <v>-6.1862910539610212</v>
      </c>
      <c r="N38" s="13">
        <f t="shared" si="5"/>
        <v>0.30736975622962009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-0.72314085535900097</v>
      </c>
      <c r="G39">
        <f t="shared" si="2"/>
        <v>2.1088726808523055</v>
      </c>
      <c r="H39" s="10">
        <f t="shared" si="6"/>
        <v>-6.96384643710718</v>
      </c>
      <c r="I39">
        <f t="shared" si="3"/>
        <v>-55.71077149685744</v>
      </c>
      <c r="K39">
        <f t="shared" si="1"/>
        <v>-1.6383467305750177</v>
      </c>
      <c r="M39">
        <f t="shared" si="4"/>
        <v>-6.5399580290048753</v>
      </c>
      <c r="N39" s="13">
        <f t="shared" si="5"/>
        <v>0.17968138252350599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-0.74508340380003912</v>
      </c>
      <c r="G40">
        <f t="shared" si="2"/>
        <v>2.1209190267459919</v>
      </c>
      <c r="H40" s="10">
        <f t="shared" si="6"/>
        <v>-7.1751531785943765</v>
      </c>
      <c r="I40">
        <f t="shared" si="3"/>
        <v>-57.401225428755012</v>
      </c>
      <c r="K40">
        <f t="shared" si="1"/>
        <v>-1.7825098720463171</v>
      </c>
      <c r="M40">
        <f t="shared" si="4"/>
        <v>-6.8660368765315667</v>
      </c>
      <c r="N40" s="13">
        <f t="shared" si="5"/>
        <v>9.5552888200986286E-2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-0.76583809670133618</v>
      </c>
      <c r="G41">
        <f t="shared" si="2"/>
        <v>2.1329653726396782</v>
      </c>
      <c r="H41" s="10">
        <f t="shared" si="6"/>
        <v>-7.3750208712338674</v>
      </c>
      <c r="I41">
        <f t="shared" si="3"/>
        <v>-59.000166969870939</v>
      </c>
      <c r="K41">
        <f t="shared" si="1"/>
        <v>-1.9150906491472677</v>
      </c>
      <c r="M41">
        <f t="shared" si="4"/>
        <v>-7.1659583022365112</v>
      </c>
      <c r="N41" s="13">
        <f t="shared" si="5"/>
        <v>4.3707157755774322E-2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-0.78544526674647275</v>
      </c>
      <c r="G42">
        <f t="shared" si="2"/>
        <v>2.1450117185333646</v>
      </c>
      <c r="H42" s="10">
        <f t="shared" si="6"/>
        <v>-7.5638379187685327</v>
      </c>
      <c r="I42">
        <f t="shared" si="3"/>
        <v>-60.510703350148262</v>
      </c>
      <c r="K42">
        <f t="shared" si="1"/>
        <v>-2.0367970024219142</v>
      </c>
      <c r="M42">
        <f t="shared" si="4"/>
        <v>-7.4410860832985009</v>
      </c>
      <c r="N42" s="13">
        <f t="shared" si="5"/>
        <v>1.5068013111261776E-2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-0.80394405393542101</v>
      </c>
      <c r="G43">
        <f t="shared" si="2"/>
        <v>2.1570580644270509</v>
      </c>
      <c r="H43" s="10">
        <f t="shared" si="6"/>
        <v>-7.741981239398104</v>
      </c>
      <c r="I43">
        <f t="shared" si="3"/>
        <v>-61.935849915184832</v>
      </c>
      <c r="K43">
        <f t="shared" si="1"/>
        <v>-2.1482957434730143</v>
      </c>
      <c r="M43">
        <f t="shared" si="4"/>
        <v>-7.6927201361778046</v>
      </c>
      <c r="N43" s="13">
        <f t="shared" si="5"/>
        <v>2.4266562904809936E-3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-0.82137243868299381</v>
      </c>
      <c r="G44">
        <f t="shared" si="2"/>
        <v>2.1691044103207373</v>
      </c>
      <c r="H44" s="10">
        <f t="shared" si="6"/>
        <v>-7.9098165845172321</v>
      </c>
      <c r="I44">
        <f t="shared" si="3"/>
        <v>-63.278532676137857</v>
      </c>
      <c r="K44">
        <f t="shared" si="1"/>
        <v>-2.2502149274332561</v>
      </c>
      <c r="M44">
        <f t="shared" si="4"/>
        <v>-7.9220994409576093</v>
      </c>
      <c r="N44" s="13">
        <f t="shared" si="5"/>
        <v>1.5086856233491536E-4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-0.83776727403162832</v>
      </c>
      <c r="G45">
        <f t="shared" si="2"/>
        <v>2.1811507562144237</v>
      </c>
      <c r="H45" s="10">
        <f t="shared" si="6"/>
        <v>-8.0676988489245822</v>
      </c>
      <c r="I45">
        <f t="shared" si="3"/>
        <v>-64.541590791396658</v>
      </c>
      <c r="K45">
        <f t="shared" si="1"/>
        <v>-2.34314608777512</v>
      </c>
      <c r="M45">
        <f t="shared" si="4"/>
        <v>-8.1304048292497662</v>
      </c>
      <c r="N45" s="13">
        <f t="shared" si="5"/>
        <v>3.932039968542354E-3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-0.85316431700162532</v>
      </c>
      <c r="G46">
        <f t="shared" si="2"/>
        <v>2.19319710210811</v>
      </c>
      <c r="H46" s="10">
        <f t="shared" si="6"/>
        <v>-8.215972372725652</v>
      </c>
      <c r="I46">
        <f t="shared" si="3"/>
        <v>-65.727778981805216</v>
      </c>
      <c r="K46">
        <f t="shared" si="1"/>
        <v>-2.4276463415492184</v>
      </c>
      <c r="M46">
        <f t="shared" si="4"/>
        <v>-8.3187616423207373</v>
      </c>
      <c r="N46" s="13">
        <f t="shared" si="5"/>
        <v>1.0565633943891145E-2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-0.86759825910137489</v>
      </c>
      <c r="G47">
        <f t="shared" si="2"/>
        <v>2.2052434480017959</v>
      </c>
      <c r="H47" s="10">
        <f t="shared" si="6"/>
        <v>-8.3549712351462411</v>
      </c>
      <c r="I47">
        <f t="shared" si="3"/>
        <v>-66.839769881169929</v>
      </c>
      <c r="K47">
        <f t="shared" si="1"/>
        <v>-2.5042403726561293</v>
      </c>
      <c r="M47">
        <f t="shared" si="4"/>
        <v>-8.4882422657480063</v>
      </c>
      <c r="N47" s="13">
        <f t="shared" si="5"/>
        <v>1.7761167597656651E-2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-0.88110275601952504</v>
      </c>
      <c r="G48">
        <f t="shared" si="2"/>
        <v>2.2172897938954832</v>
      </c>
      <c r="H48" s="10">
        <f t="shared" si="6"/>
        <v>-8.4850195404680271</v>
      </c>
      <c r="I48">
        <f t="shared" si="3"/>
        <v>-67.880156323744217</v>
      </c>
      <c r="K48">
        <f t="shared" si="1"/>
        <v>-2.5734223003021328</v>
      </c>
      <c r="M48">
        <f t="shared" si="4"/>
        <v>-8.6398685465922682</v>
      </c>
      <c r="N48" s="13">
        <f t="shared" si="5"/>
        <v>2.3978214697665267E-2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-0.89371045652047332</v>
      </c>
      <c r="G49">
        <f t="shared" si="2"/>
        <v>2.2293361397891691</v>
      </c>
      <c r="H49" s="10">
        <f t="shared" si="6"/>
        <v>-8.6064316962921588</v>
      </c>
      <c r="I49">
        <f t="shared" si="3"/>
        <v>-68.85145357033727</v>
      </c>
      <c r="K49">
        <f t="shared" si="1"/>
        <v>-2.6356574393621295</v>
      </c>
      <c r="M49">
        <f t="shared" si="4"/>
        <v>-8.7746140987616599</v>
      </c>
      <c r="N49" s="13">
        <f t="shared" si="5"/>
        <v>2.8285320500413255E-2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-0.90545303056403725</v>
      </c>
      <c r="G50">
        <f t="shared" si="2"/>
        <v>2.2413824856828555</v>
      </c>
      <c r="H50" s="10">
        <f t="shared" si="6"/>
        <v>-8.7195126843316793</v>
      </c>
      <c r="I50">
        <f t="shared" si="3"/>
        <v>-69.756101474653434</v>
      </c>
      <c r="K50">
        <f t="shared" si="1"/>
        <v>-2.6913839589726658</v>
      </c>
      <c r="M50">
        <f t="shared" si="4"/>
        <v>-8.8934065019546331</v>
      </c>
      <c r="N50" s="13">
        <f t="shared" si="5"/>
        <v>3.023905980748514E-2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-0.91636119666959692</v>
      </c>
      <c r="G51">
        <f t="shared" si="2"/>
        <v>2.2534288315765418</v>
      </c>
      <c r="H51" s="10">
        <f t="shared" si="6"/>
        <v>-8.824558323928219</v>
      </c>
      <c r="I51">
        <f t="shared" si="3"/>
        <v>-70.596466591425752</v>
      </c>
      <c r="K51">
        <f t="shared" si="1"/>
        <v>-2.7410144453013294</v>
      </c>
      <c r="M51">
        <f t="shared" si="4"/>
        <v>-8.9971293992916763</v>
      </c>
      <c r="N51" s="13">
        <f t="shared" si="5"/>
        <v>2.9780776052100052E-2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-0.92646474854450034</v>
      </c>
      <c r="G52">
        <f t="shared" si="2"/>
        <v>2.2654751774702282</v>
      </c>
      <c r="H52" s="10">
        <f t="shared" si="6"/>
        <v>-8.9218555284835386</v>
      </c>
      <c r="I52">
        <f t="shared" si="3"/>
        <v>-71.374844227868309</v>
      </c>
      <c r="K52">
        <f t="shared" si="1"/>
        <v>-2.7849373740858905</v>
      </c>
      <c r="M52">
        <f t="shared" si="4"/>
        <v>-9.0866244984872768</v>
      </c>
      <c r="N52" s="13">
        <f t="shared" si="5"/>
        <v>2.7148813476092794E-2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-0.93579258099600937</v>
      </c>
      <c r="G53">
        <f t="shared" si="2"/>
        <v>2.2775215233639146</v>
      </c>
      <c r="H53" s="10">
        <f t="shared" si="6"/>
        <v>-9.0116825549915696</v>
      </c>
      <c r="I53">
        <f t="shared" si="3"/>
        <v>-72.093460439932556</v>
      </c>
      <c r="K53">
        <f t="shared" si="1"/>
        <v>-2.8235184982045309</v>
      </c>
      <c r="M53">
        <f t="shared" si="4"/>
        <v>-9.1626934811666949</v>
      </c>
      <c r="N53" s="13">
        <f t="shared" si="5"/>
        <v>2.2804299824269156E-2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-0.94437271514556653</v>
      </c>
      <c r="G54">
        <f t="shared" si="2"/>
        <v>2.2895678692576005</v>
      </c>
      <c r="H54" s="10">
        <f t="shared" si="6"/>
        <v>-9.0943092468518056</v>
      </c>
      <c r="I54">
        <f t="shared" si="3"/>
        <v>-72.754473974814445</v>
      </c>
      <c r="K54">
        <f t="shared" si="1"/>
        <v>-2.857102155226964</v>
      </c>
      <c r="M54">
        <f t="shared" si="4"/>
        <v>-9.2260998247002686</v>
      </c>
      <c r="N54" s="13">
        <f t="shared" si="5"/>
        <v>1.7368756409631769E-2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-0.95223232296367932</v>
      </c>
      <c r="G55">
        <f t="shared" si="2"/>
        <v>2.3016142151512868</v>
      </c>
      <c r="H55" s="10">
        <f t="shared" si="6"/>
        <v>-9.1699972701402341</v>
      </c>
      <c r="I55">
        <f t="shared" si="3"/>
        <v>-73.359978161121873</v>
      </c>
      <c r="K55">
        <f t="shared" si="1"/>
        <v>-2.8860124996034755</v>
      </c>
      <c r="M55">
        <f t="shared" si="4"/>
        <v>-9.2775705407073694</v>
      </c>
      <c r="N55" s="13">
        <f t="shared" si="5"/>
        <v>1.1572008540510093E-2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-0.95939775114325698</v>
      </c>
      <c r="G56">
        <f t="shared" si="2"/>
        <v>2.3136605610449732</v>
      </c>
      <c r="H56" s="10">
        <f t="shared" si="6"/>
        <v>-9.2390003435095647</v>
      </c>
      <c r="I56">
        <f t="shared" si="3"/>
        <v>-73.912002748076517</v>
      </c>
      <c r="K56">
        <f t="shared" si="1"/>
        <v>-2.9105546638738167</v>
      </c>
      <c r="M56">
        <f t="shared" si="4"/>
        <v>-9.3177978341743213</v>
      </c>
      <c r="N56" s="13">
        <f t="shared" si="5"/>
        <v>6.2090445350624045E-3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-0.96589454432875865</v>
      </c>
      <c r="G57">
        <f t="shared" si="2"/>
        <v>2.3257069069386596</v>
      </c>
      <c r="H57" s="10">
        <f t="shared" si="6"/>
        <v>-9.3015644618859472</v>
      </c>
      <c r="I57">
        <f t="shared" si="3"/>
        <v>-74.412515695087578</v>
      </c>
      <c r="K57">
        <f t="shared" si="1"/>
        <v>-2.931015853019491</v>
      </c>
      <c r="M57">
        <f t="shared" si="4"/>
        <v>-9.3474406869333428</v>
      </c>
      <c r="N57" s="13">
        <f t="shared" si="5"/>
        <v>2.1046280245992908E-3</v>
      </c>
      <c r="O57" s="13">
        <v>1</v>
      </c>
    </row>
    <row r="58" spans="4:21" x14ac:dyDescent="0.4">
      <c r="D58" s="6">
        <v>-0.219999999999999</v>
      </c>
      <c r="E58" s="7">
        <f t="shared" si="0"/>
        <v>-0.97174746771808762</v>
      </c>
      <c r="G58">
        <f t="shared" si="2"/>
        <v>2.3377532528323459</v>
      </c>
      <c r="H58" s="10">
        <f t="shared" si="6"/>
        <v>-9.3579281141251851</v>
      </c>
      <c r="I58">
        <f t="shared" si="3"/>
        <v>-74.863424913001481</v>
      </c>
      <c r="K58">
        <f t="shared" si="1"/>
        <v>-2.9476663758399946</v>
      </c>
      <c r="M58">
        <f t="shared" si="4"/>
        <v>-9.3671263690630759</v>
      </c>
      <c r="N58" s="13">
        <f t="shared" si="5"/>
        <v>8.4607893902433179E-5</v>
      </c>
      <c r="O58" s="13">
        <v>1</v>
      </c>
    </row>
    <row r="59" spans="4:21" x14ac:dyDescent="0.4">
      <c r="D59" s="6">
        <v>-0.19999999999999901</v>
      </c>
      <c r="E59" s="7">
        <f t="shared" si="0"/>
        <v>-0.97698052905370747</v>
      </c>
      <c r="G59">
        <f t="shared" si="2"/>
        <v>2.3497995987260323</v>
      </c>
      <c r="H59" s="10">
        <f t="shared" si="6"/>
        <v>-9.4083224947872033</v>
      </c>
      <c r="I59">
        <f t="shared" si="3"/>
        <v>-75.266579958297626</v>
      </c>
      <c r="K59">
        <f t="shared" si="1"/>
        <v>-2.9607606170053407</v>
      </c>
      <c r="M59">
        <f t="shared" si="4"/>
        <v>-9.3774518815946148</v>
      </c>
      <c r="N59" s="13">
        <f t="shared" si="5"/>
        <v>9.5299475888641517E-4</v>
      </c>
      <c r="O59" s="13">
        <v>1</v>
      </c>
    </row>
    <row r="60" spans="4:21" x14ac:dyDescent="0.4">
      <c r="D60" s="6">
        <v>-0.17999999999999899</v>
      </c>
      <c r="E60" s="7">
        <f t="shared" si="0"/>
        <v>-0.98161700001905217</v>
      </c>
      <c r="G60">
        <f t="shared" si="2"/>
        <v>2.3618459446197186</v>
      </c>
      <c r="H60" s="10">
        <f t="shared" si="6"/>
        <v>-9.4529717101834745</v>
      </c>
      <c r="I60">
        <f t="shared" si="3"/>
        <v>-75.623773681467796</v>
      </c>
      <c r="K60">
        <f t="shared" si="1"/>
        <v>-2.9705379532225349</v>
      </c>
      <c r="M60">
        <f t="shared" si="4"/>
        <v>-9.3789853337396494</v>
      </c>
      <c r="N60" s="13">
        <f t="shared" si="5"/>
        <v>5.4739838992873989E-3</v>
      </c>
      <c r="O60" s="13">
        <v>1</v>
      </c>
    </row>
    <row r="61" spans="4:21" x14ac:dyDescent="0.4">
      <c r="D61" s="6">
        <v>-0.159999999999999</v>
      </c>
      <c r="E61" s="7">
        <f t="shared" si="0"/>
        <v>-0.98567943705586814</v>
      </c>
      <c r="G61">
        <f t="shared" si="2"/>
        <v>2.373892290513405</v>
      </c>
      <c r="H61" s="10">
        <f t="shared" si="6"/>
        <v>-9.4920929788480102</v>
      </c>
      <c r="I61">
        <f t="shared" si="3"/>
        <v>-75.936743830784081</v>
      </c>
      <c r="K61">
        <f t="shared" si="1"/>
        <v>-2.9772236167519974</v>
      </c>
      <c r="M61">
        <f t="shared" si="4"/>
        <v>-9.3722672576988568</v>
      </c>
      <c r="N61" s="13">
        <f t="shared" si="5"/>
        <v>1.4358203448914657E-2</v>
      </c>
      <c r="O61" s="13">
        <v>1</v>
      </c>
    </row>
    <row r="62" spans="4:21" x14ac:dyDescent="0.4">
      <c r="D62" s="6">
        <v>-0.13999999999999899</v>
      </c>
      <c r="E62" s="7">
        <f t="shared" si="0"/>
        <v>-0.98918970161774122</v>
      </c>
      <c r="G62">
        <f t="shared" si="2"/>
        <v>2.3859386364070914</v>
      </c>
      <c r="H62" s="10">
        <f t="shared" si="6"/>
        <v>-9.5258968265788475</v>
      </c>
      <c r="I62">
        <f t="shared" si="3"/>
        <v>-76.20717461263078</v>
      </c>
      <c r="K62">
        <f t="shared" si="1"/>
        <v>-2.9810295093201589</v>
      </c>
      <c r="M62">
        <f t="shared" si="4"/>
        <v>-9.3578118639585526</v>
      </c>
      <c r="N62" s="13">
        <f t="shared" si="5"/>
        <v>2.8252554659065943E-2</v>
      </c>
      <c r="O62" s="13">
        <v>1</v>
      </c>
    </row>
    <row r="63" spans="4:21" x14ac:dyDescent="0.4">
      <c r="D63" s="6">
        <v>-0.119999999999999</v>
      </c>
      <c r="E63" s="7">
        <f t="shared" si="0"/>
        <v>-0.99216897987465791</v>
      </c>
      <c r="G63">
        <f t="shared" si="2"/>
        <v>2.3979849823007773</v>
      </c>
      <c r="H63" s="10">
        <f t="shared" si="6"/>
        <v>-9.5545872761929562</v>
      </c>
      <c r="I63">
        <f t="shared" si="3"/>
        <v>-76.43669820954365</v>
      </c>
      <c r="K63">
        <f t="shared" si="1"/>
        <v>-2.9821549692961349</v>
      </c>
      <c r="M63">
        <f t="shared" si="4"/>
        <v>-9.3361082398412343</v>
      </c>
      <c r="N63" s="13">
        <f t="shared" si="5"/>
        <v>4.7733089325177037E-2</v>
      </c>
      <c r="O63" s="13">
        <v>1</v>
      </c>
    </row>
    <row r="64" spans="4:21" x14ac:dyDescent="0.4">
      <c r="D64" s="6">
        <v>-9.9999999999999006E-2</v>
      </c>
      <c r="E64" s="7">
        <f t="shared" si="0"/>
        <v>-0.99463780188306361</v>
      </c>
      <c r="G64">
        <f t="shared" si="2"/>
        <v>2.4100313281944636</v>
      </c>
      <c r="H64" s="10">
        <f t="shared" si="6"/>
        <v>-9.5783620321339029</v>
      </c>
      <c r="I64">
        <f t="shared" si="3"/>
        <v>-76.626896257071223</v>
      </c>
      <c r="K64">
        <f t="shared" si="1"/>
        <v>-2.9807874948326756</v>
      </c>
      <c r="M64">
        <f t="shared" si="4"/>
        <v>-9.3076214939408128</v>
      </c>
      <c r="N64" s="13">
        <f t="shared" si="5"/>
        <v>7.330043902108406E-2</v>
      </c>
      <c r="O64" s="13">
        <v>1</v>
      </c>
    </row>
    <row r="65" spans="3:16" x14ac:dyDescent="0.4">
      <c r="D65" s="6">
        <v>-7.9999999999999002E-2</v>
      </c>
      <c r="E65" s="7">
        <f t="shared" si="0"/>
        <v>-0.99661606023552252</v>
      </c>
      <c r="G65">
        <f t="shared" si="2"/>
        <v>2.42207767408815</v>
      </c>
      <c r="H65" s="10">
        <f t="shared" si="6"/>
        <v>-9.5974126600680822</v>
      </c>
      <c r="I65">
        <f t="shared" si="3"/>
        <v>-76.779301280544658</v>
      </c>
      <c r="K65">
        <f t="shared" si="1"/>
        <v>-2.977103425513739</v>
      </c>
      <c r="M65">
        <f t="shared" si="4"/>
        <v>-9.2727938489454296</v>
      </c>
      <c r="N65" s="13">
        <f t="shared" si="5"/>
        <v>0.10537737253468445</v>
      </c>
      <c r="O65" s="13">
        <v>1</v>
      </c>
    </row>
    <row r="66" spans="3:16" x14ac:dyDescent="0.4">
      <c r="D66" s="6">
        <v>-5.9999999999999103E-2</v>
      </c>
      <c r="E66" s="7">
        <f t="shared" si="0"/>
        <v>-0.9981230282037008</v>
      </c>
      <c r="G66">
        <f t="shared" si="2"/>
        <v>2.4341240199818364</v>
      </c>
      <c r="H66" s="10">
        <f t="shared" si="6"/>
        <v>-9.6119247616016406</v>
      </c>
      <c r="I66">
        <f t="shared" si="3"/>
        <v>-76.895398092813124</v>
      </c>
      <c r="K66">
        <f t="shared" si="1"/>
        <v>-2.9712685849027549</v>
      </c>
      <c r="M66">
        <f t="shared" si="4"/>
        <v>-9.2320456852295454</v>
      </c>
      <c r="N66" s="13">
        <f t="shared" si="5"/>
        <v>0.14430811266531612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-0.99917737738805368</v>
      </c>
      <c r="G67">
        <f t="shared" si="2"/>
        <v>2.4461703658755227</v>
      </c>
      <c r="H67" s="10">
        <f t="shared" si="6"/>
        <v>-9.6220781442469576</v>
      </c>
      <c r="I67">
        <f t="shared" si="3"/>
        <v>-76.976625153975661</v>
      </c>
      <c r="K67">
        <f t="shared" si="1"/>
        <v>-2.9634388862459824</v>
      </c>
      <c r="M67">
        <f t="shared" si="4"/>
        <v>-9.1857765374817593</v>
      </c>
      <c r="N67" s="13">
        <f t="shared" si="5"/>
        <v>0.19035909206589377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-0.99979719488724672</v>
      </c>
      <c r="G68">
        <f t="shared" si="2"/>
        <v>2.4582167117692086</v>
      </c>
      <c r="H68" s="10">
        <f t="shared" si="6"/>
        <v>-9.628046986764188</v>
      </c>
      <c r="I68">
        <f t="shared" si="3"/>
        <v>-77.024375894113504</v>
      </c>
      <c r="K68">
        <f t="shared" si="1"/>
        <v>-2.9537609034540901</v>
      </c>
      <c r="M68">
        <f t="shared" si="4"/>
        <v>-9.1343660465259529</v>
      </c>
      <c r="N68" s="13">
        <f t="shared" si="5"/>
        <v>2437.2087075450795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2"/>
        <v>2.4702630576628946</v>
      </c>
      <c r="H69" s="55">
        <f t="shared" si="6"/>
        <v>-9.6300000000000008</v>
      </c>
      <c r="I69" s="52">
        <f t="shared" si="3"/>
        <v>-77.040000000000006</v>
      </c>
      <c r="J69" s="52"/>
      <c r="K69">
        <f t="shared" si="1"/>
        <v>-2.942372409361504</v>
      </c>
      <c r="M69">
        <f t="shared" si="4"/>
        <v>-9.0781748683896062</v>
      </c>
      <c r="N69" s="56">
        <f t="shared" si="5"/>
        <v>3045.109758768293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-0.99980276047172678</v>
      </c>
      <c r="G70">
        <f t="shared" si="2"/>
        <v>2.4823094035565809</v>
      </c>
      <c r="H70" s="10">
        <f t="shared" si="6"/>
        <v>-9.6281005833427287</v>
      </c>
      <c r="I70">
        <f t="shared" si="3"/>
        <v>-77.024804666741829</v>
      </c>
      <c r="K70">
        <f t="shared" si="1"/>
        <v>-2.929402883146845</v>
      </c>
      <c r="M70">
        <f t="shared" si="4"/>
        <v>-9.0175455425750037</v>
      </c>
      <c r="N70" s="13">
        <f t="shared" si="5"/>
        <v>3727.7745780687828</v>
      </c>
      <c r="O70" s="13">
        <v>10000</v>
      </c>
    </row>
    <row r="71" spans="3:16" x14ac:dyDescent="0.4">
      <c r="D71" s="6">
        <v>0.04</v>
      </c>
      <c r="E71" s="7">
        <f t="shared" si="0"/>
        <v>-0.99922190829800561</v>
      </c>
      <c r="G71">
        <f t="shared" si="2"/>
        <v>2.4943557494502673</v>
      </c>
      <c r="H71" s="10">
        <f t="shared" si="6"/>
        <v>-9.6225069769097953</v>
      </c>
      <c r="I71">
        <f t="shared" si="3"/>
        <v>-76.980055815278362</v>
      </c>
      <c r="K71">
        <f t="shared" si="1"/>
        <v>-2.9149739886883488</v>
      </c>
      <c r="M71">
        <f t="shared" si="4"/>
        <v>-8.9528033213956206</v>
      </c>
      <c r="N71" s="13">
        <f t="shared" si="5"/>
        <v>0.44850298620904833</v>
      </c>
      <c r="O71" s="13">
        <v>1</v>
      </c>
    </row>
    <row r="72" spans="3:16" x14ac:dyDescent="0.4">
      <c r="D72" s="6">
        <v>6.0000000000000102E-2</v>
      </c>
      <c r="E72" s="7">
        <f t="shared" si="0"/>
        <v>-0.99827335509661941</v>
      </c>
      <c r="G72">
        <f t="shared" si="2"/>
        <v>2.5064020953439536</v>
      </c>
      <c r="H72" s="10">
        <f t="shared" si="6"/>
        <v>-9.613372409580446</v>
      </c>
      <c r="I72">
        <f t="shared" si="3"/>
        <v>-76.906979276643568</v>
      </c>
      <c r="K72">
        <f t="shared" si="1"/>
        <v>-2.8992000255252348</v>
      </c>
      <c r="M72">
        <f t="shared" si="4"/>
        <v>-8.8842569621515572</v>
      </c>
      <c r="N72" s="13">
        <f t="shared" si="5"/>
        <v>0.5316093356794287</v>
      </c>
      <c r="O72" s="13">
        <v>1</v>
      </c>
    </row>
    <row r="73" spans="3:16" x14ac:dyDescent="0.4">
      <c r="D73" s="6">
        <v>8.0000000000000099E-2</v>
      </c>
      <c r="E73" s="7">
        <f t="shared" si="0"/>
        <v>-0.99697250705959561</v>
      </c>
      <c r="G73">
        <f t="shared" si="2"/>
        <v>2.51844844123764</v>
      </c>
      <c r="H73" s="10">
        <f t="shared" si="6"/>
        <v>-9.6008452429839064</v>
      </c>
      <c r="I73">
        <f t="shared" si="3"/>
        <v>-76.806761943871251</v>
      </c>
      <c r="K73">
        <f t="shared" si="1"/>
        <v>-2.8821883539990596</v>
      </c>
      <c r="M73">
        <f t="shared" si="4"/>
        <v>-8.812199483833707</v>
      </c>
      <c r="N73" s="13">
        <f t="shared" si="5"/>
        <v>0.62196213342559437</v>
      </c>
      <c r="O73" s="13">
        <v>1</v>
      </c>
    </row>
    <row r="74" spans="3:16" x14ac:dyDescent="0.4">
      <c r="D74" s="6">
        <v>0.1</v>
      </c>
      <c r="E74" s="7">
        <f t="shared" si="0"/>
        <v>-0.9953342794963701</v>
      </c>
      <c r="G74">
        <f t="shared" si="2"/>
        <v>2.5304947871313259</v>
      </c>
      <c r="H74" s="10">
        <f t="shared" si="6"/>
        <v>-9.5850691115500446</v>
      </c>
      <c r="I74">
        <f t="shared" si="3"/>
        <v>-76.680552892400357</v>
      </c>
      <c r="K74">
        <f t="shared" si="1"/>
        <v>-2.8640397960579294</v>
      </c>
      <c r="M74">
        <f t="shared" si="4"/>
        <v>-8.7369088899664078</v>
      </c>
      <c r="N74" s="13">
        <f t="shared" si="5"/>
        <v>0.71937576147680382</v>
      </c>
      <c r="O74" s="13">
        <v>1</v>
      </c>
    </row>
    <row r="75" spans="3:16" x14ac:dyDescent="0.4">
      <c r="D75" s="6">
        <v>0.12</v>
      </c>
      <c r="E75" s="7">
        <f t="shared" si="0"/>
        <v>-0.99337311097892889</v>
      </c>
      <c r="G75">
        <f t="shared" si="2"/>
        <v>2.5425411330250123</v>
      </c>
      <c r="H75" s="10">
        <f t="shared" si="6"/>
        <v>-9.566183058727086</v>
      </c>
      <c r="I75">
        <f t="shared" si="3"/>
        <v>-76.529464469816688</v>
      </c>
      <c r="K75">
        <f t="shared" si="1"/>
        <v>-2.8448490131205464</v>
      </c>
      <c r="M75">
        <f t="shared" si="4"/>
        <v>-8.6586488591226036</v>
      </c>
      <c r="N75" s="13">
        <f t="shared" si="5"/>
        <v>0.82361832345174835</v>
      </c>
      <c r="O75" s="13">
        <v>1</v>
      </c>
    </row>
    <row r="76" spans="3:16" x14ac:dyDescent="0.4">
      <c r="D76" s="6">
        <v>0.14000000000000001</v>
      </c>
      <c r="E76" s="7">
        <f t="shared" si="0"/>
        <v>-0.9911029770994827</v>
      </c>
      <c r="G76">
        <f t="shared" si="2"/>
        <v>2.5545874789186986</v>
      </c>
      <c r="H76" s="10">
        <f t="shared" si="6"/>
        <v>-9.5443216694680189</v>
      </c>
      <c r="I76">
        <f t="shared" si="3"/>
        <v>-76.354573355744151</v>
      </c>
      <c r="K76">
        <f t="shared" si="1"/>
        <v>-2.8247048623162998</v>
      </c>
      <c r="M76">
        <f t="shared" si="4"/>
        <v>-8.5776694045732693</v>
      </c>
      <c r="N76" s="13">
        <f t="shared" si="5"/>
        <v>0.934416601226149</v>
      </c>
      <c r="O76" s="13">
        <v>1</v>
      </c>
    </row>
    <row r="77" spans="3:16" x14ac:dyDescent="0.4">
      <c r="D77" s="6">
        <v>0.16</v>
      </c>
      <c r="E77" s="7">
        <f t="shared" si="0"/>
        <v>-0.98853740385096645</v>
      </c>
      <c r="G77">
        <f t="shared" si="2"/>
        <v>2.566633824812385</v>
      </c>
      <c r="H77" s="10">
        <f t="shared" si="6"/>
        <v>-9.5196151990848072</v>
      </c>
      <c r="I77">
        <f t="shared" si="3"/>
        <v>-76.156921592678458</v>
      </c>
      <c r="K77">
        <f t="shared" si="1"/>
        <v>-2.8036907323414626</v>
      </c>
      <c r="M77">
        <f t="shared" si="4"/>
        <v>-8.4942075044643879</v>
      </c>
      <c r="N77" s="13">
        <f t="shared" si="5"/>
        <v>1.0514609401867632</v>
      </c>
      <c r="O77" s="13">
        <v>1</v>
      </c>
    </row>
    <row r="78" spans="3:16" x14ac:dyDescent="0.4">
      <c r="D78" s="6">
        <v>0.18</v>
      </c>
      <c r="E78" s="7">
        <f t="shared" si="0"/>
        <v>-0.98568948064038442</v>
      </c>
      <c r="G78">
        <f t="shared" si="2"/>
        <v>2.5786801707060714</v>
      </c>
      <c r="H78" s="10">
        <f t="shared" si="6"/>
        <v>-9.4921896985669036</v>
      </c>
      <c r="I78">
        <f t="shared" si="3"/>
        <v>-75.937517588535229</v>
      </c>
      <c r="K78">
        <f t="shared" si="1"/>
        <v>-2.7818848600999839</v>
      </c>
      <c r="M78">
        <f t="shared" si="4"/>
        <v>-8.4084877038496764</v>
      </c>
      <c r="N78" s="13">
        <f t="shared" si="5"/>
        <v>1.1744100133540973</v>
      </c>
      <c r="O78" s="13">
        <v>1</v>
      </c>
    </row>
    <row r="79" spans="3:16" x14ac:dyDescent="0.4">
      <c r="D79" s="6">
        <v>0.2</v>
      </c>
      <c r="E79" s="7">
        <f t="shared" si="0"/>
        <v>-0.98257187294475934</v>
      </c>
      <c r="G79">
        <f t="shared" si="2"/>
        <v>2.5907265165997577</v>
      </c>
      <c r="H79" s="10">
        <f t="shared" si="6"/>
        <v>-9.4621671364580333</v>
      </c>
      <c r="I79">
        <f t="shared" si="3"/>
        <v>-75.697337091664266</v>
      </c>
      <c r="K79">
        <f t="shared" si="1"/>
        <v>-2.7593606292298687</v>
      </c>
      <c r="M79">
        <f t="shared" si="4"/>
        <v>-8.3207226898452795</v>
      </c>
      <c r="N79" s="13">
        <f t="shared" si="5"/>
        <v>1.3028954247030957</v>
      </c>
      <c r="O79" s="13">
        <v>1</v>
      </c>
    </row>
    <row r="80" spans="3:16" x14ac:dyDescent="0.4">
      <c r="D80" s="6">
        <v>0.22</v>
      </c>
      <c r="E80" s="7">
        <f t="shared" si="0"/>
        <v>-0.97919683461919471</v>
      </c>
      <c r="G80">
        <f t="shared" si="2"/>
        <v>2.6027728624934441</v>
      </c>
      <c r="H80" s="10">
        <f t="shared" si="6"/>
        <v>-9.4296655173828459</v>
      </c>
      <c r="I80">
        <f t="shared" si="3"/>
        <v>-75.437324139062767</v>
      </c>
      <c r="K80">
        <f t="shared" si="1"/>
        <v>-2.736186851552644</v>
      </c>
      <c r="M80">
        <f t="shared" si="4"/>
        <v>-8.2311138411137588</v>
      </c>
      <c r="N80" s="13">
        <f t="shared" si="5"/>
        <v>1.4365261206874385</v>
      </c>
      <c r="O80" s="13">
        <v>1</v>
      </c>
    </row>
    <row r="81" spans="4:15" x14ac:dyDescent="0.4">
      <c r="D81" s="6">
        <v>0.24</v>
      </c>
      <c r="E81" s="7">
        <f t="shared" si="0"/>
        <v>-0.97557621986631093</v>
      </c>
      <c r="G81">
        <f t="shared" si="2"/>
        <v>2.6148192083871304</v>
      </c>
      <c r="H81" s="10">
        <f t="shared" si="6"/>
        <v>-9.3947989973125754</v>
      </c>
      <c r="I81">
        <f t="shared" si="3"/>
        <v>-75.158391978500603</v>
      </c>
      <c r="K81">
        <f t="shared" si="1"/>
        <v>-2.7124280324236048</v>
      </c>
      <c r="M81">
        <f t="shared" si="4"/>
        <v>-8.1398517528288004</v>
      </c>
      <c r="N81" s="13">
        <f t="shared" si="5"/>
        <v>1.5748925864374199</v>
      </c>
      <c r="O81" s="13">
        <v>1</v>
      </c>
    </row>
    <row r="82" spans="4:15" x14ac:dyDescent="0.4">
      <c r="D82" s="6">
        <v>0.26</v>
      </c>
      <c r="E82" s="7">
        <f t="shared" si="0"/>
        <v>-0.9717214948760714</v>
      </c>
      <c r="G82">
        <f t="shared" si="2"/>
        <v>2.6268655542808164</v>
      </c>
      <c r="H82" s="10">
        <f t="shared" si="6"/>
        <v>-9.3576779956565694</v>
      </c>
      <c r="I82">
        <f t="shared" si="3"/>
        <v>-74.861423965252555</v>
      </c>
      <c r="K82">
        <f t="shared" si="1"/>
        <v>-2.6881446209041968</v>
      </c>
      <c r="M82">
        <f t="shared" si="4"/>
        <v>-8.0471167382186639</v>
      </c>
      <c r="N82" s="13">
        <f t="shared" si="5"/>
        <v>1.7175708094972242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-0.96764374914478546</v>
      </c>
      <c r="G83">
        <f t="shared" si="2"/>
        <v>2.6389119001745027</v>
      </c>
      <c r="H83" s="10">
        <f t="shared" si="6"/>
        <v>-9.3184093042642839</v>
      </c>
      <c r="I83">
        <f t="shared" si="3"/>
        <v>-74.547274434114271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-2.6633932456248424</v>
      </c>
      <c r="M83">
        <f t="shared" si="4"/>
        <v>-7.9530793077358624</v>
      </c>
      <c r="N83" s="13">
        <f t="shared" si="5"/>
        <v>1.8641259994202997</v>
      </c>
      <c r="O83" s="13">
        <v>1</v>
      </c>
    </row>
    <row r="84" spans="4:15" x14ac:dyDescent="0.4">
      <c r="D84" s="6">
        <v>0.3</v>
      </c>
      <c r="E84" s="7">
        <f t="shared" si="7"/>
        <v>-0.96335370648183982</v>
      </c>
      <c r="G84">
        <f t="shared" ref="G84:G147" si="9">$E$11*(D84/$E$12+1)</f>
        <v>2.6509582460681886</v>
      </c>
      <c r="H84" s="10">
        <f t="shared" si="6"/>
        <v>-9.2770961934201193</v>
      </c>
      <c r="I84">
        <f t="shared" ref="I84:I147" si="10">H84*$E$6</f>
        <v>-74.216769547360954</v>
      </c>
      <c r="K84">
        <f t="shared" si="8"/>
        <v>-2.6382269371565847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-7.8579006268522491</v>
      </c>
      <c r="N84" s="13">
        <f t="shared" ref="N84:N147" si="12">(M84-H84)^2*O84</f>
        <v>2.0141160561658982</v>
      </c>
      <c r="O84" s="13">
        <v>1</v>
      </c>
    </row>
    <row r="85" spans="4:15" x14ac:dyDescent="0.4">
      <c r="D85" s="6">
        <v>0.32</v>
      </c>
      <c r="E85" s="7">
        <f t="shared" si="7"/>
        <v>-0.95886173571249567</v>
      </c>
      <c r="G85">
        <f t="shared" si="9"/>
        <v>2.663004591961875</v>
      </c>
      <c r="H85" s="10">
        <f t="shared" ref="H85:H148" si="13">-(-$B$4)*(1+D85+$E$5*D85^3)*EXP(-D85)</f>
        <v>-9.2338385149113336</v>
      </c>
      <c r="I85">
        <f t="shared" si="10"/>
        <v>-73.870708119290668</v>
      </c>
      <c r="K85">
        <f t="shared" si="8"/>
        <v>-2.612695337662811</v>
      </c>
      <c r="M85">
        <f t="shared" si="11"/>
        <v>-7.7617329534328174</v>
      </c>
      <c r="N85" s="13">
        <f t="shared" si="12"/>
        <v>2.1670947841359771</v>
      </c>
      <c r="O85" s="13">
        <v>1</v>
      </c>
    </row>
    <row r="86" spans="4:15" x14ac:dyDescent="0.4">
      <c r="D86" s="6">
        <v>0.34</v>
      </c>
      <c r="E86" s="7">
        <f t="shared" si="7"/>
        <v>-0.9541778610848628</v>
      </c>
      <c r="G86">
        <f t="shared" si="9"/>
        <v>2.6750509378555614</v>
      </c>
      <c r="H86" s="10">
        <f t="shared" si="13"/>
        <v>-9.1887328022472285</v>
      </c>
      <c r="I86">
        <f t="shared" si="10"/>
        <v>-73.509862417977828</v>
      </c>
      <c r="K86">
        <f t="shared" si="8"/>
        <v>-2.5868448985580508</v>
      </c>
      <c r="M86">
        <f t="shared" si="11"/>
        <v>-7.6647200555979209</v>
      </c>
      <c r="N86" s="13">
        <f t="shared" si="12"/>
        <v>2.3226148519495666</v>
      </c>
      <c r="O86" s="13">
        <v>1</v>
      </c>
    </row>
    <row r="87" spans="4:15" x14ac:dyDescent="0.4">
      <c r="D87" s="6">
        <v>0.36</v>
      </c>
      <c r="E87" s="7">
        <f t="shared" si="7"/>
        <v>-0.9493117723889567</v>
      </c>
      <c r="G87">
        <f t="shared" si="9"/>
        <v>2.6870972837492477</v>
      </c>
      <c r="H87" s="10">
        <f t="shared" si="13"/>
        <v>-9.1418723681056537</v>
      </c>
      <c r="I87">
        <f t="shared" si="10"/>
        <v>-73.13497894484523</v>
      </c>
      <c r="K87">
        <f t="shared" si="8"/>
        <v>-2.5607190668590278</v>
      </c>
      <c r="M87">
        <f t="shared" si="11"/>
        <v>-7.5669976109419128</v>
      </c>
      <c r="N87" s="13">
        <f t="shared" si="12"/>
        <v>2.4802305007515519</v>
      </c>
      <c r="O87" s="13">
        <v>1</v>
      </c>
    </row>
    <row r="88" spans="4:15" x14ac:dyDescent="0.4">
      <c r="D88" s="6">
        <v>0.38</v>
      </c>
      <c r="E88" s="7">
        <f t="shared" si="7"/>
        <v>-0.94427283479553448</v>
      </c>
      <c r="G88">
        <f t="shared" si="9"/>
        <v>2.6991436296429341</v>
      </c>
      <c r="H88" s="10">
        <f t="shared" si="13"/>
        <v>-9.0933473990809972</v>
      </c>
      <c r="I88">
        <f t="shared" si="10"/>
        <v>-72.746779192647978</v>
      </c>
      <c r="K88">
        <f t="shared" si="8"/>
        <v>-2.534358460873845</v>
      </c>
      <c r="M88">
        <f t="shared" si="11"/>
        <v>-7.4686935879367571</v>
      </c>
      <c r="N88" s="13">
        <f t="shared" si="12"/>
        <v>2.6395000060655041</v>
      </c>
      <c r="O88" s="13">
        <v>1</v>
      </c>
    </row>
    <row r="89" spans="4:15" x14ac:dyDescent="0.4">
      <c r="D89" s="6">
        <v>0.4</v>
      </c>
      <c r="E89" s="7">
        <f t="shared" si="7"/>
        <v>-0.93907009842220546</v>
      </c>
      <c r="G89">
        <f t="shared" si="9"/>
        <v>2.7111899755366204</v>
      </c>
      <c r="H89" s="10">
        <f t="shared" si="13"/>
        <v>-9.0432450478058382</v>
      </c>
      <c r="I89">
        <f t="shared" si="10"/>
        <v>-72.345960382446705</v>
      </c>
      <c r="K89">
        <f t="shared" si="8"/>
        <v>-2.5078010358381211</v>
      </c>
      <c r="M89">
        <f t="shared" si="11"/>
        <v>-7.3699286103113106</v>
      </c>
      <c r="N89" s="13">
        <f t="shared" si="12"/>
        <v>2.799987899989377</v>
      </c>
      <c r="O89" s="13">
        <v>1</v>
      </c>
    </row>
    <row r="90" spans="4:15" x14ac:dyDescent="0.4">
      <c r="D90" s="6">
        <v>0.42</v>
      </c>
      <c r="E90" s="7">
        <f t="shared" si="7"/>
        <v>-0.93371230763411983</v>
      </c>
      <c r="G90">
        <f t="shared" si="9"/>
        <v>2.7232363214303068</v>
      </c>
      <c r="H90" s="10">
        <f t="shared" si="13"/>
        <v>-8.9916495225165747</v>
      </c>
      <c r="I90">
        <f t="shared" si="10"/>
        <v>-71.933196180132597</v>
      </c>
      <c r="K90">
        <f t="shared" si="8"/>
        <v>-2.4810822400719523</v>
      </c>
      <c r="M90">
        <f t="shared" si="11"/>
        <v>-7.2708163051612367</v>
      </c>
      <c r="N90" s="13">
        <f t="shared" si="12"/>
        <v>2.9612669619535241</v>
      </c>
      <c r="O90" s="13">
        <v>1</v>
      </c>
    </row>
    <row r="91" spans="4:15" x14ac:dyDescent="0.4">
      <c r="D91" s="6">
        <v>0.44</v>
      </c>
      <c r="E91" s="7">
        <f t="shared" si="7"/>
        <v>-0.9282079100863434</v>
      </c>
      <c r="G91">
        <f t="shared" si="9"/>
        <v>2.7352826673239932</v>
      </c>
      <c r="H91" s="10">
        <f t="shared" si="13"/>
        <v>-8.9386421741314894</v>
      </c>
      <c r="I91">
        <f t="shared" si="10"/>
        <v>-71.509137393051915</v>
      </c>
      <c r="K91">
        <f t="shared" si="8"/>
        <v>-2.4542351621987071</v>
      </c>
      <c r="M91">
        <f t="shared" si="11"/>
        <v>-7.1714636355101664</v>
      </c>
      <c r="N91" s="13">
        <f t="shared" si="12"/>
        <v>3.1229199873637947</v>
      </c>
      <c r="O91" s="13">
        <v>1</v>
      </c>
    </row>
    <row r="92" spans="4:15" x14ac:dyDescent="0.4">
      <c r="D92" s="6">
        <v>0.46</v>
      </c>
      <c r="E92" s="7">
        <f t="shared" si="7"/>
        <v>-0.92256506551483985</v>
      </c>
      <c r="G92">
        <f t="shared" si="9"/>
        <v>2.7473290132176795</v>
      </c>
      <c r="H92" s="10">
        <f t="shared" si="13"/>
        <v>-8.8843015809079073</v>
      </c>
      <c r="I92">
        <f t="shared" si="10"/>
        <v>-71.074412647263259</v>
      </c>
      <c r="K92">
        <f t="shared" si="8"/>
        <v>-2.4272906699356485</v>
      </c>
      <c r="M92">
        <f t="shared" si="11"/>
        <v>-7.0719712180102103</v>
      </c>
      <c r="N92" s="13">
        <f t="shared" si="12"/>
        <v>3.2845413442808979</v>
      </c>
      <c r="O92" s="13">
        <v>1</v>
      </c>
    </row>
    <row r="93" spans="4:15" x14ac:dyDescent="0.4">
      <c r="D93" s="6">
        <v>0.48</v>
      </c>
      <c r="E93" s="7">
        <f t="shared" si="7"/>
        <v>-0.91679165428280895</v>
      </c>
      <c r="G93">
        <f t="shared" si="9"/>
        <v>2.7593753591113659</v>
      </c>
      <c r="H93" s="10">
        <f t="shared" si="13"/>
        <v>-8.8287036307434512</v>
      </c>
      <c r="I93">
        <f t="shared" si="10"/>
        <v>-70.62962904594761</v>
      </c>
      <c r="K93">
        <f t="shared" si="8"/>
        <v>-2.4002775409371817</v>
      </c>
      <c r="M93">
        <f t="shared" si="11"/>
        <v>-6.9724336264388533</v>
      </c>
      <c r="N93" s="13">
        <f t="shared" si="12"/>
        <v>3.4457383288809917</v>
      </c>
      <c r="O93" s="13">
        <v>1</v>
      </c>
    </row>
    <row r="94" spans="4:15" x14ac:dyDescent="0.4">
      <c r="D94" s="6">
        <v>0.5</v>
      </c>
      <c r="E94" s="7">
        <f t="shared" si="7"/>
        <v>-0.9108952856889424</v>
      </c>
      <c r="G94">
        <f t="shared" si="9"/>
        <v>2.7714217050050518</v>
      </c>
      <c r="H94" s="10">
        <f t="shared" si="13"/>
        <v>-8.7719216011845162</v>
      </c>
      <c r="I94">
        <f t="shared" si="10"/>
        <v>-70.17537280947613</v>
      </c>
      <c r="K94">
        <f t="shared" si="8"/>
        <v>-2.3732225861439868</v>
      </c>
      <c r="M94">
        <f t="shared" si="11"/>
        <v>-6.8729396816196751</v>
      </c>
      <c r="N94" s="13">
        <f t="shared" si="12"/>
        <v>3.6061323308341691</v>
      </c>
      <c r="O94" s="13">
        <v>1</v>
      </c>
    </row>
    <row r="95" spans="4:15" x14ac:dyDescent="0.4">
      <c r="D95" s="6">
        <v>0.52</v>
      </c>
      <c r="E95" s="7">
        <f t="shared" si="7"/>
        <v>-0.90488330604399214</v>
      </c>
      <c r="G95">
        <f t="shared" si="9"/>
        <v>2.7834680508987382</v>
      </c>
      <c r="H95" s="10">
        <f t="shared" si="13"/>
        <v>-8.7140262372036439</v>
      </c>
      <c r="I95">
        <f t="shared" si="10"/>
        <v>-69.712209897629151</v>
      </c>
      <c r="K95">
        <f t="shared" si="8"/>
        <v>-2.3461507660653753</v>
      </c>
      <c r="M95">
        <f t="shared" si="11"/>
        <v>-6.7735727283661209</v>
      </c>
      <c r="N95" s="13">
        <f t="shared" si="12"/>
        <v>3.7653598199598548</v>
      </c>
      <c r="O95" s="13">
        <v>1</v>
      </c>
    </row>
    <row r="96" spans="4:15" x14ac:dyDescent="0.4">
      <c r="D96" s="6">
        <v>0.54</v>
      </c>
      <c r="E96" s="7">
        <f t="shared" si="7"/>
        <v>-0.89876280652188145</v>
      </c>
      <c r="G96">
        <f t="shared" si="9"/>
        <v>2.7955143967924245</v>
      </c>
      <c r="H96" s="10">
        <f t="shared" si="13"/>
        <v>-8.6550858268057187</v>
      </c>
      <c r="I96">
        <f t="shared" si="10"/>
        <v>-69.24068661444575</v>
      </c>
      <c r="K96">
        <f t="shared" si="8"/>
        <v>-2.3190853003977794</v>
      </c>
      <c r="M96">
        <f t="shared" si="11"/>
        <v>-6.6744109000207281</v>
      </c>
      <c r="N96" s="13">
        <f t="shared" si="12"/>
        <v>3.9230731655947277</v>
      </c>
      <c r="O96" s="13">
        <v>1</v>
      </c>
    </row>
    <row r="97" spans="4:15" x14ac:dyDescent="0.4">
      <c r="D97" s="6">
        <v>0.56000000000000005</v>
      </c>
      <c r="E97" s="7">
        <f t="shared" si="7"/>
        <v>-0.89254063079141832</v>
      </c>
      <c r="G97">
        <f t="shared" si="9"/>
        <v>2.8075607426861109</v>
      </c>
      <c r="H97" s="10">
        <f t="shared" si="13"/>
        <v>-8.5951662745213593</v>
      </c>
      <c r="I97">
        <f t="shared" si="10"/>
        <v>-68.761330196170874</v>
      </c>
      <c r="K97">
        <f t="shared" si="8"/>
        <v>-2.2920477713592007</v>
      </c>
      <c r="M97">
        <f t="shared" si="11"/>
        <v>-6.5755273711364417</v>
      </c>
      <c r="N97" s="13">
        <f t="shared" si="12"/>
        <v>4.0789413000658321</v>
      </c>
      <c r="O97" s="13">
        <v>1</v>
      </c>
    </row>
    <row r="98" spans="4:15" x14ac:dyDescent="0.4">
      <c r="D98" s="6">
        <v>0.57999999999999996</v>
      </c>
      <c r="E98" s="7">
        <f t="shared" si="7"/>
        <v>-0.88622338243451781</v>
      </c>
      <c r="G98">
        <f t="shared" si="9"/>
        <v>2.8196070885797972</v>
      </c>
      <c r="H98" s="10">
        <f t="shared" si="13"/>
        <v>-8.5343311728444071</v>
      </c>
      <c r="I98">
        <f t="shared" si="10"/>
        <v>-68.274649382755257</v>
      </c>
      <c r="K98">
        <f t="shared" si="8"/>
        <v>-2.2650582210978034</v>
      </c>
      <c r="M98">
        <f t="shared" si="11"/>
        <v>-6.4769905988223773</v>
      </c>
      <c r="N98" s="13">
        <f t="shared" si="12"/>
        <v>4.2326502375172952</v>
      </c>
      <c r="O98" s="13">
        <v>1</v>
      </c>
    </row>
    <row r="99" spans="4:15" x14ac:dyDescent="0.4">
      <c r="D99" s="6">
        <v>0.6</v>
      </c>
      <c r="E99" s="7">
        <f t="shared" si="7"/>
        <v>-0.87981743215668273</v>
      </c>
      <c r="G99">
        <f t="shared" si="9"/>
        <v>2.8316534344734836</v>
      </c>
      <c r="H99" s="10">
        <f t="shared" si="13"/>
        <v>-8.4726418716688556</v>
      </c>
      <c r="I99">
        <f t="shared" si="10"/>
        <v>-67.781134973350845</v>
      </c>
      <c r="K99">
        <f t="shared" si="8"/>
        <v>-2.238135243512323</v>
      </c>
      <c r="M99">
        <f t="shared" si="11"/>
        <v>-6.378864553252928</v>
      </c>
      <c r="N99" s="13">
        <f t="shared" si="12"/>
        <v>4.3839034591129931</v>
      </c>
      <c r="O99" s="13">
        <v>1</v>
      </c>
    </row>
    <row r="100" spans="4:15" x14ac:dyDescent="0.4">
      <c r="D100" s="6">
        <v>0.62</v>
      </c>
      <c r="E100" s="7">
        <f t="shared" si="7"/>
        <v>-0.87332892479534263</v>
      </c>
      <c r="G100">
        <f t="shared" si="9"/>
        <v>2.84369978036717</v>
      </c>
      <c r="H100" s="10">
        <f t="shared" si="13"/>
        <v>-8.4101575457791498</v>
      </c>
      <c r="I100">
        <f t="shared" si="10"/>
        <v>-67.281260366233198</v>
      </c>
      <c r="K100">
        <f t="shared" si="8"/>
        <v>-2.2112960708027067</v>
      </c>
      <c r="M100">
        <f t="shared" si="11"/>
        <v>-6.2812089378170262</v>
      </c>
      <c r="N100" s="13">
        <f t="shared" si="12"/>
        <v>4.5324221753438643</v>
      </c>
      <c r="O100" s="13">
        <v>1</v>
      </c>
    </row>
    <row r="101" spans="4:15" x14ac:dyDescent="0.4">
      <c r="D101" s="6">
        <v>0.64</v>
      </c>
      <c r="E101" s="7">
        <f t="shared" si="7"/>
        <v>-0.86676378613149907</v>
      </c>
      <c r="G101">
        <f t="shared" si="9"/>
        <v>2.8557461262608563</v>
      </c>
      <c r="H101" s="10">
        <f t="shared" si="13"/>
        <v>-8.3469352604463367</v>
      </c>
      <c r="I101">
        <f t="shared" si="10"/>
        <v>-66.775482083570694</v>
      </c>
      <c r="K101">
        <f t="shared" si="8"/>
        <v>-2.1845566550512157</v>
      </c>
      <c r="M101">
        <f t="shared" si="11"/>
        <v>-6.1840793993630117</v>
      </c>
      <c r="N101" s="13">
        <f t="shared" si="12"/>
        <v>4.6779454758224919</v>
      </c>
      <c r="O101" s="13">
        <v>1</v>
      </c>
    </row>
    <row r="102" spans="4:15" x14ac:dyDescent="0.4">
      <c r="D102" s="6">
        <v>0.66</v>
      </c>
      <c r="E102" s="7">
        <f t="shared" si="7"/>
        <v>-0.86012772950999095</v>
      </c>
      <c r="G102">
        <f t="shared" si="9"/>
        <v>2.8677924721545427</v>
      </c>
      <c r="H102" s="10">
        <f t="shared" si="13"/>
        <v>-8.2830300351812145</v>
      </c>
      <c r="I102">
        <f t="shared" si="10"/>
        <v>-66.264240281449716</v>
      </c>
      <c r="K102">
        <f t="shared" si="8"/>
        <v>-2.1579317451170832</v>
      </c>
      <c r="M102">
        <f t="shared" si="11"/>
        <v>-6.0875277289744778</v>
      </c>
      <c r="N102" s="13">
        <f t="shared" si="12"/>
        <v>4.820230376559099</v>
      </c>
      <c r="O102" s="13">
        <v>1</v>
      </c>
    </row>
    <row r="103" spans="4:15" x14ac:dyDescent="0.4">
      <c r="D103" s="6">
        <v>0.68</v>
      </c>
      <c r="E103" s="7">
        <f t="shared" si="7"/>
        <v>-0.85342626227354434</v>
      </c>
      <c r="G103">
        <f t="shared" si="9"/>
        <v>2.8798388180482282</v>
      </c>
      <c r="H103" s="10">
        <f t="shared" si="13"/>
        <v>-8.2184949056942322</v>
      </c>
      <c r="I103">
        <f t="shared" si="10"/>
        <v>-65.747959245553858</v>
      </c>
      <c r="K103">
        <f t="shared" si="8"/>
        <v>-2.1314349591116906</v>
      </c>
      <c r="M103">
        <f t="shared" si="11"/>
        <v>-5.9916020536930228</v>
      </c>
      <c r="N103" s="13">
        <f t="shared" si="12"/>
        <v>4.9590517742940809</v>
      </c>
      <c r="O103" s="13">
        <v>1</v>
      </c>
    </row>
    <row r="104" spans="4:15" x14ac:dyDescent="0.4">
      <c r="D104" s="6">
        <v>0.7</v>
      </c>
      <c r="E104" s="7">
        <f t="shared" si="7"/>
        <v>-0.84666469201564154</v>
      </c>
      <c r="G104">
        <f t="shared" si="9"/>
        <v>2.8918851639419145</v>
      </c>
      <c r="H104" s="10">
        <f t="shared" si="13"/>
        <v>-8.1533809841106279</v>
      </c>
      <c r="I104">
        <f t="shared" si="10"/>
        <v>-65.227047872885024</v>
      </c>
      <c r="K104">
        <f t="shared" si="8"/>
        <v>-2.1050788527059652</v>
      </c>
      <c r="M104">
        <f t="shared" si="11"/>
        <v>-5.8963470195855159</v>
      </c>
      <c r="N104" s="13">
        <f t="shared" si="12"/>
        <v>5.0942023170199446</v>
      </c>
      <c r="O104" s="13">
        <v>1</v>
      </c>
    </row>
    <row r="105" spans="4:15" x14ac:dyDescent="0.4">
      <c r="D105" s="6">
        <v>0.72</v>
      </c>
      <c r="E105" s="7">
        <f t="shared" si="7"/>
        <v>-0.83984813265710978</v>
      </c>
      <c r="G105">
        <f t="shared" si="9"/>
        <v>2.9039315098356009</v>
      </c>
      <c r="H105" s="10">
        <f t="shared" si="13"/>
        <v>-8.0877375174879695</v>
      </c>
      <c r="I105">
        <f t="shared" si="10"/>
        <v>-64.701900139903756</v>
      </c>
      <c r="K105">
        <f t="shared" si="8"/>
        <v>-2.0788749835074016</v>
      </c>
      <c r="M105">
        <f t="shared" si="11"/>
        <v>-5.8018039665359051</v>
      </c>
      <c r="N105" s="13">
        <f t="shared" si="12"/>
        <v>5.2254921993683148</v>
      </c>
      <c r="O105" s="13">
        <v>1</v>
      </c>
    </row>
    <row r="106" spans="4:15" x14ac:dyDescent="0.4">
      <c r="D106" s="6">
        <v>0.74</v>
      </c>
      <c r="E106" s="7">
        <f t="shared" si="7"/>
        <v>-0.83298151035120038</v>
      </c>
      <c r="G106">
        <f t="shared" si="9"/>
        <v>2.9159778557292872</v>
      </c>
      <c r="H106" s="10">
        <f t="shared" si="13"/>
        <v>-8.0216119446820606</v>
      </c>
      <c r="I106">
        <f t="shared" si="10"/>
        <v>-64.172895557456485</v>
      </c>
      <c r="K106">
        <f t="shared" si="8"/>
        <v>-2.0528339717305317</v>
      </c>
      <c r="M106">
        <f t="shared" si="11"/>
        <v>-5.7080110951247018</v>
      </c>
      <c r="N106" s="13">
        <f t="shared" si="12"/>
        <v>5.3527488910725323</v>
      </c>
      <c r="O106" s="13">
        <v>1</v>
      </c>
    </row>
    <row r="107" spans="4:15" x14ac:dyDescent="0.4">
      <c r="D107" s="6">
        <v>0.76</v>
      </c>
      <c r="E107" s="7">
        <f t="shared" si="7"/>
        <v>-0.82606956922180508</v>
      </c>
      <c r="G107">
        <f t="shared" si="9"/>
        <v>2.9280242016229736</v>
      </c>
      <c r="H107" s="10">
        <f t="shared" si="13"/>
        <v>-7.9550499516059832</v>
      </c>
      <c r="I107">
        <f t="shared" si="10"/>
        <v>-63.640399612847865</v>
      </c>
      <c r="K107">
        <f t="shared" si="8"/>
        <v>-2.0269655573719447</v>
      </c>
      <c r="M107">
        <f t="shared" si="11"/>
        <v>-5.6150036259434231</v>
      </c>
      <c r="N107" s="13">
        <f t="shared" si="12"/>
        <v>5.475816806246848</v>
      </c>
      <c r="O107" s="13">
        <v>1</v>
      </c>
    </row>
    <row r="108" spans="4:15" x14ac:dyDescent="0.4">
      <c r="D108" s="6">
        <v>0.78</v>
      </c>
      <c r="E108" s="7">
        <f t="shared" si="7"/>
        <v>-0.81911687693933044</v>
      </c>
      <c r="G108">
        <f t="shared" si="9"/>
        <v>2.94007054751666</v>
      </c>
      <c r="H108" s="10">
        <f t="shared" si="13"/>
        <v>-7.8880955249257525</v>
      </c>
      <c r="I108">
        <f t="shared" si="10"/>
        <v>-63.10476419940602</v>
      </c>
      <c r="K108">
        <f t="shared" si="8"/>
        <v>-2.0012786540889227</v>
      </c>
      <c r="M108">
        <f t="shared" si="11"/>
        <v>-5.5228139516758485</v>
      </c>
      <c r="N108" s="13">
        <f t="shared" si="12"/>
        <v>5.594556920755541</v>
      </c>
      <c r="O108" s="13">
        <v>1</v>
      </c>
    </row>
    <row r="109" spans="4:15" x14ac:dyDescent="0.4">
      <c r="D109" s="6">
        <v>0.8</v>
      </c>
      <c r="E109" s="7">
        <f t="shared" si="7"/>
        <v>-0.81212783013863754</v>
      </c>
      <c r="G109">
        <f t="shared" si="9"/>
        <v>2.9521168934103463</v>
      </c>
      <c r="H109" s="10">
        <f t="shared" si="13"/>
        <v>-7.8207910042350806</v>
      </c>
      <c r="I109">
        <f t="shared" si="10"/>
        <v>-62.566328033880644</v>
      </c>
      <c r="K109">
        <f t="shared" si="8"/>
        <v>-1.9757813999694318</v>
      </c>
      <c r="M109">
        <f t="shared" si="11"/>
        <v>-5.4314717822634391</v>
      </c>
      <c r="N109" s="13">
        <f t="shared" si="12"/>
        <v>5.7088463444831703</v>
      </c>
      <c r="O109" s="13">
        <v>1</v>
      </c>
    </row>
    <row r="110" spans="4:15" x14ac:dyDescent="0.4">
      <c r="D110" s="6">
        <v>0.82</v>
      </c>
      <c r="E110" s="7">
        <f t="shared" si="7"/>
        <v>-0.80510665968333084</v>
      </c>
      <c r="G110">
        <f t="shared" si="9"/>
        <v>2.9641632393040327</v>
      </c>
      <c r="H110" s="10">
        <f t="shared" si="13"/>
        <v>-7.7531771327504755</v>
      </c>
      <c r="I110">
        <f t="shared" si="10"/>
        <v>-62.025417062003804</v>
      </c>
      <c r="K110">
        <f t="shared" si="8"/>
        <v>-1.9504812053705001</v>
      </c>
      <c r="M110">
        <f t="shared" si="11"/>
        <v>-5.3410042834582718</v>
      </c>
      <c r="N110" s="13">
        <f t="shared" si="12"/>
        <v>5.8185778548624683</v>
      </c>
      <c r="O110" s="13">
        <v>1</v>
      </c>
    </row>
    <row r="111" spans="4:15" x14ac:dyDescent="0.4">
      <c r="D111" s="6">
        <v>0.84</v>
      </c>
      <c r="E111" s="7">
        <f t="shared" si="7"/>
        <v>-0.7980574357805732</v>
      </c>
      <c r="G111">
        <f t="shared" si="9"/>
        <v>2.9762095851977191</v>
      </c>
      <c r="H111" s="10">
        <f t="shared" si="13"/>
        <v>-7.6852931065669203</v>
      </c>
      <c r="I111">
        <f t="shared" si="10"/>
        <v>-61.482344852535363</v>
      </c>
      <c r="K111">
        <f t="shared" si="8"/>
        <v>-1.925384797991966</v>
      </c>
      <c r="M111">
        <f t="shared" si="11"/>
        <v>-5.2514362090535514</v>
      </c>
      <c r="N111" s="13">
        <f t="shared" si="12"/>
        <v>5.9236593975734015</v>
      </c>
      <c r="O111" s="13">
        <v>1</v>
      </c>
    </row>
    <row r="112" spans="4:15" x14ac:dyDescent="0.4">
      <c r="D112" s="6">
        <v>0.86</v>
      </c>
      <c r="E112" s="7">
        <f t="shared" si="7"/>
        <v>-0.79098407295049056</v>
      </c>
      <c r="G112">
        <f t="shared" si="9"/>
        <v>2.988255931091405</v>
      </c>
      <c r="H112" s="10">
        <f t="shared" si="13"/>
        <v>-7.6171766225132247</v>
      </c>
      <c r="I112">
        <f t="shared" si="10"/>
        <v>-60.937412980105798</v>
      </c>
      <c r="K112">
        <f t="shared" si="8"/>
        <v>-1.9004982653430529</v>
      </c>
      <c r="M112">
        <f t="shared" si="11"/>
        <v>-5.1627900270690663</v>
      </c>
      <c r="N112" s="13">
        <f t="shared" si="12"/>
        <v>6024.0135598959669</v>
      </c>
      <c r="O112" s="13">
        <v>1000</v>
      </c>
    </row>
    <row r="113" spans="4:15" x14ac:dyDescent="0.4">
      <c r="D113" s="6">
        <v>0.88</v>
      </c>
      <c r="E113" s="7">
        <f t="shared" si="7"/>
        <v>-0.78389033485412252</v>
      </c>
      <c r="G113">
        <f t="shared" si="9"/>
        <v>3.0003022769850918</v>
      </c>
      <c r="H113" s="10">
        <f t="shared" si="13"/>
        <v>-7.5488639246452003</v>
      </c>
      <c r="I113">
        <f t="shared" si="10"/>
        <v>-60.390911397161602</v>
      </c>
      <c r="K113">
        <f t="shared" si="8"/>
        <v>-1.8758270947502766</v>
      </c>
      <c r="M113">
        <f t="shared" si="11"/>
        <v>-5.0750860401567497</v>
      </c>
      <c r="N113" s="13">
        <f t="shared" si="12"/>
        <v>6119.5770217841537</v>
      </c>
      <c r="O113" s="13">
        <v>1000</v>
      </c>
    </row>
    <row r="114" spans="4:15" x14ac:dyDescent="0.4">
      <c r="D114" s="6">
        <v>0.9</v>
      </c>
      <c r="E114" s="7">
        <f t="shared" si="7"/>
        <v>-0.77677983898377034</v>
      </c>
      <c r="G114">
        <f t="shared" si="9"/>
        <v>3.0123486228787777</v>
      </c>
      <c r="H114" s="10">
        <f t="shared" si="13"/>
        <v>-7.4803898494137098</v>
      </c>
      <c r="I114">
        <f t="shared" si="10"/>
        <v>-59.843118795309678</v>
      </c>
      <c r="K114">
        <f t="shared" si="8"/>
        <v>-1.8513762110467749</v>
      </c>
      <c r="M114">
        <f t="shared" si="11"/>
        <v>-4.9883425004800204</v>
      </c>
      <c r="N114" s="13">
        <f t="shared" si="12"/>
        <v>6210.29998932743</v>
      </c>
      <c r="O114" s="13">
        <v>1000</v>
      </c>
    </row>
    <row r="115" spans="4:15" x14ac:dyDescent="0.4">
      <c r="D115" s="6">
        <v>0.92</v>
      </c>
      <c r="E115" s="7">
        <f t="shared" si="7"/>
        <v>-0.76965606121949426</v>
      </c>
      <c r="G115">
        <f t="shared" si="9"/>
        <v>3.0243949687724641</v>
      </c>
      <c r="H115" s="10">
        <f t="shared" si="13"/>
        <v>-7.4117878695437307</v>
      </c>
      <c r="I115">
        <f t="shared" si="10"/>
        <v>-59.294302956349846</v>
      </c>
      <c r="K115">
        <f t="shared" si="8"/>
        <v>-1.8271500120751023</v>
      </c>
      <c r="M115">
        <f t="shared" si="11"/>
        <v>-4.9025757193093256</v>
      </c>
      <c r="N115" s="13">
        <f t="shared" si="12"/>
        <v>6.296145614883967</v>
      </c>
      <c r="O115" s="13">
        <v>1</v>
      </c>
    </row>
    <row r="116" spans="4:15" x14ac:dyDescent="0.4">
      <c r="D116" s="6">
        <v>0.94</v>
      </c>
      <c r="E116" s="7">
        <f t="shared" si="7"/>
        <v>-0.76252234025540833</v>
      </c>
      <c r="G116">
        <f t="shared" si="9"/>
        <v>3.0364413146661504</v>
      </c>
      <c r="H116" s="10">
        <f t="shared" si="13"/>
        <v>-7.3430901366595833</v>
      </c>
      <c r="I116">
        <f t="shared" si="10"/>
        <v>-58.744721093276667</v>
      </c>
      <c r="K116">
        <f t="shared" si="8"/>
        <v>-1.8031524021281404</v>
      </c>
      <c r="M116">
        <f t="shared" si="11"/>
        <v>-4.8178001715659331</v>
      </c>
      <c r="N116" s="13">
        <f t="shared" si="12"/>
        <v>6.3770894078026892</v>
      </c>
      <c r="O116" s="13">
        <v>1</v>
      </c>
    </row>
    <row r="117" spans="4:15" x14ac:dyDescent="0.4">
      <c r="D117" s="6">
        <v>0.96</v>
      </c>
      <c r="E117" s="7">
        <f t="shared" si="7"/>
        <v>-0.75538188189932887</v>
      </c>
      <c r="G117">
        <f t="shared" si="9"/>
        <v>3.0484876605598368</v>
      </c>
      <c r="H117" s="10">
        <f t="shared" si="13"/>
        <v>-7.2743275226905375</v>
      </c>
      <c r="I117">
        <f t="shared" si="10"/>
        <v>-58.1946201815243</v>
      </c>
      <c r="K117">
        <f t="shared" si="8"/>
        <v>-1.7793868234455779</v>
      </c>
      <c r="M117">
        <f t="shared" si="11"/>
        <v>-4.7340285955357029</v>
      </c>
      <c r="N117" s="13">
        <f t="shared" si="12"/>
        <v>6.4531186393040034</v>
      </c>
      <c r="O117" s="13">
        <v>1</v>
      </c>
    </row>
    <row r="118" spans="4:15" x14ac:dyDescent="0.4">
      <c r="D118" s="6">
        <v>0.98</v>
      </c>
      <c r="E118" s="7">
        <f t="shared" si="7"/>
        <v>-0.74823776324923541</v>
      </c>
      <c r="G118">
        <f t="shared" si="9"/>
        <v>3.0605340064535231</v>
      </c>
      <c r="H118" s="10">
        <f t="shared" si="13"/>
        <v>-7.2055296600901375</v>
      </c>
      <c r="I118">
        <f t="shared" si="10"/>
        <v>-57.6442372807211</v>
      </c>
      <c r="K118">
        <f t="shared" si="8"/>
        <v>-1.7558562858768141</v>
      </c>
      <c r="M118">
        <f t="shared" si="11"/>
        <v>-4.651272087965034</v>
      </c>
      <c r="N118" s="13">
        <f t="shared" si="12"/>
        <v>6.5242317447584286</v>
      </c>
      <c r="O118" s="13">
        <v>1</v>
      </c>
    </row>
    <row r="119" spans="4:15" x14ac:dyDescent="0.4">
      <c r="D119" s="6">
        <v>1</v>
      </c>
      <c r="E119" s="7">
        <f t="shared" si="7"/>
        <v>-0.74109293674991183</v>
      </c>
      <c r="G119">
        <f t="shared" si="9"/>
        <v>3.0725803523472095</v>
      </c>
      <c r="H119" s="10">
        <f t="shared" si="13"/>
        <v>-7.1367249809016515</v>
      </c>
      <c r="I119">
        <f t="shared" si="10"/>
        <v>-57.093799847213212</v>
      </c>
      <c r="K119">
        <f t="shared" si="8"/>
        <v>-1.7325633948148027</v>
      </c>
      <c r="M119">
        <f t="shared" si="11"/>
        <v>-4.5695401947418732</v>
      </c>
      <c r="N119" s="13">
        <f t="shared" si="12"/>
        <v>6.5904377262902267</v>
      </c>
      <c r="O119" s="13">
        <v>1</v>
      </c>
    </row>
    <row r="120" spans="4:15" x14ac:dyDescent="0.4">
      <c r="D120" s="6">
        <v>1.02</v>
      </c>
      <c r="E120" s="7">
        <f t="shared" si="7"/>
        <v>-0.73395023413304727</v>
      </c>
      <c r="G120">
        <f t="shared" si="9"/>
        <v>3.0846266982408959</v>
      </c>
      <c r="H120" s="10">
        <f t="shared" si="13"/>
        <v>-7.0679407547012456</v>
      </c>
      <c r="I120">
        <f t="shared" si="10"/>
        <v>-56.543526037609965</v>
      </c>
      <c r="K120">
        <f t="shared" si="8"/>
        <v>-1.7095103774994318</v>
      </c>
      <c r="M120">
        <f t="shared" si="11"/>
        <v>-4.4888409973559122</v>
      </c>
      <c r="N120" s="13">
        <f t="shared" si="12"/>
        <v>6.6517555583387571</v>
      </c>
      <c r="O120" s="13">
        <v>1</v>
      </c>
    </row>
    <row r="121" spans="4:15" x14ac:dyDescent="0.4">
      <c r="D121" s="6">
        <v>1.04</v>
      </c>
      <c r="E121" s="7">
        <f t="shared" si="7"/>
        <v>-0.72681237024398671</v>
      </c>
      <c r="G121">
        <f t="shared" si="9"/>
        <v>3.0966730441345822</v>
      </c>
      <c r="H121" s="10">
        <f t="shared" si="13"/>
        <v>-6.9992031254495934</v>
      </c>
      <c r="I121">
        <f t="shared" si="10"/>
        <v>-55.993625003596748</v>
      </c>
      <c r="K121">
        <f t="shared" si="8"/>
        <v>-1.6866991077834217</v>
      </c>
      <c r="M121">
        <f t="shared" si="11"/>
        <v>-4.4091811953235558</v>
      </c>
      <c r="N121" s="13">
        <f t="shared" si="12"/>
        <v>6.7082135985338054</v>
      </c>
      <c r="O121" s="13">
        <v>1</v>
      </c>
    </row>
    <row r="122" spans="4:15" x14ac:dyDescent="0.4">
      <c r="D122" s="6">
        <v>1.06</v>
      </c>
      <c r="E122" s="7">
        <f t="shared" si="7"/>
        <v>-0.71968194675824015</v>
      </c>
      <c r="G122">
        <f t="shared" si="9"/>
        <v>3.1087193900282686</v>
      </c>
      <c r="H122" s="10">
        <f t="shared" si="13"/>
        <v>-6.9305371472818535</v>
      </c>
      <c r="I122">
        <f t="shared" si="10"/>
        <v>-55.444297178254828</v>
      </c>
      <c r="K122">
        <f t="shared" si="8"/>
        <v>-1.6641311294484522</v>
      </c>
      <c r="M122">
        <f t="shared" si="11"/>
        <v>-4.3305661847553001</v>
      </c>
      <c r="N122" s="13">
        <f t="shared" si="12"/>
        <v>6.7598490059812528</v>
      </c>
      <c r="O122" s="13">
        <v>1</v>
      </c>
    </row>
    <row r="123" spans="4:15" x14ac:dyDescent="0.4">
      <c r="D123" s="6">
        <v>1.08</v>
      </c>
      <c r="E123" s="7">
        <f t="shared" si="7"/>
        <v>-0.71256145579077201</v>
      </c>
      <c r="G123">
        <f t="shared" si="9"/>
        <v>3.1207657359219541</v>
      </c>
      <c r="H123" s="10">
        <f t="shared" si="13"/>
        <v>-6.8619668192651346</v>
      </c>
      <c r="I123">
        <f t="shared" si="10"/>
        <v>-54.895734554121077</v>
      </c>
      <c r="K123">
        <f t="shared" si="8"/>
        <v>-1.6418076781542474</v>
      </c>
      <c r="M123">
        <f t="shared" si="11"/>
        <v>-4.2530001332353375</v>
      </c>
      <c r="N123" s="13">
        <f t="shared" si="12"/>
        <v>6.8067071688133014</v>
      </c>
      <c r="O123" s="13">
        <v>1</v>
      </c>
    </row>
    <row r="124" spans="4:15" x14ac:dyDescent="0.4">
      <c r="D124" s="6">
        <v>1.1000000000000001</v>
      </c>
      <c r="E124" s="7">
        <f t="shared" si="7"/>
        <v>-0.70545328340101709</v>
      </c>
      <c r="G124">
        <f t="shared" si="9"/>
        <v>3.1328120818156413</v>
      </c>
      <c r="H124" s="10">
        <f t="shared" si="13"/>
        <v>-6.7935151191517944</v>
      </c>
      <c r="I124">
        <f t="shared" si="10"/>
        <v>-54.348120953214355</v>
      </c>
      <c r="K124">
        <f t="shared" si="8"/>
        <v>-1.6197297020986299</v>
      </c>
      <c r="M124">
        <f t="shared" si="11"/>
        <v>-4.1764860511759041</v>
      </c>
      <c r="N124" s="13">
        <f t="shared" si="12"/>
        <v>6.8488411426307572</v>
      </c>
      <c r="O124" s="13">
        <v>1</v>
      </c>
    </row>
    <row r="125" spans="4:15" x14ac:dyDescent="0.4">
      <c r="D125" s="6">
        <v>1.1200000000000001</v>
      </c>
      <c r="E125" s="7">
        <f t="shared" si="7"/>
        <v>-0.69835971299648536</v>
      </c>
      <c r="G125">
        <f t="shared" si="9"/>
        <v>3.1448584277093268</v>
      </c>
      <c r="H125" s="10">
        <f t="shared" si="13"/>
        <v>-6.7252040361561543</v>
      </c>
      <c r="I125">
        <f t="shared" si="10"/>
        <v>-53.801632289249234</v>
      </c>
      <c r="K125">
        <f t="shared" si="8"/>
        <v>-1.5978978814621745</v>
      </c>
      <c r="M125">
        <f t="shared" si="11"/>
        <v>-4.1010258598018456</v>
      </c>
      <c r="N125" s="13">
        <f t="shared" si="12"/>
        <v>6.8863111012542246</v>
      </c>
      <c r="O125" s="13">
        <v>1</v>
      </c>
    </row>
    <row r="126" spans="4:15" x14ac:dyDescent="0.4">
      <c r="D126" s="6">
        <v>1.1399999999999999</v>
      </c>
      <c r="E126" s="7">
        <f t="shared" si="7"/>
        <v>-0.69128292863774743</v>
      </c>
      <c r="G126">
        <f t="shared" si="9"/>
        <v>3.1569047736030131</v>
      </c>
      <c r="H126" s="10">
        <f t="shared" si="13"/>
        <v>-6.6570546027815087</v>
      </c>
      <c r="I126">
        <f t="shared" si="10"/>
        <v>-53.25643682225207</v>
      </c>
      <c r="K126">
        <f t="shared" si="8"/>
        <v>-1.5763126467068289</v>
      </c>
      <c r="M126">
        <f t="shared" si="11"/>
        <v>-4.0266204559140162</v>
      </c>
      <c r="N126" s="13">
        <f t="shared" si="12"/>
        <v>6.919183801006513</v>
      </c>
      <c r="O126" s="13">
        <v>1</v>
      </c>
    </row>
    <row r="127" spans="4:15" x14ac:dyDescent="0.4">
      <c r="D127" s="6">
        <v>1.1599999999999999</v>
      </c>
      <c r="E127" s="7">
        <f t="shared" si="7"/>
        <v>-0.68422501824751336</v>
      </c>
      <c r="G127">
        <f t="shared" si="9"/>
        <v>3.1689511194966995</v>
      </c>
      <c r="H127" s="10">
        <f t="shared" si="13"/>
        <v>-6.5890869257235538</v>
      </c>
      <c r="I127">
        <f t="shared" si="10"/>
        <v>-52.71269540578843</v>
      </c>
      <c r="K127">
        <f t="shared" si="8"/>
        <v>-1.554974195794036</v>
      </c>
      <c r="M127">
        <f t="shared" si="11"/>
        <v>-3.9532697735738767</v>
      </c>
      <c r="N127" s="13">
        <f t="shared" si="12"/>
        <v>6.9475320595664343</v>
      </c>
      <c r="O127" s="13">
        <v>1</v>
      </c>
    </row>
    <row r="128" spans="4:15" x14ac:dyDescent="0.4">
      <c r="D128" s="6">
        <v>1.18</v>
      </c>
      <c r="E128" s="7">
        <f t="shared" si="7"/>
        <v>-0.67718797672644715</v>
      </c>
      <c r="G128">
        <f t="shared" si="9"/>
        <v>3.1809974653903859</v>
      </c>
      <c r="H128" s="10">
        <f t="shared" si="13"/>
        <v>-6.5213202158756864</v>
      </c>
      <c r="I128">
        <f t="shared" si="10"/>
        <v>-52.170561727005492</v>
      </c>
      <c r="K128">
        <f t="shared" si="8"/>
        <v>-1.5338825103840688</v>
      </c>
      <c r="M128">
        <f t="shared" si="11"/>
        <v>-3.8809728428453303</v>
      </c>
      <c r="N128" s="13">
        <f t="shared" si="12"/>
        <v>6.9714342502683024</v>
      </c>
      <c r="O128" s="13">
        <v>1</v>
      </c>
    </row>
    <row r="129" spans="4:15" x14ac:dyDescent="0.4">
      <c r="D129" s="6">
        <v>1.2</v>
      </c>
      <c r="E129" s="7">
        <f t="shared" si="7"/>
        <v>-0.67017370897829165</v>
      </c>
      <c r="G129">
        <f t="shared" si="9"/>
        <v>3.1930438112840722</v>
      </c>
      <c r="H129" s="10">
        <f t="shared" si="13"/>
        <v>-6.4537728174609486</v>
      </c>
      <c r="I129">
        <f t="shared" si="10"/>
        <v>-51.630182539687588</v>
      </c>
      <c r="K129">
        <f t="shared" si="8"/>
        <v>-1.5130373710748657</v>
      </c>
      <c r="M129">
        <f t="shared" si="11"/>
        <v>-3.8097278457240051</v>
      </c>
      <c r="N129" s="13">
        <f t="shared" si="12"/>
        <v>6.9909738125674137</v>
      </c>
      <c r="O129" s="13">
        <v>1</v>
      </c>
    </row>
    <row r="130" spans="4:15" x14ac:dyDescent="0.4">
      <c r="D130" s="6">
        <v>1.22</v>
      </c>
      <c r="E130" s="7">
        <f t="shared" si="7"/>
        <v>-0.66318403284679894</v>
      </c>
      <c r="G130">
        <f t="shared" si="9"/>
        <v>3.2050901571777586</v>
      </c>
      <c r="H130" s="10">
        <f t="shared" si="13"/>
        <v>-6.3864622363146735</v>
      </c>
      <c r="I130">
        <f t="shared" si="10"/>
        <v>-51.091697890517388</v>
      </c>
      <c r="K130">
        <f t="shared" si="8"/>
        <v>-1.4924383717352925</v>
      </c>
      <c r="M130">
        <f t="shared" si="11"/>
        <v>-3.7395321693785681</v>
      </c>
      <c r="N130" s="13">
        <f t="shared" si="12"/>
        <v>7.0062387792503751</v>
      </c>
      <c r="O130" s="13">
        <v>1</v>
      </c>
    </row>
    <row r="131" spans="4:15" x14ac:dyDescent="0.4">
      <c r="D131" s="6">
        <v>1.24</v>
      </c>
      <c r="E131" s="7">
        <f t="shared" si="7"/>
        <v>-0.65622068196691596</v>
      </c>
      <c r="G131">
        <f t="shared" si="9"/>
        <v>3.2171365030714449</v>
      </c>
      <c r="H131" s="10">
        <f t="shared" si="13"/>
        <v>-6.3194051673414009</v>
      </c>
      <c r="I131">
        <f t="shared" si="10"/>
        <v>-50.555241338731207</v>
      </c>
      <c r="K131">
        <f t="shared" si="8"/>
        <v>-1.4720849329846706</v>
      </c>
      <c r="M131">
        <f t="shared" si="11"/>
        <v>-3.6703824568232299</v>
      </c>
      <c r="N131" s="13">
        <f t="shared" si="12"/>
        <v>7.0173213208410372</v>
      </c>
      <c r="O131" s="13">
        <v>1</v>
      </c>
    </row>
    <row r="132" spans="4:15" x14ac:dyDescent="0.4">
      <c r="D132" s="6">
        <v>1.26</v>
      </c>
      <c r="E132" s="7">
        <f t="shared" si="7"/>
        <v>-0.64928530853257982</v>
      </c>
      <c r="G132">
        <f t="shared" si="9"/>
        <v>3.2291828489651309</v>
      </c>
      <c r="H132" s="10">
        <f t="shared" si="13"/>
        <v>-6.2526175211687436</v>
      </c>
      <c r="I132">
        <f t="shared" si="10"/>
        <v>-50.020940169349949</v>
      </c>
      <c r="K132">
        <f t="shared" si="8"/>
        <v>-1.4519763148674572</v>
      </c>
      <c r="M132">
        <f t="shared" si="11"/>
        <v>-3.6022746551354947</v>
      </c>
      <c r="N132" s="13">
        <f t="shared" si="12"/>
        <v>7.0243173075333356</v>
      </c>
      <c r="O132" s="13">
        <v>1</v>
      </c>
    </row>
    <row r="133" spans="4:15" x14ac:dyDescent="0.4">
      <c r="D133" s="6">
        <v>1.28</v>
      </c>
      <c r="E133" s="7">
        <f t="shared" si="7"/>
        <v>-0.64237948598344474</v>
      </c>
      <c r="G133">
        <f t="shared" si="9"/>
        <v>3.2412291948588177</v>
      </c>
      <c r="H133" s="10">
        <f t="shared" si="13"/>
        <v>-6.1861144500205736</v>
      </c>
      <c r="I133">
        <f t="shared" si="10"/>
        <v>-49.488915600164589</v>
      </c>
      <c r="K133">
        <f t="shared" si="8"/>
        <v>-1.4321116287691791</v>
      </c>
      <c r="M133">
        <f t="shared" si="11"/>
        <v>-3.535204061328173</v>
      </c>
      <c r="N133" s="13">
        <f t="shared" si="12"/>
        <v>7.0273258888772947</v>
      </c>
      <c r="O133" s="13">
        <v>1</v>
      </c>
    </row>
    <row r="134" spans="4:15" x14ac:dyDescent="0.4">
      <c r="D134" s="6">
        <v>1.3</v>
      </c>
      <c r="E134" s="7">
        <f t="shared" si="7"/>
        <v>-0.63550471161277788</v>
      </c>
      <c r="G134">
        <f t="shared" si="9"/>
        <v>3.2532755407525036</v>
      </c>
      <c r="H134" s="10">
        <f t="shared" si="13"/>
        <v>-6.1199103728310504</v>
      </c>
      <c r="I134">
        <f t="shared" si="10"/>
        <v>-48.959282982648404</v>
      </c>
      <c r="K134">
        <f t="shared" si="8"/>
        <v>-1.4124898486171382</v>
      </c>
      <c r="M134">
        <f t="shared" si="11"/>
        <v>-3.4691653659801531</v>
      </c>
      <c r="N134" s="13">
        <f t="shared" si="12"/>
        <v>7.026449091344964</v>
      </c>
      <c r="O134" s="13">
        <v>1</v>
      </c>
    </row>
    <row r="135" spans="4:15" x14ac:dyDescent="0.4">
      <c r="D135" s="6">
        <v>1.32</v>
      </c>
      <c r="E135" s="7">
        <f t="shared" si="7"/>
        <v>-0.62866240909871318</v>
      </c>
      <c r="G135">
        <f t="shared" si="9"/>
        <v>3.2653218866461899</v>
      </c>
      <c r="H135" s="10">
        <f t="shared" si="13"/>
        <v>-6.0540189996206077</v>
      </c>
      <c r="I135">
        <f t="shared" si="10"/>
        <v>-48.432151996964862</v>
      </c>
      <c r="K135">
        <f t="shared" si="8"/>
        <v>-1.3931098214068769</v>
      </c>
      <c r="M135">
        <f t="shared" si="11"/>
        <v>-3.4041526947255996</v>
      </c>
      <c r="N135" s="13">
        <f t="shared" si="12"/>
        <v>7.0217914338179241</v>
      </c>
      <c r="O135" s="13">
        <v>1</v>
      </c>
    </row>
    <row r="136" spans="4:15" x14ac:dyDescent="0.4">
      <c r="D136" s="6">
        <v>1.34</v>
      </c>
      <c r="E136" s="7">
        <f t="shared" si="7"/>
        <v>-0.62185393096098884</v>
      </c>
      <c r="G136">
        <f t="shared" si="9"/>
        <v>3.2773682325398763</v>
      </c>
      <c r="H136" s="10">
        <f t="shared" si="13"/>
        <v>-5.9884533551543226</v>
      </c>
      <c r="I136">
        <f t="shared" si="10"/>
        <v>-47.907626841234581</v>
      </c>
      <c r="K136">
        <f t="shared" si="8"/>
        <v>-1.3739702770931408</v>
      </c>
      <c r="M136">
        <f t="shared" si="11"/>
        <v>-3.3401596476973401</v>
      </c>
      <c r="N136" s="13">
        <f t="shared" si="12"/>
        <v>7.0134595609562496</v>
      </c>
      <c r="O136" s="13">
        <v>1</v>
      </c>
    </row>
    <row r="137" spans="4:15" x14ac:dyDescent="0.4">
      <c r="D137" s="6">
        <v>1.36</v>
      </c>
      <c r="E137" s="7">
        <f t="shared" si="7"/>
        <v>-0.61508056094524033</v>
      </c>
      <c r="G137">
        <f t="shared" si="9"/>
        <v>3.2894145784335627</v>
      </c>
      <c r="H137" s="10">
        <f t="shared" si="13"/>
        <v>-5.9232258019026647</v>
      </c>
      <c r="I137">
        <f t="shared" si="10"/>
        <v>-47.385806415221317</v>
      </c>
      <c r="K137">
        <f t="shared" si="8"/>
        <v>-1.3550698378818122</v>
      </c>
      <c r="M137">
        <f t="shared" si="11"/>
        <v>-3.277179337015653</v>
      </c>
      <c r="N137" s="13">
        <f t="shared" si="12"/>
        <v>7.0015618943410516</v>
      </c>
      <c r="O137" s="13">
        <v>1</v>
      </c>
    </row>
    <row r="138" spans="4:15" x14ac:dyDescent="0.4">
      <c r="D138" s="6">
        <v>1.38</v>
      </c>
      <c r="E138" s="7">
        <f t="shared" si="7"/>
        <v>-0.60834351633685979</v>
      </c>
      <c r="G138">
        <f t="shared" si="9"/>
        <v>3.301460924327249</v>
      </c>
      <c r="H138" s="10">
        <f t="shared" si="13"/>
        <v>-5.8583480623239605</v>
      </c>
      <c r="I138">
        <f t="shared" si="10"/>
        <v>-46.866784498591684</v>
      </c>
      <c r="K138">
        <f t="shared" si="8"/>
        <v>-1.3364070269572508</v>
      </c>
      <c r="M138">
        <f t="shared" si="11"/>
        <v>-3.2152044224100278</v>
      </c>
      <c r="N138" s="13">
        <f t="shared" si="12"/>
        <v>6.9862083012174736</v>
      </c>
      <c r="O138" s="13">
        <v>1</v>
      </c>
    </row>
    <row r="139" spans="4:15" x14ac:dyDescent="0.4">
      <c r="D139" s="6">
        <v>1.4</v>
      </c>
      <c r="E139" s="7">
        <f t="shared" si="7"/>
        <v>-0.60164395020638795</v>
      </c>
      <c r="G139">
        <f t="shared" si="9"/>
        <v>3.3135072702209354</v>
      </c>
      <c r="H139" s="10">
        <f t="shared" si="13"/>
        <v>-5.7938312404875161</v>
      </c>
      <c r="I139">
        <f t="shared" si="10"/>
        <v>-46.350649923900129</v>
      </c>
      <c r="K139">
        <f t="shared" si="8"/>
        <v>-1.3179802766775162</v>
      </c>
      <c r="M139">
        <f t="shared" si="11"/>
        <v>-3.1542271450575177</v>
      </c>
      <c r="N139" s="13">
        <f t="shared" si="12"/>
        <v>6.9675097806108202</v>
      </c>
      <c r="O139" s="13">
        <v>1</v>
      </c>
    </row>
    <row r="140" spans="4:15" x14ac:dyDescent="0.4">
      <c r="D140" s="6">
        <v>1.42</v>
      </c>
      <c r="E140" s="7">
        <f t="shared" si="7"/>
        <v>-0.59498295358833941</v>
      </c>
      <c r="G140">
        <f t="shared" si="9"/>
        <v>3.3255536161146217</v>
      </c>
      <c r="H140" s="10">
        <f t="shared" si="13"/>
        <v>-5.7296858430557087</v>
      </c>
      <c r="I140">
        <f t="shared" si="10"/>
        <v>-45.83748674444567</v>
      </c>
      <c r="K140">
        <f t="shared" si="8"/>
        <v>-1.2997879362681022</v>
      </c>
      <c r="M140">
        <f t="shared" si="11"/>
        <v>-3.0942393597177711</v>
      </c>
      <c r="N140" s="13">
        <f t="shared" si="12"/>
        <v>6.9455781665383025</v>
      </c>
      <c r="O140" s="13">
        <v>1</v>
      </c>
    </row>
    <row r="141" spans="4:15" x14ac:dyDescent="0.4">
      <c r="D141" s="6">
        <v>1.44</v>
      </c>
      <c r="E141" s="7">
        <f t="shared" si="7"/>
        <v>-0.58836155759532338</v>
      </c>
      <c r="G141">
        <f t="shared" si="9"/>
        <v>3.3375999620083077</v>
      </c>
      <c r="H141" s="10">
        <f t="shared" si="13"/>
        <v>-5.6659217996429652</v>
      </c>
      <c r="I141">
        <f t="shared" si="10"/>
        <v>-45.327374397143721</v>
      </c>
      <c r="K141">
        <f t="shared" si="8"/>
        <v>-1.2818282790430704</v>
      </c>
      <c r="M141">
        <f t="shared" si="11"/>
        <v>-3.0352325652412939</v>
      </c>
      <c r="N141" s="13">
        <f t="shared" si="12"/>
        <v>6.920525847996851</v>
      </c>
      <c r="O141" s="13">
        <v>1</v>
      </c>
    </row>
    <row r="142" spans="4:15" x14ac:dyDescent="0.4">
      <c r="D142" s="6">
        <v>1.46</v>
      </c>
      <c r="E142" s="7">
        <f t="shared" si="7"/>
        <v>-0.58178073546926312</v>
      </c>
      <c r="G142">
        <f t="shared" si="9"/>
        <v>3.3496463079019945</v>
      </c>
      <c r="H142" s="10">
        <f t="shared" si="13"/>
        <v>-5.602548482569004</v>
      </c>
      <c r="I142">
        <f t="shared" si="10"/>
        <v>-44.820387860552032</v>
      </c>
      <c r="K142">
        <f t="shared" si="8"/>
        <v>-1.2640995091808347</v>
      </c>
      <c r="M142">
        <f t="shared" si="11"/>
        <v>-2.9771979335242444</v>
      </c>
      <c r="N142" s="13">
        <f t="shared" si="12"/>
        <v>6.8924655053696204</v>
      </c>
      <c r="O142" s="13">
        <v>1</v>
      </c>
    </row>
    <row r="143" spans="4:15" x14ac:dyDescent="0.4">
      <c r="D143" s="6">
        <v>1.48</v>
      </c>
      <c r="E143" s="7">
        <f t="shared" si="7"/>
        <v>-0.57524140457147233</v>
      </c>
      <c r="G143">
        <f t="shared" si="9"/>
        <v>3.3616926537956804</v>
      </c>
      <c r="H143" s="10">
        <f t="shared" si="13"/>
        <v>-5.5395747260232788</v>
      </c>
      <c r="I143">
        <f t="shared" si="10"/>
        <v>-44.316597808186231</v>
      </c>
      <c r="K143">
        <f t="shared" si="8"/>
        <v>-1.2465997680803078</v>
      </c>
      <c r="M143">
        <f t="shared" si="11"/>
        <v>-2.9201263369798895</v>
      </c>
      <c r="N143" s="13">
        <f t="shared" si="12"/>
        <v>6.8615098628620075</v>
      </c>
      <c r="O143" s="13">
        <v>1</v>
      </c>
    </row>
    <row r="144" spans="4:15" x14ac:dyDescent="0.4">
      <c r="D144" s="6">
        <v>1.5</v>
      </c>
      <c r="E144" s="7">
        <f t="shared" si="7"/>
        <v>-0.56874442831330041</v>
      </c>
      <c r="G144">
        <f t="shared" si="9"/>
        <v>3.3737389996893667</v>
      </c>
      <c r="H144" s="10">
        <f t="shared" si="13"/>
        <v>-5.4770088446570826</v>
      </c>
      <c r="I144">
        <f t="shared" si="10"/>
        <v>-43.816070757256661</v>
      </c>
      <c r="K144">
        <f t="shared" si="8"/>
        <v>-1.2293271403216266</v>
      </c>
      <c r="M144">
        <f t="shared" si="11"/>
        <v>-2.864008374593709</v>
      </c>
      <c r="N144" s="13">
        <f t="shared" si="12"/>
        <v>6.8277714565514112</v>
      </c>
      <c r="O144" s="13">
        <v>1</v>
      </c>
    </row>
    <row r="145" spans="4:15" x14ac:dyDescent="0.4">
      <c r="D145" s="6">
        <v>1.52</v>
      </c>
      <c r="E145" s="7">
        <f t="shared" si="7"/>
        <v>-0.56229061802900882</v>
      </c>
      <c r="G145">
        <f t="shared" si="9"/>
        <v>3.3857853455830531</v>
      </c>
      <c r="H145" s="10">
        <f t="shared" si="13"/>
        <v>-5.4148586516193546</v>
      </c>
      <c r="I145">
        <f t="shared" si="10"/>
        <v>-43.318869212954837</v>
      </c>
      <c r="K145">
        <f t="shared" si="8"/>
        <v>-1.2122796592543599</v>
      </c>
      <c r="M145">
        <f t="shared" si="11"/>
        <v>-2.8088343966264273</v>
      </c>
      <c r="N145" s="13">
        <f t="shared" si="12"/>
        <v>6.7913624176114418</v>
      </c>
      <c r="O145" s="13">
        <v>1</v>
      </c>
    </row>
    <row r="146" spans="4:15" x14ac:dyDescent="0.4">
      <c r="D146" s="6">
        <v>1.54</v>
      </c>
      <c r="E146" s="7">
        <f t="shared" si="7"/>
        <v>-0.55588073479249933</v>
      </c>
      <c r="G146">
        <f t="shared" si="9"/>
        <v>3.3978316914767395</v>
      </c>
      <c r="H146" s="10">
        <f t="shared" si="13"/>
        <v>-5.353131476051769</v>
      </c>
      <c r="I146">
        <f t="shared" si="10"/>
        <v>-42.825051808414152</v>
      </c>
      <c r="K146">
        <f t="shared" si="8"/>
        <v>-1.1954553122347271</v>
      </c>
      <c r="M146">
        <f t="shared" si="11"/>
        <v>-2.754594528026276</v>
      </c>
      <c r="N146" s="13">
        <f t="shared" si="12"/>
        <v>6.7523942702536432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-0.54951549117946885</v>
      </c>
      <c r="G147">
        <f t="shared" si="9"/>
        <v>3.4098780373704258</v>
      </c>
      <c r="H147" s="10">
        <f t="shared" si="13"/>
        <v>-5.2918341800582853</v>
      </c>
      <c r="I147">
        <f t="shared" si="10"/>
        <v>-42.334673440466283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-1.1788520455321929</v>
      </c>
      <c r="M147">
        <f t="shared" si="11"/>
        <v>-2.7012786906092394</v>
      </c>
      <c r="N147" s="13">
        <f t="shared" si="12"/>
        <v>6.7109777439145857</v>
      </c>
      <c r="O147" s="13">
        <v>1</v>
      </c>
    </row>
    <row r="148" spans="4:15" x14ac:dyDescent="0.4">
      <c r="D148" s="6">
        <v>1.58</v>
      </c>
      <c r="E148" s="7">
        <f t="shared" si="14"/>
        <v>-0.54319555297652511</v>
      </c>
      <c r="G148">
        <f t="shared" ref="G148:G211" si="16">$E$11*(D148/$E$12+1)</f>
        <v>3.4219243832641122</v>
      </c>
      <c r="H148" s="10">
        <f t="shared" si="13"/>
        <v>-5.2309731751639381</v>
      </c>
      <c r="I148">
        <f t="shared" ref="I148:I211" si="17">H148*$E$6</f>
        <v>-41.847785401311505</v>
      </c>
      <c r="K148">
        <f t="shared" si="15"/>
        <v>-1.1624677689246095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-2.6488766240634813</v>
      </c>
      <c r="N148" s="13">
        <f t="shared" ref="N148:N211" si="19">(M148-H148)^2*O148</f>
        <v>6.6672225992048739</v>
      </c>
      <c r="O148" s="13">
        <v>1</v>
      </c>
    </row>
    <row r="149" spans="4:15" x14ac:dyDescent="0.4">
      <c r="D149" s="6">
        <v>1.6</v>
      </c>
      <c r="E149" s="7">
        <f t="shared" si="14"/>
        <v>-0.53692154083875354</v>
      </c>
      <c r="G149">
        <f t="shared" si="16"/>
        <v>3.4339707291577981</v>
      </c>
      <c r="H149" s="10">
        <f t="shared" ref="H149:H212" si="20">-(-$B$4)*(1+D149+$E$5*D149^3)*EXP(-D149)</f>
        <v>-5.1705544382771969</v>
      </c>
      <c r="I149">
        <f t="shared" si="17"/>
        <v>-41.364435506217575</v>
      </c>
      <c r="K149">
        <f t="shared" si="15"/>
        <v>-1.146300360000005</v>
      </c>
      <c r="M149">
        <f t="shared" si="18"/>
        <v>-2.5973779058316691</v>
      </c>
      <c r="N149" s="13">
        <f t="shared" si="19"/>
        <v>6.62123746712839</v>
      </c>
      <c r="O149" s="13">
        <v>1</v>
      </c>
    </row>
    <row r="150" spans="4:15" x14ac:dyDescent="0.4">
      <c r="D150" s="6">
        <v>1.62</v>
      </c>
      <c r="E150" s="7">
        <f t="shared" si="14"/>
        <v>-0.53069403189718711</v>
      </c>
      <c r="G150">
        <f t="shared" si="16"/>
        <v>3.4460170750514845</v>
      </c>
      <c r="H150" s="10">
        <f t="shared" si="20"/>
        <v>-5.1105835271699123</v>
      </c>
      <c r="I150">
        <f t="shared" si="17"/>
        <v>-40.884668217359298</v>
      </c>
      <c r="K150">
        <f t="shared" si="15"/>
        <v>-1.1303476681820828</v>
      </c>
      <c r="M150">
        <f t="shared" si="18"/>
        <v>-2.5467719699226277</v>
      </c>
      <c r="N150" s="13">
        <f t="shared" si="19"/>
        <v>6.5731297010747465</v>
      </c>
      <c r="O150" s="13">
        <v>1</v>
      </c>
    </row>
    <row r="151" spans="4:15" x14ac:dyDescent="0.4">
      <c r="D151" s="6">
        <v>1.64</v>
      </c>
      <c r="E151" s="7">
        <f t="shared" si="14"/>
        <v>-0.52451356131759164</v>
      </c>
      <c r="G151">
        <f t="shared" si="16"/>
        <v>3.4580634209451708</v>
      </c>
      <c r="H151" s="10">
        <f t="shared" si="20"/>
        <v>-5.0510655954884083</v>
      </c>
      <c r="I151">
        <f t="shared" si="17"/>
        <v>-40.408524763907266</v>
      </c>
      <c r="K151">
        <f t="shared" si="15"/>
        <v>-1.114607518495518</v>
      </c>
      <c r="M151">
        <f t="shared" si="18"/>
        <v>-2.4970481247014984</v>
      </c>
      <c r="N151" s="13">
        <f t="shared" si="19"/>
        <v>6.5230052410847641</v>
      </c>
      <c r="O151" s="13">
        <v>1</v>
      </c>
    </row>
    <row r="152" spans="4:15" x14ac:dyDescent="0.4">
      <c r="D152" s="6">
        <v>1.66</v>
      </c>
      <c r="E152" s="7">
        <f t="shared" si="14"/>
        <v>-0.5183806238119395</v>
      </c>
      <c r="G152">
        <f t="shared" si="16"/>
        <v>3.4701097668388567</v>
      </c>
      <c r="H152" s="10">
        <f t="shared" si="20"/>
        <v>-4.9920054073089766</v>
      </c>
      <c r="I152">
        <f t="shared" si="17"/>
        <v>-39.936043258471813</v>
      </c>
      <c r="K152">
        <f t="shared" si="15"/>
        <v>-1.0990777150862432</v>
      </c>
      <c r="M152">
        <f t="shared" si="18"/>
        <v>-2.4481955697054314</v>
      </c>
      <c r="N152" s="13">
        <f t="shared" si="19"/>
        <v>6.4709684898885751</v>
      </c>
      <c r="O152" s="13">
        <v>1</v>
      </c>
    </row>
    <row r="153" spans="4:15" x14ac:dyDescent="0.4">
      <c r="D153" s="6">
        <v>1.68</v>
      </c>
      <c r="E153" s="7">
        <f t="shared" si="14"/>
        <v>-0.51229567510390728</v>
      </c>
      <c r="G153">
        <f t="shared" si="16"/>
        <v>3.4821561127325431</v>
      </c>
      <c r="H153" s="10">
        <f t="shared" si="20"/>
        <v>-4.9334073512506267</v>
      </c>
      <c r="I153">
        <f t="shared" si="17"/>
        <v>-39.467258810005013</v>
      </c>
      <c r="K153">
        <f t="shared" si="15"/>
        <v>-1.0837560445110157</v>
      </c>
      <c r="M153">
        <f t="shared" si="18"/>
        <v>-2.4002034115298265</v>
      </c>
      <c r="N153" s="13">
        <f t="shared" si="19"/>
        <v>6.4171222002169834</v>
      </c>
      <c r="O153" s="13">
        <v>1</v>
      </c>
    </row>
    <row r="154" spans="4:15" x14ac:dyDescent="0.4">
      <c r="D154" s="6">
        <v>1.7</v>
      </c>
      <c r="E154" s="7">
        <f t="shared" si="14"/>
        <v>-0.50625913334970185</v>
      </c>
      <c r="G154">
        <f t="shared" si="16"/>
        <v>3.4942024586262295</v>
      </c>
      <c r="H154" s="10">
        <f t="shared" si="20"/>
        <v>-4.8752754541576291</v>
      </c>
      <c r="I154">
        <f t="shared" si="17"/>
        <v>-39.002203633261033</v>
      </c>
      <c r="K154">
        <f t="shared" si="15"/>
        <v>-1.0686402788097926</v>
      </c>
      <c r="M154">
        <f t="shared" si="18"/>
        <v>-2.3530606788281592</v>
      </c>
      <c r="N154" s="13">
        <f t="shared" si="19"/>
        <v>6.3615673728902884</v>
      </c>
      <c r="O154" s="13">
        <v>1</v>
      </c>
    </row>
    <row r="155" spans="4:15" x14ac:dyDescent="0.4">
      <c r="D155" s="6">
        <v>1.72</v>
      </c>
      <c r="E155" s="7">
        <f t="shared" si="14"/>
        <v>-0.50027138051547226</v>
      </c>
      <c r="G155">
        <f t="shared" si="16"/>
        <v>3.5062488045199158</v>
      </c>
      <c r="H155" s="10">
        <f t="shared" si="20"/>
        <v>-4.817613394363998</v>
      </c>
      <c r="I155">
        <f t="shared" si="17"/>
        <v>-38.540907154911984</v>
      </c>
      <c r="K155">
        <f t="shared" si="15"/>
        <v>-1.0537281783736188</v>
      </c>
      <c r="M155">
        <f t="shared" si="18"/>
        <v>-2.3067563364665418</v>
      </c>
      <c r="N155" s="13">
        <f t="shared" si="19"/>
        <v>6.3044031651934702</v>
      </c>
      <c r="O155" s="13">
        <v>1</v>
      </c>
    </row>
    <row r="156" spans="4:15" x14ac:dyDescent="0.4">
      <c r="D156" s="6">
        <v>1.74</v>
      </c>
      <c r="E156" s="7">
        <f t="shared" si="14"/>
        <v>-0.49433276371254636</v>
      </c>
      <c r="G156">
        <f t="shared" si="16"/>
        <v>3.5182951504136022</v>
      </c>
      <c r="H156" s="10">
        <f t="shared" si="20"/>
        <v>-4.760424514551822</v>
      </c>
      <c r="I156">
        <f t="shared" si="17"/>
        <v>-38.083396116414576</v>
      </c>
      <c r="K156">
        <f t="shared" si="15"/>
        <v>-1.0390174946200463</v>
      </c>
      <c r="M156">
        <f t="shared" si="18"/>
        <v>-2.261279298872414</v>
      </c>
      <c r="N156" s="13">
        <f t="shared" si="19"/>
        <v>6.2457268090532754</v>
      </c>
      <c r="O156" s="13">
        <v>1</v>
      </c>
    </row>
    <row r="157" spans="4:15" x14ac:dyDescent="0.4">
      <c r="D157" s="6">
        <v>1.76</v>
      </c>
      <c r="E157" s="7">
        <f t="shared" si="14"/>
        <v>-0.48844359649168151</v>
      </c>
      <c r="G157">
        <f t="shared" si="16"/>
        <v>3.5303414963072886</v>
      </c>
      <c r="H157" s="10">
        <f t="shared" si="20"/>
        <v>-4.7037118342148938</v>
      </c>
      <c r="I157">
        <f t="shared" si="17"/>
        <v>-37.62969467371915</v>
      </c>
      <c r="K157">
        <f t="shared" si="15"/>
        <v>-1.0245059724874042</v>
      </c>
      <c r="M157">
        <f t="shared" si="18"/>
        <v>-2.2166184426149838</v>
      </c>
      <c r="N157" s="13">
        <f t="shared" si="19"/>
        <v>6.1856335385399435</v>
      </c>
      <c r="O157" s="13">
        <v>1</v>
      </c>
    </row>
    <row r="158" spans="4:15" x14ac:dyDescent="0.4">
      <c r="D158" s="6">
        <v>1.78</v>
      </c>
      <c r="E158" s="7">
        <f t="shared" si="14"/>
        <v>-0.48260416009750007</v>
      </c>
      <c r="G158">
        <f t="shared" si="16"/>
        <v>3.5423878422009749</v>
      </c>
      <c r="H158" s="10">
        <f t="shared" si="20"/>
        <v>-4.6474780617389264</v>
      </c>
      <c r="I158">
        <f t="shared" si="17"/>
        <v>-37.179824493911411</v>
      </c>
      <c r="K158">
        <f t="shared" si="15"/>
        <v>-1.0101913527585873</v>
      </c>
      <c r="M158">
        <f t="shared" si="18"/>
        <v>-2.1727626182534685</v>
      </c>
      <c r="N158" s="13">
        <f t="shared" si="19"/>
        <v>6.1242165262254264</v>
      </c>
      <c r="O158" s="13">
        <v>1</v>
      </c>
    </row>
    <row r="159" spans="4:15" x14ac:dyDescent="0.4">
      <c r="D159" s="6">
        <v>1.8</v>
      </c>
      <c r="E159" s="7">
        <f t="shared" si="14"/>
        <v>-0.47681470468423809</v>
      </c>
      <c r="G159">
        <f t="shared" si="16"/>
        <v>3.5544341880946613</v>
      </c>
      <c r="H159" s="10">
        <f t="shared" si="20"/>
        <v>-4.5917256061092138</v>
      </c>
      <c r="I159">
        <f t="shared" si="17"/>
        <v>-36.73380484887371</v>
      </c>
      <c r="K159">
        <f t="shared" si="15"/>
        <v>-0.99607137422444103</v>
      </c>
      <c r="M159">
        <f t="shared" si="18"/>
        <v>-2.1297006614875453</v>
      </c>
      <c r="N159" s="13">
        <f t="shared" si="19"/>
        <v>6.0615668279393295</v>
      </c>
      <c r="O159" s="13">
        <v>1</v>
      </c>
    </row>
    <row r="160" spans="4:15" x14ac:dyDescent="0.4">
      <c r="D160" s="6">
        <v>1.82</v>
      </c>
      <c r="E160" s="7">
        <f t="shared" si="14"/>
        <v>-0.47107545049391125</v>
      </c>
      <c r="G160">
        <f t="shared" si="16"/>
        <v>3.5664805339883476</v>
      </c>
      <c r="H160" s="10">
        <f t="shared" si="20"/>
        <v>-4.5364565882563657</v>
      </c>
      <c r="I160">
        <f t="shared" si="17"/>
        <v>-36.291652706050925</v>
      </c>
      <c r="K160">
        <f t="shared" si="15"/>
        <v>-0.98214377569622036</v>
      </c>
      <c r="M160">
        <f t="shared" si="18"/>
        <v>-2.0874214036429346</v>
      </c>
      <c r="N160" s="13">
        <f t="shared" si="19"/>
        <v>5.9977733354745419</v>
      </c>
      <c r="O160" s="13">
        <v>1</v>
      </c>
    </row>
    <row r="161" spans="4:15" x14ac:dyDescent="0.4">
      <c r="D161" s="6">
        <v>1.84</v>
      </c>
      <c r="E161" s="7">
        <f t="shared" si="14"/>
        <v>-0.46538658899796886</v>
      </c>
      <c r="G161">
        <f t="shared" si="16"/>
        <v>3.5785268798820336</v>
      </c>
      <c r="H161" s="10">
        <f t="shared" si="20"/>
        <v>-4.4816728520504405</v>
      </c>
      <c r="I161">
        <f t="shared" si="17"/>
        <v>-35.853382816403524</v>
      </c>
      <c r="K161">
        <f t="shared" si="15"/>
        <v>-0.96840629787608445</v>
      </c>
      <c r="M161">
        <f t="shared" si="18"/>
        <v>-2.0459136815236394</v>
      </c>
      <c r="N161" s="13">
        <f t="shared" si="19"/>
        <v>5.93292273680541</v>
      </c>
      <c r="O161" s="13">
        <v>1</v>
      </c>
    </row>
    <row r="162" spans="4:15" x14ac:dyDescent="0.4">
      <c r="D162" s="6">
        <v>1.86</v>
      </c>
      <c r="E162" s="7">
        <f t="shared" si="14"/>
        <v>-0.45974828400347911</v>
      </c>
      <c r="G162">
        <f t="shared" si="16"/>
        <v>3.5905732257757204</v>
      </c>
      <c r="H162" s="10">
        <f t="shared" si="20"/>
        <v>-4.4273759749535042</v>
      </c>
      <c r="I162">
        <f t="shared" si="17"/>
        <v>-35.419007799628034</v>
      </c>
      <c r="K162">
        <f t="shared" si="15"/>
        <v>-0.9548566850940553</v>
      </c>
      <c r="M162">
        <f t="shared" si="18"/>
        <v>-2.0051663466608938</v>
      </c>
      <c r="N162" s="13">
        <f t="shared" si="19"/>
        <v>5.8670994833934262</v>
      </c>
      <c r="O162" s="13">
        <v>1</v>
      </c>
    </row>
    <row r="163" spans="4:15" x14ac:dyDescent="0.4">
      <c r="D163" s="6">
        <v>1.88</v>
      </c>
      <c r="E163" s="7">
        <f t="shared" si="14"/>
        <v>-0.45416067272485866</v>
      </c>
      <c r="G163">
        <f t="shared" si="16"/>
        <v>3.6026195716694063</v>
      </c>
      <c r="H163" s="10">
        <f t="shared" si="20"/>
        <v>-4.3735672783403894</v>
      </c>
      <c r="I163">
        <f t="shared" si="17"/>
        <v>-34.988538226723115</v>
      </c>
      <c r="K163">
        <f t="shared" si="15"/>
        <v>-0.94149268691940868</v>
      </c>
      <c r="M163">
        <f t="shared" si="18"/>
        <v>-1.9651682739876808</v>
      </c>
      <c r="N163" s="13">
        <f t="shared" si="19"/>
        <v>5.8003857641671184</v>
      </c>
      <c r="O163" s="13">
        <v>1</v>
      </c>
    </row>
    <row r="164" spans="4:15" x14ac:dyDescent="0.4">
      <c r="D164" s="6">
        <v>1.9</v>
      </c>
      <c r="E164" s="7">
        <f t="shared" si="14"/>
        <v>-0.44862386682213418</v>
      </c>
      <c r="G164">
        <f t="shared" si="16"/>
        <v>3.6146659175630926</v>
      </c>
      <c r="H164" s="10">
        <f t="shared" si="20"/>
        <v>-4.3202478374971527</v>
      </c>
      <c r="I164">
        <f t="shared" si="17"/>
        <v>-34.561982699977222</v>
      </c>
      <c r="K164">
        <f t="shared" si="15"/>
        <v>-0.92831205965397856</v>
      </c>
      <c r="M164">
        <f t="shared" si="18"/>
        <v>-1.9259083699662396</v>
      </c>
      <c r="N164" s="13">
        <f t="shared" si="19"/>
        <v>5.7328614857762163</v>
      </c>
      <c r="O164" s="13">
        <v>1</v>
      </c>
    </row>
    <row r="165" spans="4:15" x14ac:dyDescent="0.4">
      <c r="D165" s="6">
        <v>1.92</v>
      </c>
      <c r="E165" s="7">
        <f t="shared" si="14"/>
        <v>-0.44313795340669421</v>
      </c>
      <c r="G165">
        <f t="shared" si="16"/>
        <v>3.626712263456779</v>
      </c>
      <c r="H165" s="10">
        <f t="shared" si="20"/>
        <v>-4.2674184913064659</v>
      </c>
      <c r="I165">
        <f t="shared" si="17"/>
        <v>-34.139347930451727</v>
      </c>
      <c r="K165">
        <f t="shared" si="15"/>
        <v>-0.91531256771446934</v>
      </c>
      <c r="M165">
        <f t="shared" si="18"/>
        <v>-1.8873755801949812</v>
      </c>
      <c r="N165" s="13">
        <f t="shared" si="19"/>
        <v>5.6646042587320293</v>
      </c>
      <c r="O165" s="13">
        <v>1</v>
      </c>
    </row>
    <row r="166" spans="4:15" x14ac:dyDescent="0.4">
      <c r="D166" s="6">
        <v>1.94</v>
      </c>
      <c r="E166" s="7">
        <f t="shared" si="14"/>
        <v>-0.43770299601546375</v>
      </c>
      <c r="G166">
        <f t="shared" si="16"/>
        <v>3.6387586093504654</v>
      </c>
      <c r="H166" s="10">
        <f t="shared" si="20"/>
        <v>-4.2150798516289161</v>
      </c>
      <c r="I166">
        <f t="shared" si="17"/>
        <v>-33.720638813031329</v>
      </c>
      <c r="K166">
        <f t="shared" si="15"/>
        <v>-0.90249198491042604</v>
      </c>
      <c r="M166">
        <f t="shared" si="18"/>
        <v>-1.8495588965198764</v>
      </c>
      <c r="N166" s="13">
        <f t="shared" si="19"/>
        <v>5.5956893890599844</v>
      </c>
      <c r="O166" s="13">
        <v>1</v>
      </c>
    </row>
    <row r="167" spans="4:15" x14ac:dyDescent="0.4">
      <c r="D167" s="6">
        <v>1.96</v>
      </c>
      <c r="E167" s="7">
        <f t="shared" si="14"/>
        <v>-0.4323190355544112</v>
      </c>
      <c r="G167">
        <f t="shared" si="16"/>
        <v>3.6508049552441517</v>
      </c>
      <c r="H167" s="10">
        <f t="shared" si="20"/>
        <v>-4.1632323123889803</v>
      </c>
      <c r="I167">
        <f t="shared" si="17"/>
        <v>-33.305858499111842</v>
      </c>
      <c r="K167">
        <f t="shared" si="15"/>
        <v>-0.88984809562415246</v>
      </c>
      <c r="M167">
        <f t="shared" si="18"/>
        <v>-1.8124473636744025</v>
      </c>
      <c r="N167" s="13">
        <f t="shared" si="19"/>
        <v>5.5261898751030012</v>
      </c>
      <c r="O167" s="13">
        <v>1</v>
      </c>
    </row>
    <row r="168" spans="4:15" x14ac:dyDescent="0.4">
      <c r="D168" s="6">
        <v>1.98</v>
      </c>
      <c r="E168" s="7">
        <f t="shared" si="14"/>
        <v>-0.42698609121226794</v>
      </c>
      <c r="G168">
        <f t="shared" si="16"/>
        <v>3.6628513011378381</v>
      </c>
      <c r="H168" s="10">
        <f t="shared" si="20"/>
        <v>-4.1118760583741407</v>
      </c>
      <c r="I168">
        <f t="shared" si="17"/>
        <v>-32.895008466993126</v>
      </c>
      <c r="K168">
        <f t="shared" si="15"/>
        <v>-0.87737869589850226</v>
      </c>
      <c r="M168">
        <f t="shared" si="18"/>
        <v>-1.7760300854710107</v>
      </c>
      <c r="N168" s="13">
        <f t="shared" si="19"/>
        <v>5.45617640912777</v>
      </c>
      <c r="O168" s="13">
        <v>1</v>
      </c>
    </row>
    <row r="169" spans="4:15" x14ac:dyDescent="0.4">
      <c r="D169" s="6">
        <v>2</v>
      </c>
      <c r="E169" s="7">
        <f t="shared" si="14"/>
        <v>-0.42170416134531996</v>
      </c>
      <c r="G169">
        <f t="shared" si="16"/>
        <v>3.6748976470315244</v>
      </c>
      <c r="H169" s="10">
        <f t="shared" si="20"/>
        <v>-4.0610110737554317</v>
      </c>
      <c r="I169">
        <f t="shared" si="17"/>
        <v>-32.488088590043454</v>
      </c>
      <c r="K169">
        <f t="shared" si="15"/>
        <v>-0.86508159443812604</v>
      </c>
      <c r="M169">
        <f t="shared" si="18"/>
        <v>-1.7402962305660816</v>
      </c>
      <c r="N169" s="13">
        <f t="shared" si="19"/>
        <v>5.3857173833993697</v>
      </c>
      <c r="O169" s="13">
        <v>1</v>
      </c>
    </row>
    <row r="170" spans="4:15" x14ac:dyDescent="0.4">
      <c r="D170" s="6">
        <v>2.02</v>
      </c>
      <c r="E170" s="7">
        <f t="shared" si="14"/>
        <v>-0.41647322433410622</v>
      </c>
      <c r="G170">
        <f t="shared" si="16"/>
        <v>3.6869439929252099</v>
      </c>
      <c r="H170" s="10">
        <f t="shared" si="20"/>
        <v>-4.0106371503374429</v>
      </c>
      <c r="I170">
        <f t="shared" si="17"/>
        <v>-32.085097202699544</v>
      </c>
      <c r="K170">
        <f t="shared" si="15"/>
        <v>-0.85295461352943813</v>
      </c>
      <c r="M170">
        <f t="shared" si="18"/>
        <v>-1.7052350378193561</v>
      </c>
      <c r="N170" s="13">
        <f t="shared" si="19"/>
        <v>5.3148789004028574</v>
      </c>
      <c r="O170" s="13">
        <v>1</v>
      </c>
    </row>
    <row r="171" spans="4:15" x14ac:dyDescent="0.4">
      <c r="D171" s="6">
        <v>2.04</v>
      </c>
      <c r="E171" s="7">
        <f t="shared" si="14"/>
        <v>-0.41129323941283591</v>
      </c>
      <c r="G171">
        <f t="shared" si="16"/>
        <v>3.6989903388188972</v>
      </c>
      <c r="H171" s="10">
        <f t="shared" si="20"/>
        <v>-3.9607538955456101</v>
      </c>
      <c r="I171">
        <f t="shared" si="17"/>
        <v>-31.686031164364881</v>
      </c>
      <c r="K171">
        <f t="shared" si="15"/>
        <v>-0.84099558988426015</v>
      </c>
      <c r="M171">
        <f t="shared" si="18"/>
        <v>-1.6708358212678833</v>
      </c>
      <c r="N171" s="13">
        <f t="shared" si="19"/>
        <v>5.2437247869038126</v>
      </c>
      <c r="O171" s="13">
        <v>1</v>
      </c>
    </row>
    <row r="172" spans="4:15" x14ac:dyDescent="0.4">
      <c r="D172" s="6">
        <v>2.06</v>
      </c>
      <c r="E172" s="7">
        <f t="shared" si="14"/>
        <v>-0.40616414747231211</v>
      </c>
      <c r="G172">
        <f t="shared" si="16"/>
        <v>3.7110366847125826</v>
      </c>
      <c r="H172" s="10">
        <f t="shared" si="20"/>
        <v>-3.9113607401583659</v>
      </c>
      <c r="I172">
        <f t="shared" si="17"/>
        <v>-31.290885921266927</v>
      </c>
      <c r="K172">
        <f t="shared" si="15"/>
        <v>-0.82920237541182973</v>
      </c>
      <c r="M172">
        <f t="shared" si="18"/>
        <v>-1.6370879747336875</v>
      </c>
      <c r="N172" s="13">
        <f t="shared" si="19"/>
        <v>5.1723166115524135</v>
      </c>
      <c r="O172" s="13">
        <v>1</v>
      </c>
    </row>
    <row r="173" spans="4:15" x14ac:dyDescent="0.4">
      <c r="D173" s="6">
        <v>2.08</v>
      </c>
      <c r="E173" s="7">
        <f t="shared" si="14"/>
        <v>-0.40108587183713273</v>
      </c>
      <c r="G173">
        <f t="shared" si="16"/>
        <v>3.7230830306062699</v>
      </c>
      <c r="H173" s="10">
        <f t="shared" si="20"/>
        <v>-3.862456945791588</v>
      </c>
      <c r="I173">
        <f t="shared" si="17"/>
        <v>-30.899655566332704</v>
      </c>
      <c r="K173">
        <f t="shared" si="15"/>
        <v>-0.81757283792355717</v>
      </c>
      <c r="M173">
        <f t="shared" si="18"/>
        <v>-1.6039809760834047</v>
      </c>
      <c r="N173" s="13">
        <f t="shared" si="19"/>
        <v>5.1007137057493193</v>
      </c>
      <c r="O173" s="13">
        <v>1</v>
      </c>
    </row>
    <row r="174" spans="4:15" x14ac:dyDescent="0.4">
      <c r="D174" s="6">
        <v>2.1</v>
      </c>
      <c r="E174" s="7">
        <f t="shared" si="14"/>
        <v>-0.39605831901791244</v>
      </c>
      <c r="G174">
        <f t="shared" si="16"/>
        <v>3.7351293764999554</v>
      </c>
      <c r="H174" s="10">
        <f t="shared" si="20"/>
        <v>-3.8140416121424967</v>
      </c>
      <c r="I174">
        <f t="shared" si="17"/>
        <v>-30.512332897139974</v>
      </c>
      <c r="K174">
        <f t="shared" si="15"/>
        <v>-0.80610486177471119</v>
      </c>
      <c r="M174">
        <f t="shared" si="18"/>
        <v>-1.5715043911574589</v>
      </c>
      <c r="N174" s="13">
        <f t="shared" si="19"/>
        <v>5.0289731875032961</v>
      </c>
      <c r="O174" s="13">
        <v>1</v>
      </c>
    </row>
    <row r="175" spans="4:15" x14ac:dyDescent="0.4">
      <c r="D175" s="6">
        <v>2.12</v>
      </c>
      <c r="E175" s="7">
        <f t="shared" si="14"/>
        <v>-0.3910813794392527</v>
      </c>
      <c r="G175">
        <f t="shared" si="16"/>
        <v>3.7471757223936417</v>
      </c>
      <c r="H175" s="10">
        <f t="shared" si="20"/>
        <v>-3.766113684000004</v>
      </c>
      <c r="I175">
        <f t="shared" si="17"/>
        <v>-30.128909472000032</v>
      </c>
      <c r="K175">
        <f t="shared" si="15"/>
        <v>-0.79479634844691849</v>
      </c>
      <c r="M175">
        <f t="shared" si="18"/>
        <v>-1.5396478773853983</v>
      </c>
      <c r="N175" s="13">
        <f t="shared" si="19"/>
        <v>4.9571499880240255</v>
      </c>
      <c r="O175" s="13">
        <v>1</v>
      </c>
    </row>
    <row r="176" spans="4:15" x14ac:dyDescent="0.4">
      <c r="D176" s="6">
        <v>2.14</v>
      </c>
      <c r="E176" s="7">
        <f t="shared" si="14"/>
        <v>-0.38615492814416597</v>
      </c>
      <c r="G176">
        <f t="shared" si="16"/>
        <v>3.7592220682873281</v>
      </c>
      <c r="H176" s="10">
        <f t="shared" si="20"/>
        <v>-3.7186719580283185</v>
      </c>
      <c r="I176">
        <f t="shared" si="17"/>
        <v>-29.749375664226548</v>
      </c>
      <c r="K176">
        <f t="shared" si="15"/>
        <v>-0.78364521707518764</v>
      </c>
      <c r="M176">
        <f t="shared" si="18"/>
        <v>-1.5084011871034495</v>
      </c>
      <c r="N176" s="13">
        <f t="shared" si="19"/>
        <v>4.8852968808048161</v>
      </c>
      <c r="O176" s="13">
        <v>1</v>
      </c>
    </row>
    <row r="177" spans="4:15" x14ac:dyDescent="0.4">
      <c r="D177" s="6">
        <v>2.16</v>
      </c>
      <c r="E177" s="7">
        <f t="shared" si="14"/>
        <v>-0.38127882547563957</v>
      </c>
      <c r="G177">
        <f t="shared" si="16"/>
        <v>3.7712684141810144</v>
      </c>
      <c r="H177" s="10">
        <f t="shared" si="20"/>
        <v>-3.6717150893304091</v>
      </c>
      <c r="I177">
        <f t="shared" si="17"/>
        <v>-29.373720714643273</v>
      </c>
      <c r="K177">
        <f t="shared" si="15"/>
        <v>-0.77264940492291267</v>
      </c>
      <c r="M177">
        <f t="shared" si="18"/>
        <v>-1.4777541705894521</v>
      </c>
      <c r="N177" s="13">
        <f t="shared" si="19"/>
        <v>4.8134645129626632</v>
      </c>
      <c r="O177" s="13">
        <v>1</v>
      </c>
    </row>
    <row r="178" spans="4:15" x14ac:dyDescent="0.4">
      <c r="D178" s="6">
        <v>2.1800000000000002</v>
      </c>
      <c r="E178" s="7">
        <f t="shared" si="14"/>
        <v>-0.37645291773600764</v>
      </c>
      <c r="G178">
        <f t="shared" si="16"/>
        <v>3.7833147600747008</v>
      </c>
      <c r="H178" s="10">
        <f t="shared" si="20"/>
        <v>-3.6252415977977535</v>
      </c>
      <c r="I178">
        <f t="shared" si="17"/>
        <v>-29.001932782382028</v>
      </c>
      <c r="K178">
        <f t="shared" si="15"/>
        <v>-0.76180686780814033</v>
      </c>
      <c r="M178">
        <f t="shared" si="18"/>
        <v>-1.4476967788297923</v>
      </c>
      <c r="N178" s="13">
        <f t="shared" si="19"/>
        <v>4.7417014386142107</v>
      </c>
      <c r="O178" s="13">
        <v>1</v>
      </c>
    </row>
    <row r="179" spans="4:15" x14ac:dyDescent="0.4">
      <c r="D179" s="6">
        <v>2.2000000000000002</v>
      </c>
      <c r="E179" s="7">
        <f t="shared" si="14"/>
        <v>-0.37167703782477912</v>
      </c>
      <c r="G179">
        <f t="shared" si="16"/>
        <v>3.7953611059683872</v>
      </c>
      <c r="H179" s="10">
        <f t="shared" si="20"/>
        <v>-3.5792498742526235</v>
      </c>
      <c r="I179">
        <f t="shared" si="17"/>
        <v>-28.633998994020988</v>
      </c>
      <c r="K179">
        <f t="shared" si="15"/>
        <v>-0.75111558048417837</v>
      </c>
      <c r="M179">
        <f t="shared" si="18"/>
        <v>-1.4182190660322009</v>
      </c>
      <c r="N179" s="13">
        <f t="shared" si="19"/>
        <v>4.6700541540778122</v>
      </c>
      <c r="O179" s="13">
        <v>1</v>
      </c>
    </row>
    <row r="180" spans="4:15" x14ac:dyDescent="0.4">
      <c r="D180" s="6">
        <v>2.2200000000000002</v>
      </c>
      <c r="E180" s="7">
        <f t="shared" si="14"/>
        <v>-0.36695100585555313</v>
      </c>
      <c r="G180">
        <f t="shared" si="16"/>
        <v>3.8074074518620735</v>
      </c>
      <c r="H180" s="10">
        <f t="shared" si="20"/>
        <v>-3.5337381863889767</v>
      </c>
      <c r="I180">
        <f t="shared" si="17"/>
        <v>-28.269905491111814</v>
      </c>
      <c r="K180">
        <f t="shared" si="15"/>
        <v>-0.74057353697745132</v>
      </c>
      <c r="M180">
        <f t="shared" si="18"/>
        <v>-1.3893111918977143</v>
      </c>
      <c r="N180" s="13">
        <f t="shared" si="19"/>
        <v>4.5985671347028285</v>
      </c>
      <c r="O180" s="13">
        <v>1</v>
      </c>
    </row>
    <row r="181" spans="4:15" x14ac:dyDescent="0.4">
      <c r="D181" s="6">
        <v>2.2400000000000002</v>
      </c>
      <c r="E181" s="7">
        <f t="shared" si="14"/>
        <v>-0.36227462975263547</v>
      </c>
      <c r="G181">
        <f t="shared" si="16"/>
        <v>3.8194537977557594</v>
      </c>
      <c r="H181" s="10">
        <f t="shared" si="20"/>
        <v>-3.48870468451788</v>
      </c>
      <c r="I181">
        <f t="shared" si="17"/>
        <v>-27.90963747614304</v>
      </c>
      <c r="K181">
        <f t="shared" si="15"/>
        <v>-0.73017875088533579</v>
      </c>
      <c r="M181">
        <f t="shared" si="18"/>
        <v>-1.3609634236644617</v>
      </c>
      <c r="N181" s="13">
        <f t="shared" si="19"/>
        <v>4.5272828731380939</v>
      </c>
      <c r="O181" s="13">
        <v>1</v>
      </c>
    </row>
    <row r="182" spans="4:15" x14ac:dyDescent="0.4">
      <c r="D182" s="6">
        <v>2.2599999999999998</v>
      </c>
      <c r="E182" s="7">
        <f t="shared" si="14"/>
        <v>-0.35764770582795125</v>
      </c>
      <c r="G182">
        <f t="shared" si="16"/>
        <v>3.8315001436494458</v>
      </c>
      <c r="H182" s="10">
        <f t="shared" si="20"/>
        <v>-3.4441474071231712</v>
      </c>
      <c r="I182">
        <f t="shared" si="17"/>
        <v>-27.55317925698537</v>
      </c>
      <c r="K182">
        <f t="shared" si="15"/>
        <v>-0.71992925563655497</v>
      </c>
      <c r="M182">
        <f t="shared" si="18"/>
        <v>-1.3331661379353752</v>
      </c>
      <c r="N182" s="13">
        <f t="shared" si="19"/>
        <v>4.4562419188617195</v>
      </c>
      <c r="O182" s="13">
        <v>1</v>
      </c>
    </row>
    <row r="183" spans="4:15" x14ac:dyDescent="0.4">
      <c r="D183" s="6">
        <v>2.2799999999999998</v>
      </c>
      <c r="E183" s="7">
        <f t="shared" si="14"/>
        <v>-0.35307001933883503</v>
      </c>
      <c r="G183">
        <f t="shared" si="16"/>
        <v>3.8435464895431322</v>
      </c>
      <c r="H183" s="10">
        <f t="shared" si="20"/>
        <v>-3.4000642862329813</v>
      </c>
      <c r="I183">
        <f t="shared" si="17"/>
        <v>-27.20051428986385</v>
      </c>
      <c r="K183">
        <f t="shared" si="15"/>
        <v>-0.70982310471655818</v>
      </c>
      <c r="M183">
        <f t="shared" si="18"/>
        <v>-1.3059098223013794</v>
      </c>
      <c r="N183" s="13">
        <f t="shared" si="19"/>
        <v>4.385482918804656</v>
      </c>
      <c r="O183" s="13">
        <v>1</v>
      </c>
    </row>
    <row r="184" spans="4:15" x14ac:dyDescent="0.4">
      <c r="D184" s="6">
        <v>2.2999999999999998</v>
      </c>
      <c r="E184" s="7">
        <f t="shared" si="14"/>
        <v>-0.34854134502726142</v>
      </c>
      <c r="G184">
        <f t="shared" si="16"/>
        <v>3.8555928354368185</v>
      </c>
      <c r="H184" s="10">
        <f t="shared" si="20"/>
        <v>-3.3564531526125276</v>
      </c>
      <c r="I184">
        <f t="shared" si="17"/>
        <v>-26.851625220900221</v>
      </c>
      <c r="K184">
        <f t="shared" si="15"/>
        <v>-0.69985837186016508</v>
      </c>
      <c r="M184">
        <f t="shared" si="18"/>
        <v>-1.279185076771072</v>
      </c>
      <c r="N184" s="13">
        <f t="shared" si="19"/>
        <v>4.3150426589100643</v>
      </c>
      <c r="O184" s="13">
        <v>1</v>
      </c>
    </row>
    <row r="185" spans="4:15" x14ac:dyDescent="0.4">
      <c r="D185" s="6">
        <v>2.3199999999999998</v>
      </c>
      <c r="E185" s="7">
        <f t="shared" si="14"/>
        <v>-0.34406144764106389</v>
      </c>
      <c r="G185">
        <f t="shared" si="16"/>
        <v>3.8676391813305049</v>
      </c>
      <c r="H185" s="10">
        <f t="shared" si="20"/>
        <v>-3.3133117407834458</v>
      </c>
      <c r="I185">
        <f t="shared" si="17"/>
        <v>-26.506493926267567</v>
      </c>
      <c r="K185">
        <f t="shared" si="15"/>
        <v>-0.69003315121363107</v>
      </c>
      <c r="M185">
        <f t="shared" si="18"/>
        <v>-1.2529826150174148</v>
      </c>
      <c r="N185" s="13">
        <f t="shared" si="19"/>
        <v>4.2449561064798162</v>
      </c>
      <c r="O185" s="13">
        <v>1</v>
      </c>
    </row>
    <row r="186" spans="4:15" x14ac:dyDescent="0.4">
      <c r="D186" s="6">
        <v>2.34</v>
      </c>
      <c r="E186" s="7">
        <f t="shared" si="14"/>
        <v>-0.33963008243767445</v>
      </c>
      <c r="G186">
        <f t="shared" si="16"/>
        <v>3.8796855272241912</v>
      </c>
      <c r="H186" s="10">
        <f t="shared" si="20"/>
        <v>-3.2706376938748054</v>
      </c>
      <c r="I186">
        <f t="shared" si="17"/>
        <v>-26.165101550998443</v>
      </c>
      <c r="K186">
        <f t="shared" si="15"/>
        <v>-0.68034555746815462</v>
      </c>
      <c r="M186">
        <f t="shared" si="18"/>
        <v>-1.2272932654514739</v>
      </c>
      <c r="N186" s="13">
        <f t="shared" si="19"/>
        <v>4.1752564531686724</v>
      </c>
      <c r="O186" s="13">
        <v>1</v>
      </c>
    </row>
    <row r="187" spans="4:15" x14ac:dyDescent="0.4">
      <c r="D187" s="6">
        <v>2.36</v>
      </c>
      <c r="E187" s="7">
        <f t="shared" si="14"/>
        <v>-0.33524699567090255</v>
      </c>
      <c r="G187">
        <f t="shared" si="16"/>
        <v>3.8917318731178776</v>
      </c>
      <c r="H187" s="10">
        <f t="shared" si="20"/>
        <v>-3.2284285683107923</v>
      </c>
      <c r="I187">
        <f t="shared" si="17"/>
        <v>-25.827428546486338</v>
      </c>
      <c r="K187">
        <f t="shared" si="15"/>
        <v>-0.67079372596673781</v>
      </c>
      <c r="M187">
        <f t="shared" si="18"/>
        <v>-1.202107972132769</v>
      </c>
      <c r="N187" s="13">
        <f t="shared" si="19"/>
        <v>4.1059751584952604</v>
      </c>
      <c r="O187" s="13">
        <v>1</v>
      </c>
    </row>
    <row r="188" spans="4:15" x14ac:dyDescent="0.4">
      <c r="D188" s="6">
        <v>2.38</v>
      </c>
      <c r="E188" s="7">
        <f t="shared" si="14"/>
        <v>-0.33091192506125622</v>
      </c>
      <c r="G188">
        <f t="shared" si="16"/>
        <v>3.9037782190115635</v>
      </c>
      <c r="H188" s="10">
        <f t="shared" si="20"/>
        <v>-3.186681838339898</v>
      </c>
      <c r="I188">
        <f t="shared" si="17"/>
        <v>-25.493454706719184</v>
      </c>
      <c r="K188">
        <f t="shared" si="15"/>
        <v>-0.66137581278618585</v>
      </c>
      <c r="M188">
        <f t="shared" si="18"/>
        <v>-1.1774177955253802</v>
      </c>
      <c r="N188" s="13">
        <f t="shared" si="19"/>
        <v>4.0371419937473414</v>
      </c>
      <c r="O188" s="13">
        <v>1</v>
      </c>
    </row>
    <row r="189" spans="4:15" x14ac:dyDescent="0.4">
      <c r="D189" s="6">
        <v>2.4</v>
      </c>
      <c r="E189" s="7">
        <f t="shared" si="14"/>
        <v>-0.32662460025029411</v>
      </c>
      <c r="G189">
        <f t="shared" si="16"/>
        <v>3.9158245649052503</v>
      </c>
      <c r="H189" s="10">
        <f t="shared" si="20"/>
        <v>-3.1453949004103325</v>
      </c>
      <c r="I189">
        <f t="shared" si="17"/>
        <v>-25.16315920328266</v>
      </c>
      <c r="K189">
        <f t="shared" si="15"/>
        <v>-0.65208999479594265</v>
      </c>
      <c r="M189">
        <f t="shared" si="18"/>
        <v>-1.1532139131084971</v>
      </c>
      <c r="N189" s="13">
        <f t="shared" si="19"/>
        <v>3.9687850861669158</v>
      </c>
      <c r="O189" s="13">
        <v>1</v>
      </c>
    </row>
    <row r="190" spans="4:15" x14ac:dyDescent="0.4">
      <c r="D190" s="6">
        <v>2.42</v>
      </c>
      <c r="E190" s="7">
        <f t="shared" si="14"/>
        <v>-0.32238474323948563</v>
      </c>
      <c r="G190">
        <f t="shared" si="16"/>
        <v>3.9278709107989358</v>
      </c>
      <c r="H190" s="10">
        <f t="shared" si="20"/>
        <v>-3.1045650773962468</v>
      </c>
      <c r="I190">
        <f t="shared" si="17"/>
        <v>-24.836520619169974</v>
      </c>
      <c r="K190">
        <f t="shared" si="15"/>
        <v>-0.64293446969535017</v>
      </c>
      <c r="M190">
        <f t="shared" si="18"/>
        <v>-1.1294876198497479</v>
      </c>
      <c r="N190" s="13">
        <f t="shared" si="19"/>
        <v>3.9009309633083422</v>
      </c>
      <c r="O190" s="13">
        <v>1</v>
      </c>
    </row>
    <row r="191" spans="4:15" x14ac:dyDescent="0.4">
      <c r="D191" s="6">
        <v>2.44</v>
      </c>
      <c r="E191" s="7">
        <f t="shared" si="14"/>
        <v>-0.318192068814039</v>
      </c>
      <c r="G191">
        <f t="shared" si="16"/>
        <v>3.939917256692623</v>
      </c>
      <c r="H191" s="10">
        <f t="shared" si="20"/>
        <v>-3.0641896226791956</v>
      </c>
      <c r="I191">
        <f t="shared" si="17"/>
        <v>-24.513516981433565</v>
      </c>
      <c r="K191">
        <f t="shared" si="15"/>
        <v>-0.63390745603081422</v>
      </c>
      <c r="M191">
        <f t="shared" si="18"/>
        <v>-1.106230328549171</v>
      </c>
      <c r="N191" s="13">
        <f t="shared" si="19"/>
        <v>3.8336045974701443</v>
      </c>
      <c r="O191" s="13">
        <v>1</v>
      </c>
    </row>
    <row r="192" spans="4:15" x14ac:dyDescent="0.4">
      <c r="D192" s="6">
        <v>2.46</v>
      </c>
      <c r="E192" s="7">
        <f t="shared" si="14"/>
        <v>-0.31404628495214959</v>
      </c>
      <c r="G192">
        <f t="shared" si="16"/>
        <v>3.9519636025863085</v>
      </c>
      <c r="H192" s="10">
        <f t="shared" si="20"/>
        <v>-3.0242657240892008</v>
      </c>
      <c r="I192">
        <f t="shared" si="17"/>
        <v>-24.194125792713606</v>
      </c>
      <c r="K192">
        <f t="shared" si="15"/>
        <v>-0.62500719319430831</v>
      </c>
      <c r="M192">
        <f t="shared" si="18"/>
        <v>-1.0834335700614448</v>
      </c>
      <c r="N192" s="13">
        <f t="shared" si="19"/>
        <v>3.7668294501080193</v>
      </c>
      <c r="O192" s="13">
        <v>1</v>
      </c>
    </row>
    <row r="193" spans="4:15" x14ac:dyDescent="0.4">
      <c r="D193" s="6">
        <v>2.48</v>
      </c>
      <c r="E193" s="7">
        <f t="shared" si="14"/>
        <v>-0.30994709322010189</v>
      </c>
      <c r="G193">
        <f t="shared" si="16"/>
        <v>3.9640099484799949</v>
      </c>
      <c r="H193" s="10">
        <f t="shared" si="20"/>
        <v>-2.9847905077095813</v>
      </c>
      <c r="I193">
        <f t="shared" si="17"/>
        <v>-23.878324061676651</v>
      </c>
      <c r="K193">
        <f t="shared" si="15"/>
        <v>-0.61623194140450699</v>
      </c>
      <c r="M193">
        <f t="shared" si="18"/>
        <v>-1.0610889934035006</v>
      </c>
      <c r="N193" s="13">
        <f t="shared" si="19"/>
        <v>3.7006275161435083</v>
      </c>
      <c r="O193" s="13">
        <v>1</v>
      </c>
    </row>
    <row r="194" spans="4:15" x14ac:dyDescent="0.4">
      <c r="D194" s="6">
        <v>2.5</v>
      </c>
      <c r="E194" s="7">
        <f t="shared" si="14"/>
        <v>-0.3058941891536523</v>
      </c>
      <c r="G194">
        <f t="shared" si="16"/>
        <v>3.9760562943736812</v>
      </c>
      <c r="H194" s="10">
        <f t="shared" si="20"/>
        <v>-2.9457610415496718</v>
      </c>
      <c r="I194">
        <f t="shared" si="17"/>
        <v>-23.566088332397374</v>
      </c>
      <c r="K194">
        <f t="shared" si="15"/>
        <v>-0.60757998167182325</v>
      </c>
      <c r="M194">
        <f t="shared" si="18"/>
        <v>-1.0391883657544272</v>
      </c>
      <c r="N194" s="13">
        <f t="shared" si="19"/>
        <v>3.635019368089039</v>
      </c>
      <c r="O194" s="13">
        <v>1</v>
      </c>
    </row>
    <row r="195" spans="4:15" x14ac:dyDescent="0.4">
      <c r="D195" s="6">
        <v>2.52</v>
      </c>
      <c r="E195" s="7">
        <f t="shared" si="14"/>
        <v>-0.30188726262610355</v>
      </c>
      <c r="G195">
        <f t="shared" si="16"/>
        <v>3.9881026402673676</v>
      </c>
      <c r="H195" s="10">
        <f t="shared" si="20"/>
        <v>-2.9071743390893774</v>
      </c>
      <c r="I195">
        <f t="shared" si="17"/>
        <v>-23.257394712715019</v>
      </c>
      <c r="K195">
        <f t="shared" si="15"/>
        <v>-0.59904961574849624</v>
      </c>
      <c r="M195">
        <f t="shared" si="18"/>
        <v>-1.0177235723541573</v>
      </c>
      <c r="N195" s="13">
        <f t="shared" si="19"/>
        <v>3.5700241999163111</v>
      </c>
      <c r="O195" s="13">
        <v>1</v>
      </c>
    </row>
    <row r="196" spans="4:15" x14ac:dyDescent="0.4">
      <c r="D196" s="6">
        <v>2.54</v>
      </c>
      <c r="E196" s="7">
        <f t="shared" si="14"/>
        <v>-0.29792599820347221</v>
      </c>
      <c r="G196">
        <f t="shared" si="16"/>
        <v>4.0001489861610544</v>
      </c>
      <c r="H196" s="10">
        <f t="shared" si="20"/>
        <v>-2.8690273626994376</v>
      </c>
      <c r="I196">
        <f t="shared" si="17"/>
        <v>-22.952218901595501</v>
      </c>
      <c r="K196">
        <f t="shared" si="15"/>
        <v>-0.59063916606484246</v>
      </c>
      <c r="M196">
        <f t="shared" si="18"/>
        <v>-0.99668661630718214</v>
      </c>
      <c r="N196" s="13">
        <f t="shared" si="19"/>
        <v>3.5056598706007081</v>
      </c>
      <c r="O196" s="13">
        <v>1</v>
      </c>
    </row>
    <row r="197" spans="4:15" x14ac:dyDescent="0.4">
      <c r="D197" s="6">
        <v>2.56</v>
      </c>
      <c r="E197" s="7">
        <f t="shared" si="14"/>
        <v>-0.29401007548713909</v>
      </c>
      <c r="G197">
        <f t="shared" si="16"/>
        <v>4.0121953320547403</v>
      </c>
      <c r="H197" s="10">
        <f t="shared" si="20"/>
        <v>-2.8313170269411492</v>
      </c>
      <c r="I197">
        <f t="shared" si="17"/>
        <v>-22.650536215529193</v>
      </c>
      <c r="K197">
        <f t="shared" si="15"/>
        <v>-0.58234697565270277</v>
      </c>
      <c r="M197">
        <f t="shared" si="18"/>
        <v>-0.97606961829721051</v>
      </c>
      <c r="N197" s="13">
        <f t="shared" si="19"/>
        <v>3.4419429472800491</v>
      </c>
      <c r="O197" s="13">
        <v>1</v>
      </c>
    </row>
    <row r="198" spans="4:15" x14ac:dyDescent="0.4">
      <c r="D198" s="6">
        <v>2.58</v>
      </c>
      <c r="E198" s="7">
        <f t="shared" si="14"/>
        <v>-0.29013916944435997</v>
      </c>
      <c r="G198">
        <f t="shared" si="16"/>
        <v>4.0242416779484271</v>
      </c>
      <c r="H198" s="10">
        <f t="shared" si="20"/>
        <v>-2.794040201749187</v>
      </c>
      <c r="I198">
        <f t="shared" si="17"/>
        <v>-22.352321613993496</v>
      </c>
      <c r="K198">
        <f t="shared" si="15"/>
        <v>-0.57417140805704825</v>
      </c>
      <c r="M198">
        <f t="shared" si="18"/>
        <v>-0.95586481621839681</v>
      </c>
      <c r="N198" s="13">
        <f t="shared" si="19"/>
        <v>3.3788887479712688</v>
      </c>
      <c r="O198" s="13">
        <v>1</v>
      </c>
    </row>
    <row r="199" spans="4:15" x14ac:dyDescent="0.4">
      <c r="D199" s="6">
        <v>2.6</v>
      </c>
      <c r="E199" s="7">
        <f t="shared" si="14"/>
        <v>-0.28631295072700613</v>
      </c>
      <c r="G199">
        <f t="shared" si="16"/>
        <v>4.036288023842113</v>
      </c>
      <c r="H199" s="10">
        <f t="shared" si="20"/>
        <v>-2.7571937155010691</v>
      </c>
      <c r="I199">
        <f t="shared" si="17"/>
        <v>-22.057549724008553</v>
      </c>
      <c r="K199">
        <f t="shared" si="15"/>
        <v>-0.5661108472366746</v>
      </c>
      <c r="M199">
        <f t="shared" si="18"/>
        <v>-0.93606456472854915</v>
      </c>
      <c r="N199" s="13">
        <f t="shared" si="19"/>
        <v>3.316511383793439</v>
      </c>
      <c r="O199" s="13">
        <v>1</v>
      </c>
    </row>
    <row r="200" spans="4:15" x14ac:dyDescent="0.4">
      <c r="D200" s="6">
        <v>2.62</v>
      </c>
      <c r="E200" s="7">
        <f t="shared" si="14"/>
        <v>-0.28253108597889076</v>
      </c>
      <c r="G200">
        <f t="shared" si="16"/>
        <v>4.0483343697357999</v>
      </c>
      <c r="H200" s="10">
        <f t="shared" si="20"/>
        <v>-2.720774357976719</v>
      </c>
      <c r="I200">
        <f t="shared" si="17"/>
        <v>-21.766194863813752</v>
      </c>
      <c r="K200">
        <f t="shared" si="15"/>
        <v>-0.55816369745482042</v>
      </c>
      <c r="M200">
        <f t="shared" si="18"/>
        <v>-0.91666133472937184</v>
      </c>
      <c r="N200" s="13">
        <f t="shared" si="19"/>
        <v>3.2548238006506831</v>
      </c>
      <c r="O200" s="13">
        <v>1</v>
      </c>
    </row>
    <row r="201" spans="4:15" x14ac:dyDescent="0.4">
      <c r="D201" s="6">
        <v>2.64</v>
      </c>
      <c r="E201" s="7">
        <f t="shared" si="14"/>
        <v>-0.27879323813202955</v>
      </c>
      <c r="G201">
        <f t="shared" si="16"/>
        <v>4.0603807156294858</v>
      </c>
      <c r="H201" s="10">
        <f t="shared" si="20"/>
        <v>-2.684778883211445</v>
      </c>
      <c r="I201">
        <f t="shared" si="17"/>
        <v>-21.47823106569156</v>
      </c>
      <c r="K201">
        <f t="shared" si="15"/>
        <v>-0.55032838316054156</v>
      </c>
      <c r="M201">
        <f t="shared" si="18"/>
        <v>-0.89764771277866939</v>
      </c>
      <c r="N201" s="13">
        <f t="shared" si="19"/>
        <v>3.1938378203324218</v>
      </c>
      <c r="O201" s="13">
        <v>1</v>
      </c>
    </row>
    <row r="202" spans="4:15" x14ac:dyDescent="0.4">
      <c r="D202" s="6">
        <v>2.66</v>
      </c>
      <c r="E202" s="7">
        <f t="shared" si="14"/>
        <v>-0.27509906669217193</v>
      </c>
      <c r="G202">
        <f t="shared" si="16"/>
        <v>4.0724270615231726</v>
      </c>
      <c r="H202" s="10">
        <f t="shared" si="20"/>
        <v>-2.6492040122456162</v>
      </c>
      <c r="I202">
        <f t="shared" si="17"/>
        <v>-21.19363209796493</v>
      </c>
      <c r="K202">
        <f t="shared" si="15"/>
        <v>-0.54260334886156958</v>
      </c>
      <c r="M202">
        <f t="shared" si="18"/>
        <v>-0.87901640043907248</v>
      </c>
      <c r="N202" s="13">
        <f t="shared" si="19"/>
        <v>3.1335641809933543</v>
      </c>
      <c r="O202" s="13">
        <v>1</v>
      </c>
    </row>
    <row r="203" spans="4:15" x14ac:dyDescent="0.4">
      <c r="D203" s="6">
        <v>2.68</v>
      </c>
      <c r="E203" s="7">
        <f t="shared" si="14"/>
        <v>-0.27144822801393226</v>
      </c>
      <c r="G203">
        <f t="shared" si="16"/>
        <v>4.0844734074168576</v>
      </c>
      <c r="H203" s="10">
        <f t="shared" si="20"/>
        <v>-2.6140464357741684</v>
      </c>
      <c r="I203">
        <f t="shared" si="17"/>
        <v>-20.912371486193347</v>
      </c>
      <c r="K203">
        <f t="shared" si="15"/>
        <v>-0.53498705898939447</v>
      </c>
      <c r="M203">
        <f t="shared" si="18"/>
        <v>-0.86076021356775279</v>
      </c>
      <c r="N203" s="13">
        <f t="shared" si="19"/>
        <v>3.0740125769788444</v>
      </c>
      <c r="O203" s="13">
        <v>1</v>
      </c>
    </row>
    <row r="204" spans="4:15" x14ac:dyDescent="0.4">
      <c r="D204" s="6">
        <v>2.7</v>
      </c>
      <c r="E204" s="7">
        <f t="shared" si="14"/>
        <v>-0.26784037556583801</v>
      </c>
      <c r="G204">
        <f t="shared" si="16"/>
        <v>4.0965197533105444</v>
      </c>
      <c r="H204" s="10">
        <f t="shared" si="20"/>
        <v>-2.5793028166990202</v>
      </c>
      <c r="I204">
        <f t="shared" si="17"/>
        <v>-20.634422533592161</v>
      </c>
      <c r="K204">
        <f t="shared" si="15"/>
        <v>-0.52747799775720516</v>
      </c>
      <c r="M204">
        <f t="shared" si="18"/>
        <v>-0.84287208155124305</v>
      </c>
      <c r="N204" s="13">
        <f t="shared" si="19"/>
        <v>3.0151916979658502</v>
      </c>
      <c r="O204" s="13">
        <v>1</v>
      </c>
    </row>
    <row r="205" spans="4:15" x14ac:dyDescent="0.4">
      <c r="D205" s="6">
        <v>2.72</v>
      </c>
      <c r="E205" s="7">
        <f t="shared" si="14"/>
        <v>-0.26427516018560576</v>
      </c>
      <c r="G205">
        <f t="shared" si="16"/>
        <v>4.1085660992042303</v>
      </c>
      <c r="H205" s="10">
        <f t="shared" si="20"/>
        <v>-2.5449697925873838</v>
      </c>
      <c r="I205">
        <f t="shared" si="17"/>
        <v>-20.35975834069907</v>
      </c>
      <c r="K205">
        <f t="shared" si="15"/>
        <v>-0.52007466901135047</v>
      </c>
      <c r="M205">
        <f t="shared" si="18"/>
        <v>-0.82534504648941609</v>
      </c>
      <c r="N205" s="13">
        <f t="shared" si="19"/>
        <v>2.9571092673924997</v>
      </c>
      <c r="O205" s="13">
        <v>1</v>
      </c>
    </row>
    <row r="206" spans="4:15" x14ac:dyDescent="0.4">
      <c r="D206" s="6">
        <v>2.74</v>
      </c>
      <c r="E206" s="7">
        <f t="shared" si="14"/>
        <v>-0.26075223032594497</v>
      </c>
      <c r="G206">
        <f t="shared" si="16"/>
        <v>4.1206124450979171</v>
      </c>
      <c r="H206" s="10">
        <f t="shared" si="20"/>
        <v>-2.5110439780388503</v>
      </c>
      <c r="I206">
        <f t="shared" si="17"/>
        <v>-20.088351824310802</v>
      </c>
      <c r="K206">
        <f t="shared" si="15"/>
        <v>-0.51277559607687107</v>
      </c>
      <c r="M206">
        <f t="shared" si="18"/>
        <v>-0.80817226233231754</v>
      </c>
      <c r="N206" s="13">
        <f t="shared" si="19"/>
        <v>2.8997720801533102</v>
      </c>
      <c r="O206" s="13">
        <v>1</v>
      </c>
    </row>
    <row r="207" spans="4:15" x14ac:dyDescent="0.4">
      <c r="D207" s="6">
        <v>2.76</v>
      </c>
      <c r="E207" s="7">
        <f t="shared" si="14"/>
        <v>-0.25727123229118204</v>
      </c>
      <c r="G207">
        <f t="shared" si="16"/>
        <v>4.132658790991603</v>
      </c>
      <c r="H207" s="10">
        <f t="shared" si="20"/>
        <v>-2.4775219669640833</v>
      </c>
      <c r="I207">
        <f t="shared" si="17"/>
        <v>-19.820175735712667</v>
      </c>
      <c r="K207">
        <f t="shared" si="15"/>
        <v>-0.50557932159768137</v>
      </c>
      <c r="M207">
        <f t="shared" si="18"/>
        <v>-0.79134699397352337</v>
      </c>
      <c r="N207" s="13">
        <f t="shared" si="19"/>
        <v>2.8431860395397157</v>
      </c>
      <c r="O207" s="13">
        <v>1</v>
      </c>
    </row>
    <row r="208" spans="4:15" x14ac:dyDescent="0.4">
      <c r="D208" s="6">
        <v>2.78</v>
      </c>
      <c r="E208" s="7">
        <f t="shared" si="14"/>
        <v>-0.25383181046498793</v>
      </c>
      <c r="G208">
        <f t="shared" si="16"/>
        <v>4.144705136885289</v>
      </c>
      <c r="H208" s="10">
        <f t="shared" si="20"/>
        <v>-2.4444003347778342</v>
      </c>
      <c r="I208">
        <f t="shared" si="17"/>
        <v>-19.555202678222674</v>
      </c>
      <c r="K208">
        <f t="shared" si="15"/>
        <v>-0.49848440737189742</v>
      </c>
      <c r="M208">
        <f t="shared" si="18"/>
        <v>-0.77486261630337094</v>
      </c>
      <c r="N208" s="13">
        <f t="shared" si="19"/>
        <v>2.7873561934089164</v>
      </c>
      <c r="O208" s="13">
        <v>1</v>
      </c>
    </row>
    <row r="209" spans="4:15" x14ac:dyDescent="0.4">
      <c r="D209" s="6">
        <v>2.8</v>
      </c>
      <c r="E209" s="7">
        <f t="shared" si="14"/>
        <v>-0.25043360752948601</v>
      </c>
      <c r="G209">
        <f t="shared" si="16"/>
        <v>4.1567514827789758</v>
      </c>
      <c r="H209" s="10">
        <f t="shared" si="20"/>
        <v>-2.4116756405089506</v>
      </c>
      <c r="I209">
        <f t="shared" si="17"/>
        <v>-19.293405124071604</v>
      </c>
      <c r="K209">
        <f t="shared" si="15"/>
        <v>-0.49148943418280749</v>
      </c>
      <c r="M209">
        <f t="shared" si="18"/>
        <v>-0.75871261322534056</v>
      </c>
      <c r="N209" s="13">
        <f t="shared" si="19"/>
        <v>2.7322867695665964</v>
      </c>
      <c r="O209" s="13">
        <v>1</v>
      </c>
    </row>
    <row r="210" spans="4:15" x14ac:dyDescent="0.4">
      <c r="D210" s="6">
        <v>2.82</v>
      </c>
      <c r="E210" s="7">
        <f t="shared" si="14"/>
        <v>-0.24707626467600705</v>
      </c>
      <c r="G210">
        <f t="shared" si="16"/>
        <v>4.1687978286726617</v>
      </c>
      <c r="H210" s="10">
        <f t="shared" si="20"/>
        <v>-2.3793444288299481</v>
      </c>
      <c r="I210">
        <f t="shared" si="17"/>
        <v>-19.034755430639585</v>
      </c>
      <c r="K210">
        <f t="shared" si="15"/>
        <v>-0.48459300162593244</v>
      </c>
      <c r="M210">
        <f t="shared" si="18"/>
        <v>-0.7428905766386501</v>
      </c>
      <c r="N210" s="13">
        <f t="shared" si="19"/>
        <v>2.6779812103517382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-0.24375942180775156</v>
      </c>
      <c r="G211">
        <f t="shared" si="16"/>
        <v>4.1808441745663485</v>
      </c>
      <c r="H211" s="10">
        <f t="shared" si="20"/>
        <v>-2.3474032320086478</v>
      </c>
      <c r="I211">
        <f t="shared" si="17"/>
        <v>-18.779225856069182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-0.47779372793259717</v>
      </c>
      <c r="M211">
        <f t="shared" si="18"/>
        <v>-0.72739020538996124</v>
      </c>
      <c r="N211" s="13">
        <f t="shared" si="19"/>
        <v>2.624442206414237</v>
      </c>
      <c r="O211" s="13">
        <v>1</v>
      </c>
    </row>
    <row r="212" spans="4:15" x14ac:dyDescent="0.4">
      <c r="D212" s="6">
        <v>2.86</v>
      </c>
      <c r="E212" s="7">
        <f t="shared" si="21"/>
        <v>-0.24048271773461286</v>
      </c>
      <c r="G212">
        <f t="shared" ref="G212:G275" si="23">$E$11*(D212/$E$12+1)</f>
        <v>4.1928905204600344</v>
      </c>
      <c r="H212" s="10">
        <f t="shared" si="20"/>
        <v>-2.315848571784322</v>
      </c>
      <c r="I212">
        <f t="shared" ref="I212:I275" si="24">H212*$E$6</f>
        <v>-18.526788574274576</v>
      </c>
      <c r="K212">
        <f t="shared" si="22"/>
        <v>-0.47109024979041825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-0.71220530419699313</v>
      </c>
      <c r="N212" s="13">
        <f t="shared" ref="N212:N275" si="26">(M212-H212)^2*O212</f>
        <v>2.5716717296781653</v>
      </c>
      <c r="O212" s="13">
        <v>1</v>
      </c>
    </row>
    <row r="213" spans="4:15" x14ac:dyDescent="0.4">
      <c r="D213" s="6">
        <v>2.88</v>
      </c>
      <c r="E213" s="7">
        <f t="shared" si="21"/>
        <v>-0.23724579036040527</v>
      </c>
      <c r="G213">
        <f t="shared" si="23"/>
        <v>4.2049368663537212</v>
      </c>
      <c r="H213" s="10">
        <f t="shared" ref="H213:H276" si="27">-(-$B$4)*(1+D213+$E$5*D213^3)*EXP(-D213)</f>
        <v>-2.2846769611707027</v>
      </c>
      <c r="I213">
        <f t="shared" si="24"/>
        <v>-18.277415689365622</v>
      </c>
      <c r="K213">
        <f t="shared" si="22"/>
        <v>-0.46448122216107246</v>
      </c>
      <c r="M213">
        <f t="shared" si="25"/>
        <v>-0.69732978254664602</v>
      </c>
      <c r="N213" s="13">
        <f t="shared" si="26"/>
        <v>2.519671065485753</v>
      </c>
      <c r="O213" s="13">
        <v>1</v>
      </c>
    </row>
    <row r="214" spans="4:15" x14ac:dyDescent="0.4">
      <c r="D214" s="6">
        <v>2.9</v>
      </c>
      <c r="E214" s="7">
        <f t="shared" si="21"/>
        <v>-0.23404827686273674</v>
      </c>
      <c r="G214">
        <f t="shared" si="23"/>
        <v>4.2169832122474071</v>
      </c>
      <c r="H214" s="10">
        <f t="shared" si="27"/>
        <v>-2.2538849061881554</v>
      </c>
      <c r="I214">
        <f t="shared" si="24"/>
        <v>-18.031079249505243</v>
      </c>
      <c r="K214">
        <f t="shared" si="22"/>
        <v>-0.45796531809569718</v>
      </c>
      <c r="M214">
        <f t="shared" si="25"/>
        <v>-0.6827576535701233</v>
      </c>
      <c r="N214" s="13">
        <f t="shared" si="26"/>
        <v>2.4684408439190855</v>
      </c>
      <c r="O214" s="13">
        <v>1</v>
      </c>
    </row>
    <row r="215" spans="4:15" x14ac:dyDescent="0.4">
      <c r="D215" s="6">
        <v>2.92</v>
      </c>
      <c r="E215" s="7">
        <f t="shared" si="21"/>
        <v>-0.23088981386575666</v>
      </c>
      <c r="G215">
        <f t="shared" si="23"/>
        <v>4.2290295581410939</v>
      </c>
      <c r="H215" s="10">
        <f t="shared" si="27"/>
        <v>-2.2234689075272365</v>
      </c>
      <c r="I215">
        <f t="shared" si="24"/>
        <v>-17.787751260217892</v>
      </c>
      <c r="K215">
        <f t="shared" si="22"/>
        <v>-0.45154122854824619</v>
      </c>
      <c r="M215">
        <f t="shared" si="25"/>
        <v>-0.66848303289741007</v>
      </c>
      <c r="N215" s="13">
        <f t="shared" si="26"/>
        <v>2.417981070298286</v>
      </c>
      <c r="O215" s="13">
        <v>1</v>
      </c>
    </row>
    <row r="216" spans="4:15" x14ac:dyDescent="0.4">
      <c r="D216" s="6">
        <v>2.94</v>
      </c>
      <c r="E216" s="7">
        <f t="shared" si="21"/>
        <v>-0.22777003760600406</v>
      </c>
      <c r="G216">
        <f t="shared" si="23"/>
        <v>4.2410759040347799</v>
      </c>
      <c r="H216" s="10">
        <f t="shared" si="27"/>
        <v>-2.1934254621458193</v>
      </c>
      <c r="I216">
        <f t="shared" si="24"/>
        <v>-17.547403697166555</v>
      </c>
      <c r="K216">
        <f t="shared" si="22"/>
        <v>-0.44520766218710522</v>
      </c>
      <c r="M216">
        <f t="shared" si="25"/>
        <v>-0.65450013749333669</v>
      </c>
      <c r="N216" s="13">
        <f t="shared" si="26"/>
        <v>2.3682911548567489</v>
      </c>
      <c r="O216" s="13">
        <v>1</v>
      </c>
    </row>
    <row r="217" spans="4:15" x14ac:dyDescent="0.4">
      <c r="D217" s="6">
        <v>2.96</v>
      </c>
      <c r="E217" s="7">
        <f t="shared" si="21"/>
        <v>-0.22468858409157433</v>
      </c>
      <c r="G217">
        <f t="shared" si="23"/>
        <v>4.2531222499284658</v>
      </c>
      <c r="H217" s="10">
        <f t="shared" si="27"/>
        <v>-2.1637510648018607</v>
      </c>
      <c r="I217">
        <f t="shared" si="24"/>
        <v>-17.310008518414886</v>
      </c>
      <c r="K217">
        <f t="shared" si="22"/>
        <v>-0.43896334520525176</v>
      </c>
      <c r="M217">
        <f t="shared" si="25"/>
        <v>-0.64080328447733714</v>
      </c>
      <c r="N217" s="13">
        <f t="shared" si="26"/>
        <v>2.3193699415953932</v>
      </c>
      <c r="O217" s="13">
        <v>1</v>
      </c>
    </row>
    <row r="218" spans="4:15" x14ac:dyDescent="0.4">
      <c r="D218" s="6">
        <v>2.98</v>
      </c>
      <c r="E218" s="7">
        <f t="shared" si="21"/>
        <v>-0.22164508925481669</v>
      </c>
      <c r="G218">
        <f t="shared" si="23"/>
        <v>4.2651685958221526</v>
      </c>
      <c r="H218" s="10">
        <f t="shared" si="27"/>
        <v>-2.1344422095238844</v>
      </c>
      <c r="I218">
        <f t="shared" si="24"/>
        <v>-17.075537676191075</v>
      </c>
      <c r="K218">
        <f t="shared" si="22"/>
        <v>-0.43280702112921893</v>
      </c>
      <c r="M218">
        <f t="shared" si="25"/>
        <v>-0.62738688992889191</v>
      </c>
      <c r="N218" s="13">
        <f t="shared" si="26"/>
        <v>2.2712157363195651</v>
      </c>
      <c r="O218" s="13">
        <v>1</v>
      </c>
    </row>
    <row r="219" spans="4:15" x14ac:dyDescent="0.4">
      <c r="D219" s="6">
        <v>3</v>
      </c>
      <c r="E219" s="7">
        <f t="shared" si="21"/>
        <v>-0.21863918909876803</v>
      </c>
      <c r="G219">
        <f t="shared" si="23"/>
        <v>4.2772149417158385</v>
      </c>
      <c r="H219" s="10">
        <f t="shared" si="27"/>
        <v>-2.1054953910211363</v>
      </c>
      <c r="I219">
        <f t="shared" si="24"/>
        <v>-16.84396312816909</v>
      </c>
      <c r="K219">
        <f t="shared" si="22"/>
        <v>-0.42673745062712154</v>
      </c>
      <c r="M219">
        <f t="shared" si="25"/>
        <v>-0.61424546768056343</v>
      </c>
      <c r="N219" s="13">
        <f t="shared" si="26"/>
        <v>2.223826333863264</v>
      </c>
      <c r="O219" s="13">
        <v>1</v>
      </c>
    </row>
    <row r="220" spans="4:15" x14ac:dyDescent="0.4">
      <c r="D220" s="6">
        <v>3.02</v>
      </c>
      <c r="E220" s="7">
        <f t="shared" si="21"/>
        <v>-0.21567051983752294</v>
      </c>
      <c r="G220">
        <f t="shared" si="23"/>
        <v>4.2892612876095253</v>
      </c>
      <c r="H220" s="10">
        <f t="shared" si="27"/>
        <v>-2.0769071060353461</v>
      </c>
      <c r="I220">
        <f t="shared" si="24"/>
        <v>-16.615256848282769</v>
      </c>
      <c r="K220">
        <f t="shared" si="22"/>
        <v>-0.42075341131595778</v>
      </c>
      <c r="M220">
        <f t="shared" si="25"/>
        <v>-0.60137362810037542</v>
      </c>
      <c r="N220" s="13">
        <f t="shared" si="26"/>
        <v>2.1771990445068705</v>
      </c>
      <c r="O220" s="13">
        <v>1</v>
      </c>
    </row>
    <row r="221" spans="4:15" x14ac:dyDescent="0.4">
      <c r="D221" s="6">
        <v>3.04</v>
      </c>
      <c r="E221" s="7">
        <f t="shared" si="21"/>
        <v>-0.21273871803073469</v>
      </c>
      <c r="G221">
        <f t="shared" si="23"/>
        <v>4.3013076335032112</v>
      </c>
      <c r="H221" s="10">
        <f t="shared" si="27"/>
        <v>-2.0486738546359753</v>
      </c>
      <c r="I221">
        <f t="shared" si="24"/>
        <v>-16.389390837087802</v>
      </c>
      <c r="K221">
        <f t="shared" si="22"/>
        <v>-0.41485369756841989</v>
      </c>
      <c r="M221">
        <f t="shared" si="25"/>
        <v>-0.58876607686525984</v>
      </c>
      <c r="N221" s="13">
        <f t="shared" si="26"/>
        <v>2.1313307195954287</v>
      </c>
      <c r="O221" s="13">
        <v>1</v>
      </c>
    </row>
    <row r="222" spans="4:15" x14ac:dyDescent="0.4">
      <c r="D222" s="6">
        <v>3.06</v>
      </c>
      <c r="E222" s="7">
        <f t="shared" si="21"/>
        <v>-0.20984342071243442</v>
      </c>
      <c r="G222">
        <f t="shared" si="23"/>
        <v>4.313353979396898</v>
      </c>
      <c r="H222" s="10">
        <f t="shared" si="27"/>
        <v>-2.0207921414607437</v>
      </c>
      <c r="I222">
        <f t="shared" si="24"/>
        <v>-16.16633713168595</v>
      </c>
      <c r="K222">
        <f t="shared" si="22"/>
        <v>-0.40903712031939526</v>
      </c>
      <c r="M222">
        <f t="shared" si="25"/>
        <v>-0.5764176137271233</v>
      </c>
      <c r="N222" s="13">
        <f t="shared" si="26"/>
        <v>2.0862177763657188</v>
      </c>
      <c r="O222" s="13">
        <v>1</v>
      </c>
    </row>
    <row r="223" spans="4:15" x14ac:dyDescent="0.4">
      <c r="D223" s="6">
        <v>3.08</v>
      </c>
      <c r="E223" s="7">
        <f t="shared" si="21"/>
        <v>-0.20698426551435267</v>
      </c>
      <c r="G223">
        <f t="shared" si="23"/>
        <v>4.3254003252905839</v>
      </c>
      <c r="H223" s="10">
        <f t="shared" si="27"/>
        <v>-1.9932584769032164</v>
      </c>
      <c r="I223">
        <f t="shared" si="24"/>
        <v>-15.946067815225732</v>
      </c>
      <c r="K223">
        <f t="shared" si="22"/>
        <v>-0.40330250687236091</v>
      </c>
      <c r="M223">
        <f t="shared" si="25"/>
        <v>-0.56432313127307143</v>
      </c>
      <c r="N223" s="13">
        <f t="shared" si="26"/>
        <v>2.041856221991142</v>
      </c>
      <c r="O223" s="13">
        <v>1</v>
      </c>
    </row>
    <row r="224" spans="4:15" x14ac:dyDescent="0.4">
      <c r="D224" s="6">
        <v>3.1</v>
      </c>
      <c r="E224" s="7">
        <f t="shared" si="21"/>
        <v>-0.20416089078392036</v>
      </c>
      <c r="G224">
        <f t="shared" si="23"/>
        <v>4.3374466711842707</v>
      </c>
      <c r="H224" s="10">
        <f t="shared" si="27"/>
        <v>-1.9660693782491532</v>
      </c>
      <c r="I224">
        <f t="shared" si="24"/>
        <v>-15.728555025993225</v>
      </c>
      <c r="K224">
        <f t="shared" si="22"/>
        <v>-0.39764870070582842</v>
      </c>
      <c r="M224">
        <f t="shared" si="25"/>
        <v>-0.5524776136811691</v>
      </c>
      <c r="N224" s="13">
        <f t="shared" si="26"/>
        <v>1.9982416768544269</v>
      </c>
      <c r="O224" s="13">
        <v>1</v>
      </c>
    </row>
    <row r="225" spans="4:15" x14ac:dyDescent="0.4">
      <c r="D225" s="6">
        <v>3.12</v>
      </c>
      <c r="E225" s="7">
        <f t="shared" si="21"/>
        <v>-0.20137293569712134</v>
      </c>
      <c r="G225">
        <f t="shared" si="23"/>
        <v>4.3494930170779567</v>
      </c>
      <c r="H225" s="10">
        <f t="shared" si="27"/>
        <v>-1.9392213707632786</v>
      </c>
      <c r="I225">
        <f t="shared" si="24"/>
        <v>-15.513770966106229</v>
      </c>
      <c r="K225">
        <f t="shared" si="22"/>
        <v>-0.39207456128001317</v>
      </c>
      <c r="M225">
        <f t="shared" si="25"/>
        <v>-0.5408761354731072</v>
      </c>
      <c r="N225" s="13">
        <f t="shared" si="26"/>
        <v>1.9553693970587245</v>
      </c>
      <c r="O225" s="13">
        <v>1</v>
      </c>
    </row>
    <row r="226" spans="4:15" x14ac:dyDescent="0.4">
      <c r="D226" s="6">
        <v>3.14</v>
      </c>
      <c r="E226" s="7">
        <f t="shared" si="21"/>
        <v>-0.19862004036636466</v>
      </c>
      <c r="G226">
        <f t="shared" si="23"/>
        <v>4.3615393629716435</v>
      </c>
      <c r="H226" s="10">
        <f t="shared" si="27"/>
        <v>-1.912710988728092</v>
      </c>
      <c r="I226">
        <f t="shared" si="24"/>
        <v>-15.301687909824736</v>
      </c>
      <c r="K226">
        <f t="shared" si="22"/>
        <v>-0.3865789638438642</v>
      </c>
      <c r="M226">
        <f t="shared" si="25"/>
        <v>-0.52951386026499281</v>
      </c>
      <c r="N226" s="13">
        <f t="shared" si="26"/>
        <v>1.9132342961885636</v>
      </c>
      <c r="O226" s="13">
        <v>1</v>
      </c>
    </row>
    <row r="227" spans="4:15" x14ac:dyDescent="0.4">
      <c r="D227" s="6">
        <v>3.16</v>
      </c>
      <c r="E227" s="7">
        <f t="shared" si="21"/>
        <v>-0.19590184594353841</v>
      </c>
      <c r="G227">
        <f t="shared" si="23"/>
        <v>4.3735857088653294</v>
      </c>
      <c r="H227" s="10">
        <f t="shared" si="27"/>
        <v>-1.886534776436275</v>
      </c>
      <c r="I227">
        <f t="shared" si="24"/>
        <v>-15.0922782114902</v>
      </c>
      <c r="K227">
        <f t="shared" si="22"/>
        <v>-0.38116079924260537</v>
      </c>
      <c r="M227">
        <f t="shared" si="25"/>
        <v>-0.51838603951748119</v>
      </c>
      <c r="N227" s="13">
        <f t="shared" si="26"/>
        <v>1.8718309663324906</v>
      </c>
      <c r="O227" s="13">
        <v>1</v>
      </c>
    </row>
    <row r="228" spans="4:15" x14ac:dyDescent="0.4">
      <c r="D228" s="6">
        <v>3.18</v>
      </c>
      <c r="E228" s="7">
        <f t="shared" si="21"/>
        <v>-0.19321799471840284</v>
      </c>
      <c r="G228">
        <f t="shared" si="23"/>
        <v>4.3856320547590153</v>
      </c>
      <c r="H228" s="10">
        <f t="shared" si="27"/>
        <v>-1.8606892891382194</v>
      </c>
      <c r="I228">
        <f t="shared" si="24"/>
        <v>-14.885514313105755</v>
      </c>
      <c r="K228">
        <f t="shared" si="22"/>
        <v>-0.37581897372590245</v>
      </c>
      <c r="M228">
        <f t="shared" si="25"/>
        <v>-0.50748801128632437</v>
      </c>
      <c r="N228" s="13">
        <f t="shared" si="26"/>
        <v>1.8311536983800019</v>
      </c>
      <c r="O228" s="13">
        <v>1</v>
      </c>
    </row>
    <row r="229" spans="4:15" x14ac:dyDescent="0.4">
      <c r="D229" s="6">
        <v>3.2</v>
      </c>
      <c r="E229" s="7">
        <f t="shared" si="21"/>
        <v>-0.19056813021247707</v>
      </c>
      <c r="G229">
        <f t="shared" si="23"/>
        <v>4.3976784006527021</v>
      </c>
      <c r="H229" s="10">
        <f t="shared" si="27"/>
        <v>-1.8351710939461543</v>
      </c>
      <c r="I229">
        <f t="shared" si="24"/>
        <v>-14.681368751569234</v>
      </c>
      <c r="K229">
        <f t="shared" si="22"/>
        <v>-0.3705524087567848</v>
      </c>
      <c r="M229">
        <f t="shared" si="25"/>
        <v>-0.49681519897440712</v>
      </c>
      <c r="N229" s="13">
        <f t="shared" si="26"/>
        <v>1.7911965016056262</v>
      </c>
      <c r="O229" s="13">
        <v>1</v>
      </c>
    </row>
    <row r="230" spans="4:15" x14ac:dyDescent="0.4">
      <c r="D230" s="6">
        <v>3.22</v>
      </c>
      <c r="E230" s="7">
        <f t="shared" si="21"/>
        <v>-0.18795189726856509</v>
      </c>
      <c r="G230">
        <f t="shared" si="23"/>
        <v>4.409724746546388</v>
      </c>
      <c r="H230" s="10">
        <f t="shared" si="27"/>
        <v>-1.8099767706962819</v>
      </c>
      <c r="I230">
        <f t="shared" si="24"/>
        <v>-14.479814165570255</v>
      </c>
      <c r="K230">
        <f t="shared" si="22"/>
        <v>-0.36536004082142637</v>
      </c>
      <c r="M230">
        <f t="shared" si="25"/>
        <v>-0.48636311008623401</v>
      </c>
      <c r="N230" s="13">
        <f t="shared" si="26"/>
        <v>1.7519531225535312</v>
      </c>
      <c r="O230" s="13">
        <v>1</v>
      </c>
    </row>
    <row r="231" spans="4:15" x14ac:dyDescent="0.4">
      <c r="D231" s="6">
        <v>3.24</v>
      </c>
      <c r="E231" s="7">
        <f t="shared" si="21"/>
        <v>-0.18536894213606939</v>
      </c>
      <c r="G231">
        <f t="shared" si="23"/>
        <v>4.4217710924400748</v>
      </c>
      <c r="H231" s="10">
        <f t="shared" si="27"/>
        <v>-1.7851029127703484</v>
      </c>
      <c r="I231">
        <f t="shared" si="24"/>
        <v>-14.280823302162787</v>
      </c>
      <c r="K231">
        <f t="shared" si="22"/>
        <v>-0.36024082123988221</v>
      </c>
      <c r="M231">
        <f t="shared" si="25"/>
        <v>-0.47612733498577925</v>
      </c>
      <c r="N231" s="13">
        <f t="shared" si="26"/>
        <v>1.7134170632364465</v>
      </c>
      <c r="O231" s="13">
        <v>1</v>
      </c>
    </row>
    <row r="232" spans="4:15" x14ac:dyDescent="0.4">
      <c r="D232" s="6">
        <v>3.26</v>
      </c>
      <c r="E232" s="7">
        <f t="shared" si="21"/>
        <v>-0.18281891255222829</v>
      </c>
      <c r="G232">
        <f t="shared" si="23"/>
        <v>4.4338174383337607</v>
      </c>
      <c r="H232" s="10">
        <f t="shared" si="27"/>
        <v>-1.7605461278779584</v>
      </c>
      <c r="I232">
        <f t="shared" si="24"/>
        <v>-14.084369023023667</v>
      </c>
      <c r="K232">
        <f t="shared" si="22"/>
        <v>-0.35519371597788357</v>
      </c>
      <c r="M232">
        <f t="shared" si="25"/>
        <v>-0.4661035456585792</v>
      </c>
      <c r="N232" s="13">
        <f t="shared" si="26"/>
        <v>1.6755815986627745</v>
      </c>
      <c r="O232" s="13">
        <v>1</v>
      </c>
    </row>
    <row r="233" spans="4:15" x14ac:dyDescent="0.4">
      <c r="D233" s="6">
        <v>3.28</v>
      </c>
      <c r="E233" s="7">
        <f t="shared" si="21"/>
        <v>-0.18030145781941478</v>
      </c>
      <c r="G233">
        <f t="shared" si="23"/>
        <v>4.4458637842274467</v>
      </c>
      <c r="H233" s="10">
        <f t="shared" si="27"/>
        <v>-1.7363030388009644</v>
      </c>
      <c r="I233">
        <f t="shared" si="24"/>
        <v>-13.890424310407715</v>
      </c>
      <c r="K233">
        <f t="shared" si="22"/>
        <v>-0.35021770545976399</v>
      </c>
      <c r="M233">
        <f t="shared" si="25"/>
        <v>-0.4562874944788412</v>
      </c>
      <c r="N233" s="13">
        <f t="shared" si="26"/>
        <v>1.6384397937062609</v>
      </c>
      <c r="O233" s="13">
        <v>1</v>
      </c>
    </row>
    <row r="234" spans="4:15" x14ac:dyDescent="0.4">
      <c r="D234" s="6">
        <v>3.3</v>
      </c>
      <c r="E234" s="7">
        <f t="shared" si="21"/>
        <v>-0.17781622887862883</v>
      </c>
      <c r="G234">
        <f t="shared" si="23"/>
        <v>4.4579101301211335</v>
      </c>
      <c r="H234" s="10">
        <f t="shared" si="27"/>
        <v>-1.7123702841011958</v>
      </c>
      <c r="I234">
        <f t="shared" si="24"/>
        <v>-13.698962272809567</v>
      </c>
      <c r="K234">
        <f t="shared" si="22"/>
        <v>-0.34531178438260512</v>
      </c>
      <c r="M234">
        <f t="shared" si="25"/>
        <v>-0.44667501298234535</v>
      </c>
      <c r="N234" s="13">
        <f t="shared" si="26"/>
        <v>1.6019845193326205</v>
      </c>
      <c r="O234" s="13">
        <v>1</v>
      </c>
    </row>
    <row r="235" spans="4:15" x14ac:dyDescent="0.4">
      <c r="D235" s="6">
        <v>3.32</v>
      </c>
      <c r="E235" s="7">
        <f t="shared" si="21"/>
        <v>-0.17536287837930981</v>
      </c>
      <c r="G235">
        <f t="shared" si="23"/>
        <v>4.4699564760148194</v>
      </c>
      <c r="H235" s="10">
        <f t="shared" si="27"/>
        <v>-1.6887445187927537</v>
      </c>
      <c r="I235">
        <f t="shared" si="24"/>
        <v>-13.509956150342029</v>
      </c>
      <c r="K235">
        <f t="shared" si="22"/>
        <v>-0.34047496153166834</v>
      </c>
      <c r="M235">
        <f t="shared" si="25"/>
        <v>-0.43726201064582493</v>
      </c>
      <c r="N235" s="13">
        <f t="shared" si="26"/>
        <v>1.5662084681977275</v>
      </c>
      <c r="O235" s="13">
        <v>1</v>
      </c>
    </row>
    <row r="236" spans="4:15" x14ac:dyDescent="0.4">
      <c r="D236" s="6">
        <v>3.34</v>
      </c>
      <c r="E236" s="7">
        <f t="shared" si="21"/>
        <v>-0.17294106074559393</v>
      </c>
      <c r="G236">
        <f t="shared" si="23"/>
        <v>4.4820028219085062</v>
      </c>
      <c r="H236" s="10">
        <f t="shared" si="27"/>
        <v>-1.6654224149800696</v>
      </c>
      <c r="I236">
        <f t="shared" si="24"/>
        <v>-13.323379319840557</v>
      </c>
      <c r="K236">
        <f t="shared" si="22"/>
        <v>-0.33570625959717582</v>
      </c>
      <c r="M236">
        <f t="shared" si="25"/>
        <v>-0.42804447367347587</v>
      </c>
      <c r="N236" s="13">
        <f t="shared" si="26"/>
        <v>1.5311041696321441</v>
      </c>
      <c r="O236" s="13">
        <v>1</v>
      </c>
    </row>
    <row r="237" spans="4:15" x14ac:dyDescent="0.4">
      <c r="D237" s="6">
        <v>3.36</v>
      </c>
      <c r="E237" s="7">
        <f t="shared" si="21"/>
        <v>-0.17055043223913705</v>
      </c>
      <c r="G237">
        <f t="shared" si="23"/>
        <v>4.4940491678021921</v>
      </c>
      <c r="H237" s="10">
        <f t="shared" si="27"/>
        <v>-1.64240066246289</v>
      </c>
      <c r="I237">
        <f t="shared" si="24"/>
        <v>-13.13920529970312</v>
      </c>
      <c r="K237">
        <f t="shared" si="22"/>
        <v>-0.33100471499250561</v>
      </c>
      <c r="M237">
        <f t="shared" si="25"/>
        <v>-0.41901846379121116</v>
      </c>
      <c r="N237" s="13">
        <f t="shared" si="26"/>
        <v>1.4966640040267511</v>
      </c>
      <c r="O237" s="13">
        <v>1</v>
      </c>
    </row>
    <row r="238" spans="4:15" x14ac:dyDescent="0.4">
      <c r="D238" s="6">
        <v>3.38</v>
      </c>
      <c r="E238" s="7">
        <f t="shared" si="21"/>
        <v>-0.16819065101861957</v>
      </c>
      <c r="G238">
        <f t="shared" si="23"/>
        <v>4.5060955136958789</v>
      </c>
      <c r="H238" s="10">
        <f t="shared" si="27"/>
        <v>-1.6196759693093066</v>
      </c>
      <c r="I238">
        <f t="shared" si="24"/>
        <v>-12.957407754474453</v>
      </c>
      <c r="K238">
        <f t="shared" si="22"/>
        <v>-0.32636937767385077</v>
      </c>
      <c r="M238">
        <f t="shared" si="25"/>
        <v>-0.41018011704921398</v>
      </c>
      <c r="N238" s="13">
        <f t="shared" si="26"/>
        <v>1.462880216634368</v>
      </c>
      <c r="O238" s="13">
        <v>1</v>
      </c>
    </row>
    <row r="239" spans="4:15" x14ac:dyDescent="0.4">
      <c r="D239" s="6">
        <v>3.4</v>
      </c>
      <c r="E239" s="7">
        <f t="shared" si="21"/>
        <v>-0.1658613771960461</v>
      </c>
      <c r="G239">
        <f t="shared" si="23"/>
        <v>4.5181418595895648</v>
      </c>
      <c r="H239" s="10">
        <f t="shared" si="27"/>
        <v>-1.597245062397924</v>
      </c>
      <c r="I239">
        <f t="shared" si="24"/>
        <v>-12.777960499183392</v>
      </c>
      <c r="K239">
        <f t="shared" si="22"/>
        <v>-0.32179931096139164</v>
      </c>
      <c r="M239">
        <f t="shared" si="25"/>
        <v>-0.4015256426333173</v>
      </c>
      <c r="N239" s="13">
        <f t="shared" si="26"/>
        <v>1.4297449308022074</v>
      </c>
      <c r="O239" s="13">
        <v>1</v>
      </c>
    </row>
    <row r="240" spans="4:15" x14ac:dyDescent="0.4">
      <c r="D240" s="6">
        <v>3.42</v>
      </c>
      <c r="E240" s="7">
        <f t="shared" si="21"/>
        <v>-0.16356227288995101</v>
      </c>
      <c r="G240">
        <f t="shared" si="23"/>
        <v>4.5301882054832516</v>
      </c>
      <c r="H240" s="10">
        <f t="shared" si="27"/>
        <v>-1.5751046879302284</v>
      </c>
      <c r="I240">
        <f t="shared" si="24"/>
        <v>-12.600837503441827</v>
      </c>
      <c r="K240">
        <f t="shared" si="22"/>
        <v>-0.31729359136202762</v>
      </c>
      <c r="M240">
        <f t="shared" si="25"/>
        <v>-0.39305132168569151</v>
      </c>
      <c r="N240" s="13">
        <f t="shared" si="26"/>
        <v>1.3972501606500414</v>
      </c>
      <c r="O240" s="13">
        <v>1</v>
      </c>
    </row>
    <row r="241" spans="4:15" x14ac:dyDescent="0.4">
      <c r="D241" s="6">
        <v>3.44</v>
      </c>
      <c r="E241" s="7">
        <f t="shared" si="21"/>
        <v>-0.16129300227561522</v>
      </c>
      <c r="G241">
        <f t="shared" si="23"/>
        <v>4.5422345513769375</v>
      </c>
      <c r="H241" s="10">
        <f t="shared" si="27"/>
        <v>-1.5532516119141748</v>
      </c>
      <c r="I241">
        <f t="shared" si="24"/>
        <v>-12.426012895313399</v>
      </c>
      <c r="K241">
        <f t="shared" si="22"/>
        <v>-0.31285130839370545</v>
      </c>
      <c r="M241">
        <f t="shared" si="25"/>
        <v>-0.3847535061352817</v>
      </c>
      <c r="N241" s="13">
        <f t="shared" si="26"/>
        <v>1.3653878232088617</v>
      </c>
      <c r="O241" s="13">
        <v>1</v>
      </c>
    </row>
    <row r="242" spans="4:15" x14ac:dyDescent="0.4">
      <c r="D242" s="6">
        <v>3.46</v>
      </c>
      <c r="E242" s="7">
        <f t="shared" si="21"/>
        <v>-0.15905323163239882</v>
      </c>
      <c r="G242">
        <f t="shared" si="23"/>
        <v>4.5542808972706235</v>
      </c>
      <c r="H242" s="10">
        <f t="shared" si="27"/>
        <v>-1.5316826206200009</v>
      </c>
      <c r="I242">
        <f t="shared" si="24"/>
        <v>-12.253460964960007</v>
      </c>
      <c r="K242">
        <f t="shared" si="22"/>
        <v>-0.30847156441138096</v>
      </c>
      <c r="M242">
        <f t="shared" si="25"/>
        <v>-0.3766286175384117</v>
      </c>
      <c r="N242" s="13">
        <f t="shared" si="26"/>
        <v>1.3341497500348038</v>
      </c>
      <c r="O242" s="13">
        <v>1</v>
      </c>
    </row>
    <row r="243" spans="4:15" x14ac:dyDescent="0.4">
      <c r="D243" s="6">
        <v>3.48</v>
      </c>
      <c r="E243" s="7">
        <f t="shared" si="21"/>
        <v>-0.15684262938828836</v>
      </c>
      <c r="G243">
        <f t="shared" si="23"/>
        <v>4.5663272431643103</v>
      </c>
      <c r="H243" s="10">
        <f t="shared" si="27"/>
        <v>-1.5103945210092171</v>
      </c>
      <c r="I243">
        <f t="shared" si="24"/>
        <v>-12.083156168073737</v>
      </c>
      <c r="K243">
        <f t="shared" si="22"/>
        <v>-0.30415347443464397</v>
      </c>
      <c r="M243">
        <f t="shared" si="25"/>
        <v>-0.36867314592992551</v>
      </c>
      <c r="N243" s="13">
        <f t="shared" si="26"/>
        <v>1.3035276983129485</v>
      </c>
      <c r="O243" s="13">
        <v>1</v>
      </c>
    </row>
    <row r="244" spans="4:15" x14ac:dyDescent="0.4">
      <c r="D244" s="6">
        <v>3.5</v>
      </c>
      <c r="E244" s="7">
        <f t="shared" si="21"/>
        <v>-0.1546608661617577</v>
      </c>
      <c r="G244">
        <f t="shared" si="23"/>
        <v>4.5783735890579962</v>
      </c>
      <c r="H244" s="10">
        <f t="shared" si="27"/>
        <v>-1.4893841411377269</v>
      </c>
      <c r="I244">
        <f t="shared" si="24"/>
        <v>-11.915073129101815</v>
      </c>
      <c r="K244">
        <f t="shared" si="22"/>
        <v>-0.29989616597703733</v>
      </c>
      <c r="M244">
        <f t="shared" si="25"/>
        <v>-0.36088364868521844</v>
      </c>
      <c r="N244" s="13">
        <f t="shared" si="26"/>
        <v>1.2735133614655538</v>
      </c>
      <c r="O244" s="13">
        <v>1</v>
      </c>
    </row>
    <row r="245" spans="4:15" x14ac:dyDescent="0.4">
      <c r="D245" s="6">
        <v>3.52</v>
      </c>
      <c r="E245" s="7">
        <f t="shared" si="21"/>
        <v>-0.15250761480103553</v>
      </c>
      <c r="G245">
        <f t="shared" si="23"/>
        <v>4.590419934951683</v>
      </c>
      <c r="H245" s="10">
        <f t="shared" si="27"/>
        <v>-1.4686483305339724</v>
      </c>
      <c r="I245">
        <f t="shared" si="24"/>
        <v>-11.749186644271779</v>
      </c>
      <c r="K245">
        <f t="shared" si="22"/>
        <v>-0.29569877887708951</v>
      </c>
      <c r="M245">
        <f t="shared" si="25"/>
        <v>-0.35325674939346052</v>
      </c>
      <c r="N245" s="13">
        <f t="shared" si="26"/>
        <v>1.2440983792791314</v>
      </c>
      <c r="O245" s="13">
        <v>1</v>
      </c>
    </row>
    <row r="246" spans="4:15" x14ac:dyDescent="0.4">
      <c r="D246" s="6">
        <v>3.54</v>
      </c>
      <c r="E246" s="7">
        <f t="shared" si="21"/>
        <v>-0.15038255042087173</v>
      </c>
      <c r="G246">
        <f t="shared" si="23"/>
        <v>4.6024662808453689</v>
      </c>
      <c r="H246" s="10">
        <f t="shared" si="27"/>
        <v>-1.4481839605529949</v>
      </c>
      <c r="I246">
        <f t="shared" si="24"/>
        <v>-11.585471684423959</v>
      </c>
      <c r="K246">
        <f t="shared" si="22"/>
        <v>-0.2915604651310888</v>
      </c>
      <c r="M246">
        <f t="shared" si="25"/>
        <v>-0.34578913674231648</v>
      </c>
      <c r="N246" s="13">
        <f t="shared" si="26"/>
        <v>1.2152743475645769</v>
      </c>
      <c r="O246" s="13">
        <v>1</v>
      </c>
    </row>
    <row r="247" spans="4:15" x14ac:dyDescent="0.4">
      <c r="D247" s="6">
        <v>3.56</v>
      </c>
      <c r="E247" s="7">
        <f t="shared" si="21"/>
        <v>-0.14828535043689045</v>
      </c>
      <c r="G247">
        <f t="shared" si="23"/>
        <v>4.6145126267390557</v>
      </c>
      <c r="H247" s="10">
        <f t="shared" si="27"/>
        <v>-1.4279879247072551</v>
      </c>
      <c r="I247">
        <f t="shared" si="24"/>
        <v>-11.423903397658041</v>
      </c>
      <c r="K247">
        <f t="shared" si="22"/>
        <v>-0.28748038872760678</v>
      </c>
      <c r="M247">
        <f t="shared" si="25"/>
        <v>-0.33847756341440077</v>
      </c>
      <c r="N247" s="13">
        <f t="shared" si="26"/>
        <v>1.1870328273644859</v>
      </c>
      <c r="O247" s="13">
        <v>1</v>
      </c>
    </row>
    <row r="248" spans="4:15" x14ac:dyDescent="0.4">
      <c r="D248" s="6">
        <v>3.58</v>
      </c>
      <c r="E248" s="7">
        <f t="shared" si="21"/>
        <v>-0.1462156945976171</v>
      </c>
      <c r="G248">
        <f t="shared" si="23"/>
        <v>4.6265589726327407</v>
      </c>
      <c r="H248" s="10">
        <f t="shared" si="27"/>
        <v>-1.4080571389750529</v>
      </c>
      <c r="I248">
        <f t="shared" si="24"/>
        <v>-11.264457111800423</v>
      </c>
      <c r="K248">
        <f t="shared" si="22"/>
        <v>-0.28345772548380027</v>
      </c>
      <c r="M248">
        <f t="shared" si="25"/>
        <v>-0.33131884499572362</v>
      </c>
      <c r="N248" s="13">
        <f t="shared" si="26"/>
        <v>1.1593653537215165</v>
      </c>
      <c r="O248" s="13">
        <v>1</v>
      </c>
    </row>
    <row r="249" spans="4:15" x14ac:dyDescent="0.4">
      <c r="D249" s="6">
        <v>3.6</v>
      </c>
      <c r="E249" s="7">
        <f t="shared" si="21"/>
        <v>-0.14417326501426178</v>
      </c>
      <c r="G249">
        <f t="shared" si="23"/>
        <v>4.6386053185264284</v>
      </c>
      <c r="H249" s="10">
        <f t="shared" si="27"/>
        <v>-1.3883885420873412</v>
      </c>
      <c r="I249">
        <f t="shared" si="24"/>
        <v>-11.10710833669873</v>
      </c>
      <c r="K249">
        <f t="shared" si="22"/>
        <v>-0.27949166288348765</v>
      </c>
      <c r="M249">
        <f t="shared" si="25"/>
        <v>-0.32430985889630903</v>
      </c>
      <c r="N249" s="13">
        <f t="shared" si="26"/>
        <v>1.1322634440215606</v>
      </c>
      <c r="O249" s="13">
        <v>1</v>
      </c>
    </row>
    <row r="250" spans="4:15" x14ac:dyDescent="0.4">
      <c r="D250" s="6">
        <v>3.62</v>
      </c>
      <c r="E250" s="7">
        <f t="shared" si="21"/>
        <v>-0.1421577461883399</v>
      </c>
      <c r="G250">
        <f t="shared" si="23"/>
        <v>4.6506516644201135</v>
      </c>
      <c r="H250" s="10">
        <f t="shared" si="27"/>
        <v>-1.3689790957937134</v>
      </c>
      <c r="I250">
        <f t="shared" si="24"/>
        <v>-10.951832766349707</v>
      </c>
      <c r="K250">
        <f t="shared" si="22"/>
        <v>-0.27558139991703073</v>
      </c>
      <c r="M250">
        <f t="shared" si="25"/>
        <v>-0.31744754328321045</v>
      </c>
      <c r="N250" s="13">
        <f t="shared" si="26"/>
        <v>1.1057186059251485</v>
      </c>
      <c r="O250" s="13">
        <v>1</v>
      </c>
    </row>
    <row r="251" spans="4:15" x14ac:dyDescent="0.4">
      <c r="D251" s="6">
        <v>3.64</v>
      </c>
      <c r="E251" s="7">
        <f t="shared" si="21"/>
        <v>-0.1401688250372089</v>
      </c>
      <c r="G251">
        <f t="shared" si="23"/>
        <v>4.6626980103138012</v>
      </c>
      <c r="H251" s="10">
        <f t="shared" si="27"/>
        <v>-1.3498257851083217</v>
      </c>
      <c r="I251">
        <f t="shared" si="24"/>
        <v>-10.798606280866574</v>
      </c>
      <c r="K251">
        <f t="shared" si="22"/>
        <v>-0.27172614692300345</v>
      </c>
      <c r="M251">
        <f t="shared" si="25"/>
        <v>-0.31072889602603665</v>
      </c>
      <c r="N251" s="13">
        <f t="shared" si="26"/>
        <v>1.0797223449004829</v>
      </c>
      <c r="O251" s="13">
        <v>1</v>
      </c>
    </row>
    <row r="252" spans="4:15" x14ac:dyDescent="0.4">
      <c r="D252" s="6">
        <v>3.66</v>
      </c>
      <c r="E252" s="7">
        <f t="shared" si="21"/>
        <v>-0.13820619091759662</v>
      </c>
      <c r="G252">
        <f t="shared" si="23"/>
        <v>4.6747443562074862</v>
      </c>
      <c r="H252" s="10">
        <f t="shared" si="27"/>
        <v>-1.3309256185364555</v>
      </c>
      <c r="I252">
        <f t="shared" si="24"/>
        <v>-10.647404948291644</v>
      </c>
      <c r="K252">
        <f t="shared" si="22"/>
        <v>-0.26792512543168368</v>
      </c>
      <c r="M252">
        <f t="shared" si="25"/>
        <v>-0.30415097365518912</v>
      </c>
      <c r="N252" s="13">
        <f t="shared" si="26"/>
        <v>1.0542661713710508</v>
      </c>
      <c r="O252" s="13">
        <v>1</v>
      </c>
    </row>
    <row r="253" spans="4:15" x14ac:dyDescent="0.4">
      <c r="D253" s="6">
        <v>3.68</v>
      </c>
      <c r="E253" s="7">
        <f t="shared" si="21"/>
        <v>-0.13626953564719538</v>
      </c>
      <c r="G253">
        <f t="shared" si="23"/>
        <v>4.686790702101173</v>
      </c>
      <c r="H253" s="10">
        <f t="shared" si="27"/>
        <v>-1.3122756282824917</v>
      </c>
      <c r="I253">
        <f t="shared" si="24"/>
        <v>-10.498205026259933</v>
      </c>
      <c r="K253">
        <f t="shared" si="22"/>
        <v>-0.26417756801034081</v>
      </c>
      <c r="M253">
        <f t="shared" si="25"/>
        <v>-0.29771089033287834</v>
      </c>
      <c r="N253" s="13">
        <f t="shared" si="26"/>
        <v>1.0293416074907678</v>
      </c>
      <c r="O253" s="13">
        <v>1</v>
      </c>
    </row>
    <row r="254" spans="4:15" x14ac:dyDescent="0.4">
      <c r="D254" s="6">
        <v>3.7</v>
      </c>
      <c r="E254" s="7">
        <f t="shared" si="21"/>
        <v>-0.13435855352439244</v>
      </c>
      <c r="G254">
        <f t="shared" si="23"/>
        <v>4.6988370479948589</v>
      </c>
      <c r="H254" s="10">
        <f t="shared" si="27"/>
        <v>-1.2938728704398994</v>
      </c>
      <c r="I254">
        <f t="shared" si="24"/>
        <v>-10.350982963519195</v>
      </c>
      <c r="K254">
        <f t="shared" si="22"/>
        <v>-0.26048271811035112</v>
      </c>
      <c r="M254">
        <f t="shared" si="25"/>
        <v>-0.29140581683707573</v>
      </c>
      <c r="N254" s="13">
        <f t="shared" si="26"/>
        <v>1.0049401935591267</v>
      </c>
      <c r="O254" s="13">
        <v>1</v>
      </c>
    </row>
    <row r="255" spans="4:15" x14ac:dyDescent="0.4">
      <c r="D255" s="6">
        <v>3.72</v>
      </c>
      <c r="E255" s="7">
        <f t="shared" si="21"/>
        <v>-0.13247294134620644</v>
      </c>
      <c r="G255">
        <f t="shared" si="23"/>
        <v>4.7108833938885457</v>
      </c>
      <c r="H255" s="10">
        <f t="shared" si="27"/>
        <v>-1.275714425163968</v>
      </c>
      <c r="I255">
        <f t="shared" si="24"/>
        <v>-10.205715401311744</v>
      </c>
      <c r="K255">
        <f t="shared" si="22"/>
        <v>-0.25683982991611443</v>
      </c>
      <c r="M255">
        <f t="shared" si="25"/>
        <v>-0.2852329795584479</v>
      </c>
      <c r="N255" s="13">
        <f t="shared" si="26"/>
        <v>0.98105349408880105</v>
      </c>
      <c r="O255" s="13">
        <v>1</v>
      </c>
    </row>
    <row r="256" spans="4:15" x14ac:dyDescent="0.4">
      <c r="D256" s="6">
        <v>3.74</v>
      </c>
      <c r="E256" s="7">
        <f t="shared" si="21"/>
        <v>-0.13061239842449707</v>
      </c>
      <c r="G256">
        <f t="shared" si="23"/>
        <v>4.7229297397822316</v>
      </c>
      <c r="H256" s="10">
        <f t="shared" si="27"/>
        <v>-1.2577973968279068</v>
      </c>
      <c r="I256">
        <f t="shared" si="24"/>
        <v>-10.062379174623254</v>
      </c>
      <c r="K256">
        <f t="shared" si="22"/>
        <v>-0.25324816819579166</v>
      </c>
      <c r="M256">
        <f t="shared" si="25"/>
        <v>-0.27918965951037594</v>
      </c>
      <c r="N256" s="13">
        <f t="shared" si="26"/>
        <v>0.95767310353773738</v>
      </c>
      <c r="O256" s="13">
        <v>1</v>
      </c>
    </row>
    <row r="257" spans="4:15" x14ac:dyDescent="0.4">
      <c r="D257" s="6">
        <v>3.76</v>
      </c>
      <c r="E257" s="7">
        <f t="shared" si="21"/>
        <v>-0.12877662660051234</v>
      </c>
      <c r="G257">
        <f t="shared" si="23"/>
        <v>4.7349760856759175</v>
      </c>
      <c r="H257" s="10">
        <f t="shared" si="27"/>
        <v>-1.2401189141629341</v>
      </c>
      <c r="I257">
        <f t="shared" si="24"/>
        <v>-9.9209513133034726</v>
      </c>
      <c r="K257">
        <f t="shared" si="22"/>
        <v>-0.24970700815384578</v>
      </c>
      <c r="M257">
        <f t="shared" si="25"/>
        <v>-0.27327319135209255</v>
      </c>
      <c r="N257" s="13">
        <f t="shared" si="26"/>
        <v>0.93479065171761866</v>
      </c>
      <c r="O257" s="13">
        <v>1</v>
      </c>
    </row>
    <row r="258" spans="4:15" x14ac:dyDescent="0.4">
      <c r="D258" s="6">
        <v>3.78</v>
      </c>
      <c r="E258" s="7">
        <f t="shared" si="21"/>
        <v>-0.12696533025783655</v>
      </c>
      <c r="G258">
        <f t="shared" si="23"/>
        <v>4.7470224315696044</v>
      </c>
      <c r="H258" s="10">
        <f t="shared" si="27"/>
        <v>-1.2226761303829661</v>
      </c>
      <c r="I258">
        <f t="shared" si="24"/>
        <v>-9.7814090430637286</v>
      </c>
      <c r="K258">
        <f t="shared" si="22"/>
        <v>-0.24621563528539264</v>
      </c>
      <c r="M258">
        <f t="shared" si="25"/>
        <v>-0.26748096242499753</v>
      </c>
      <c r="N258" s="13">
        <f t="shared" si="26"/>
        <v>0.91239780889025179</v>
      </c>
      <c r="O258" s="13">
        <v>1</v>
      </c>
    </row>
    <row r="259" spans="4:15" x14ac:dyDescent="0.4">
      <c r="D259" s="6">
        <v>3.8</v>
      </c>
      <c r="E259" s="7">
        <f t="shared" si="21"/>
        <v>-0.12517821633380047</v>
      </c>
      <c r="G259">
        <f t="shared" si="23"/>
        <v>4.7590687774632903</v>
      </c>
      <c r="H259" s="10">
        <f t="shared" si="27"/>
        <v>-1.2054662232944984</v>
      </c>
      <c r="I259">
        <f t="shared" si="24"/>
        <v>-9.643729786355987</v>
      </c>
      <c r="K259">
        <f t="shared" si="22"/>
        <v>-0.24277334523234803</v>
      </c>
      <c r="M259">
        <f t="shared" si="25"/>
        <v>-0.2618104118021663</v>
      </c>
      <c r="N259" s="13">
        <f t="shared" si="26"/>
        <v>0.8904862905632519</v>
      </c>
      <c r="O259" s="13">
        <v>1</v>
      </c>
    </row>
    <row r="260" spans="4:15" x14ac:dyDescent="0.4">
      <c r="D260" s="6">
        <v>3.82</v>
      </c>
      <c r="E260" s="7">
        <f t="shared" si="21"/>
        <v>-0.12341499432941164</v>
      </c>
      <c r="G260">
        <f t="shared" si="23"/>
        <v>4.7711151233569771</v>
      </c>
      <c r="H260" s="10">
        <f t="shared" si="27"/>
        <v>-1.1884863953922342</v>
      </c>
      <c r="I260">
        <f t="shared" si="24"/>
        <v>-9.5078911631378737</v>
      </c>
      <c r="K260">
        <f t="shared" si="22"/>
        <v>-0.23937944364137065</v>
      </c>
      <c r="M260">
        <f t="shared" si="25"/>
        <v>-0.25625902935107309</v>
      </c>
      <c r="N260" s="13">
        <f t="shared" si="26"/>
        <v>0.86904786199604089</v>
      </c>
      <c r="O260" s="13">
        <v>1</v>
      </c>
    </row>
    <row r="261" spans="4:15" x14ac:dyDescent="0.4">
      <c r="D261" s="6">
        <v>3.84</v>
      </c>
      <c r="E261" s="7">
        <f t="shared" si="21"/>
        <v>-0.12167537631786328</v>
      </c>
      <c r="G261">
        <f t="shared" si="23"/>
        <v>4.783161469250663</v>
      </c>
      <c r="H261" s="10">
        <f t="shared" si="27"/>
        <v>-1.1717338739410235</v>
      </c>
      <c r="I261">
        <f t="shared" si="24"/>
        <v>-9.3738709915281877</v>
      </c>
      <c r="K261">
        <f t="shared" si="22"/>
        <v>-0.23603324602358927</v>
      </c>
      <c r="M261">
        <f t="shared" si="25"/>
        <v>-0.25082435480952919</v>
      </c>
      <c r="N261" s="13">
        <f t="shared" si="26"/>
        <v>0.84807434242699986</v>
      </c>
      <c r="O261" s="13">
        <v>1</v>
      </c>
    </row>
    <row r="262" spans="4:15" x14ac:dyDescent="0.4">
      <c r="D262" s="6">
        <v>3.86</v>
      </c>
      <c r="E262" s="7">
        <f t="shared" si="21"/>
        <v>-0.11995907695167628</v>
      </c>
      <c r="G262">
        <f t="shared" si="23"/>
        <v>4.7952078151443498</v>
      </c>
      <c r="H262" s="10">
        <f t="shared" si="27"/>
        <v>-1.1552059110446427</v>
      </c>
      <c r="I262">
        <f t="shared" si="24"/>
        <v>-9.2416472883571412</v>
      </c>
      <c r="K262">
        <f t="shared" si="22"/>
        <v>-0.23273407761610662</v>
      </c>
      <c r="M262">
        <f t="shared" si="25"/>
        <v>-0.245503976874829</v>
      </c>
      <c r="N262" s="13">
        <f t="shared" si="26"/>
        <v>0.82755760903229991</v>
      </c>
      <c r="O262" s="13">
        <v>1</v>
      </c>
    </row>
    <row r="263" spans="4:15" x14ac:dyDescent="0.4">
      <c r="D263" s="6">
        <v>3.88</v>
      </c>
      <c r="E263" s="7">
        <f t="shared" si="21"/>
        <v>-0.11826581346852821</v>
      </c>
      <c r="G263">
        <f t="shared" si="23"/>
        <v>4.8072541610380357</v>
      </c>
      <c r="H263" s="10">
        <f t="shared" si="27"/>
        <v>-1.1388997837019268</v>
      </c>
      <c r="I263">
        <f t="shared" si="24"/>
        <v>-9.1111982696154143</v>
      </c>
      <c r="K263">
        <f t="shared" si="22"/>
        <v>-0.22948127324527282</v>
      </c>
      <c r="M263">
        <f t="shared" si="25"/>
        <v>-0.24029553230608275</v>
      </c>
      <c r="N263" s="13">
        <f t="shared" si="26"/>
        <v>0.8074896006266854</v>
      </c>
      <c r="O263" s="13">
        <v>1</v>
      </c>
    </row>
    <row r="264" spans="4:15" x14ac:dyDescent="0.4">
      <c r="D264" s="6">
        <v>3.9</v>
      </c>
      <c r="E264" s="7">
        <f t="shared" si="21"/>
        <v>-0.11659530569582156</v>
      </c>
      <c r="G264">
        <f t="shared" si="23"/>
        <v>4.8193005069317225</v>
      </c>
      <c r="H264" s="10">
        <f t="shared" si="27"/>
        <v>-1.1228127938507617</v>
      </c>
      <c r="I264">
        <f t="shared" si="24"/>
        <v>-8.9825023508060937</v>
      </c>
      <c r="K264">
        <f t="shared" si="22"/>
        <v>-0.22627417719171225</v>
      </c>
      <c r="M264">
        <f t="shared" si="25"/>
        <v>-0.23519670503970572</v>
      </c>
      <c r="N264" s="13">
        <f t="shared" si="26"/>
        <v>0.78786232111623655</v>
      </c>
      <c r="O264" s="13">
        <v>1</v>
      </c>
    </row>
    <row r="265" spans="4:15" x14ac:dyDescent="0.4">
      <c r="D265" s="6">
        <v>3.92</v>
      </c>
      <c r="E265" s="7">
        <f t="shared" si="21"/>
        <v>-0.11494727605404118</v>
      </c>
      <c r="G265">
        <f t="shared" si="23"/>
        <v>4.8313468528254084</v>
      </c>
      <c r="H265" s="10">
        <f t="shared" si="27"/>
        <v>-1.1069422684004167</v>
      </c>
      <c r="I265">
        <f t="shared" si="24"/>
        <v>-8.8555381472033332</v>
      </c>
      <c r="K265">
        <f t="shared" si="22"/>
        <v>-0.22311214305710014</v>
      </c>
      <c r="M265">
        <f t="shared" si="25"/>
        <v>-0.23020522531803111</v>
      </c>
      <c r="N265" s="13">
        <f t="shared" si="26"/>
        <v>0.76866784271284472</v>
      </c>
      <c r="O265" s="13">
        <v>1</v>
      </c>
    </row>
    <row r="266" spans="4:15" x14ac:dyDescent="0.4">
      <c r="D266" s="6">
        <v>3.94</v>
      </c>
      <c r="E266" s="7">
        <f t="shared" si="21"/>
        <v>-0.11332144955894992</v>
      </c>
      <c r="G266">
        <f t="shared" si="23"/>
        <v>4.8433931987190944</v>
      </c>
      <c r="H266" s="10">
        <f t="shared" si="27"/>
        <v>-1.0912855592526878</v>
      </c>
      <c r="I266">
        <f t="shared" si="24"/>
        <v>-8.7302844740215022</v>
      </c>
      <c r="K266">
        <f t="shared" si="22"/>
        <v>-0.21999453363266977</v>
      </c>
      <c r="M266">
        <f t="shared" si="25"/>
        <v>-0.22531886883098776</v>
      </c>
      <c r="N266" s="13">
        <f t="shared" si="26"/>
        <v>0.74989830891991249</v>
      </c>
      <c r="O266" s="13">
        <v>1</v>
      </c>
    </row>
    <row r="267" spans="4:15" x14ac:dyDescent="0.4">
      <c r="D267" s="6">
        <v>3.96</v>
      </c>
      <c r="E267" s="7">
        <f t="shared" si="21"/>
        <v>-0.11171755382266949</v>
      </c>
      <c r="G267">
        <f t="shared" si="23"/>
        <v>4.8554395446127812</v>
      </c>
      <c r="H267" s="10">
        <f t="shared" si="27"/>
        <v>-1.0758400433123072</v>
      </c>
      <c r="I267">
        <f t="shared" si="24"/>
        <v>-8.6067203464984576</v>
      </c>
      <c r="K267">
        <f t="shared" si="22"/>
        <v>-0.21692072076944288</v>
      </c>
      <c r="M267">
        <f t="shared" si="25"/>
        <v>-0.22053545587079709</v>
      </c>
      <c r="N267" s="13">
        <f t="shared" si="26"/>
        <v>0.73154593729849193</v>
      </c>
      <c r="O267" s="13">
        <v>1</v>
      </c>
    </row>
    <row r="268" spans="4:15" x14ac:dyDescent="0.4">
      <c r="D268" s="6">
        <v>3.98</v>
      </c>
      <c r="E268" s="7">
        <f t="shared" si="21"/>
        <v>-0.11013531905369205</v>
      </c>
      <c r="G268">
        <f t="shared" si="23"/>
        <v>4.8674858905064671</v>
      </c>
      <c r="H268" s="10">
        <f t="shared" si="27"/>
        <v>-1.0606031224870545</v>
      </c>
      <c r="I268">
        <f t="shared" si="24"/>
        <v>-8.4848249798964357</v>
      </c>
      <c r="K268">
        <f t="shared" si="22"/>
        <v>-0.21389008525016903</v>
      </c>
      <c r="M268">
        <f t="shared" si="25"/>
        <v>-0.21585285049962122</v>
      </c>
      <c r="N268" s="13">
        <f t="shared" si="26"/>
        <v>0.71360302202284243</v>
      </c>
      <c r="O268" s="13">
        <v>1</v>
      </c>
    </row>
    <row r="269" spans="4:15" x14ac:dyDescent="0.4">
      <c r="D269" s="6">
        <v>4</v>
      </c>
      <c r="E269" s="7">
        <f t="shared" si="21"/>
        <v>-0.1085744780558673</v>
      </c>
      <c r="G269">
        <f t="shared" si="23"/>
        <v>4.8795322364001539</v>
      </c>
      <c r="H269" s="10">
        <f t="shared" si="27"/>
        <v>-1.0455722236780021</v>
      </c>
      <c r="I269">
        <f t="shared" si="24"/>
        <v>-8.3645777894240165</v>
      </c>
      <c r="K269">
        <f t="shared" si="22"/>
        <v>-0.21090201666295605</v>
      </c>
      <c r="M269">
        <f t="shared" si="25"/>
        <v>-0.21126895973008655</v>
      </c>
      <c r="N269" s="13">
        <f t="shared" si="26"/>
        <v>0.69606193623414525</v>
      </c>
      <c r="O269" s="13">
        <v>1</v>
      </c>
    </row>
    <row r="270" spans="4:15" x14ac:dyDescent="0.4">
      <c r="D270" s="6">
        <v>4.0199999999999996</v>
      </c>
      <c r="E270" s="7">
        <f t="shared" si="21"/>
        <v>-0.10703476622640735</v>
      </c>
      <c r="G270">
        <f t="shared" si="23"/>
        <v>4.8915785822938398</v>
      </c>
      <c r="H270" s="10">
        <f t="shared" si="27"/>
        <v>-1.0307447987603029</v>
      </c>
      <c r="I270">
        <f t="shared" si="24"/>
        <v>-8.2459583900824232</v>
      </c>
      <c r="K270">
        <f t="shared" si="22"/>
        <v>-0.20795591327658597</v>
      </c>
      <c r="M270">
        <f t="shared" si="25"/>
        <v>-0.2067817327186168</v>
      </c>
      <c r="N270" s="13">
        <f t="shared" si="26"/>
        <v>0.67891513420081595</v>
      </c>
      <c r="O270" s="13">
        <v>1</v>
      </c>
    </row>
    <row r="271" spans="4:15" x14ac:dyDescent="0.4">
      <c r="D271" s="6">
        <v>4.04</v>
      </c>
      <c r="E271" s="7">
        <f t="shared" si="21"/>
        <v>-0.10551592155295061</v>
      </c>
      <c r="G271">
        <f t="shared" si="23"/>
        <v>4.9036249281875257</v>
      </c>
      <c r="H271" s="10">
        <f t="shared" si="27"/>
        <v>-1.0161183245549146</v>
      </c>
      <c r="I271">
        <f t="shared" si="24"/>
        <v>-8.1289465964393166</v>
      </c>
      <c r="K271">
        <f t="shared" si="22"/>
        <v>-0.20505118191749189</v>
      </c>
      <c r="M271">
        <f t="shared" si="25"/>
        <v>-0.20238915997147625</v>
      </c>
      <c r="N271" s="13">
        <f t="shared" si="26"/>
        <v>0.66215515329366048</v>
      </c>
      <c r="O271" s="13">
        <v>1</v>
      </c>
    </row>
    <row r="272" spans="4:15" x14ac:dyDescent="0.4">
      <c r="D272" s="6">
        <v>4.0599999999999996</v>
      </c>
      <c r="E272" s="7">
        <f t="shared" si="21"/>
        <v>-0.10401768460972578</v>
      </c>
      <c r="G272">
        <f t="shared" si="23"/>
        <v>4.9156712740812125</v>
      </c>
      <c r="H272" s="10">
        <f t="shared" si="27"/>
        <v>-1.0016903027916595</v>
      </c>
      <c r="I272">
        <f t="shared" si="24"/>
        <v>-8.0135224223332759</v>
      </c>
      <c r="K272">
        <f t="shared" si="22"/>
        <v>-0.20218723784838891</v>
      </c>
      <c r="M272">
        <f t="shared" si="25"/>
        <v>-0.1980892725634473</v>
      </c>
      <c r="N272" s="13">
        <f t="shared" si="26"/>
        <v>0.64577461578384399</v>
      </c>
      <c r="O272" s="13">
        <v>1</v>
      </c>
    </row>
    <row r="273" spans="4:15" x14ac:dyDescent="0.4">
      <c r="D273" s="6">
        <v>4.08</v>
      </c>
      <c r="E273" s="7">
        <f t="shared" si="21"/>
        <v>-0.10253979855285324</v>
      </c>
      <c r="G273">
        <f t="shared" si="23"/>
        <v>4.9277176199748984</v>
      </c>
      <c r="H273" s="10">
        <f t="shared" si="27"/>
        <v>-0.98745826006397686</v>
      </c>
      <c r="I273">
        <f t="shared" si="24"/>
        <v>-7.8996660805118148</v>
      </c>
      <c r="K273">
        <f t="shared" si="22"/>
        <v>-0.19936350464854039</v>
      </c>
      <c r="M273">
        <f t="shared" si="25"/>
        <v>-0.19388014136904033</v>
      </c>
      <c r="N273" s="13">
        <f t="shared" si="26"/>
        <v>0.62976623047139479</v>
      </c>
      <c r="O273" s="13">
        <v>1</v>
      </c>
    </row>
    <row r="274" spans="4:15" x14ac:dyDescent="0.4">
      <c r="D274" s="6">
        <v>4.0999999999999996</v>
      </c>
      <c r="E274" s="7">
        <f t="shared" si="21"/>
        <v>-0.10108200911482289</v>
      </c>
      <c r="G274">
        <f t="shared" si="23"/>
        <v>4.9397639658685852</v>
      </c>
      <c r="H274" s="10">
        <f t="shared" si="27"/>
        <v>-0.97341974777574447</v>
      </c>
      <c r="I274">
        <f t="shared" si="24"/>
        <v>-7.7873579822059558</v>
      </c>
      <c r="K274">
        <f t="shared" si="22"/>
        <v>-0.19657941409564117</v>
      </c>
      <c r="M274">
        <f t="shared" si="25"/>
        <v>-0.18975987630613264</v>
      </c>
      <c r="N274" s="13">
        <f t="shared" si="26"/>
        <v>0.61412279415176851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-9.964406459818323E-2</v>
      </c>
      <c r="G275">
        <f t="shared" si="23"/>
        <v>4.9518103117622712</v>
      </c>
      <c r="H275" s="10">
        <f t="shared" si="27"/>
        <v>-0.95957234208050457</v>
      </c>
      <c r="I275">
        <f t="shared" si="24"/>
        <v>-7.6765787366440366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-0.19383440604930963</v>
      </c>
      <c r="M275">
        <f t="shared" si="25"/>
        <v>-0.18572662559194214</v>
      </c>
      <c r="N275" s="13">
        <f t="shared" si="26"/>
        <v>0.59883719292769644</v>
      </c>
      <c r="O275" s="13">
        <v>1</v>
      </c>
    </row>
    <row r="276" spans="4:15" x14ac:dyDescent="0.4">
      <c r="D276" s="6">
        <v>4.1399999999999997</v>
      </c>
      <c r="E276" s="7">
        <f t="shared" si="28"/>
        <v>-9.822571586847853E-2</v>
      </c>
      <c r="G276">
        <f t="shared" ref="G276:G339" si="30">$E$11*(D276/$E$12+1)</f>
        <v>4.963856657655958</v>
      </c>
      <c r="H276" s="10">
        <f t="shared" si="27"/>
        <v>-0.94591364381344833</v>
      </c>
      <c r="I276">
        <f t="shared" ref="I276:I339" si="31">H276*$E$6</f>
        <v>-7.5673091505075867</v>
      </c>
      <c r="K276">
        <f t="shared" si="29"/>
        <v>-0.19112792833616202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-0.18177857501121389</v>
      </c>
      <c r="N276" s="13">
        <f t="shared" ref="N276:N339" si="33">(M276-H276)^2*O276</f>
        <v>0.58390240337339561</v>
      </c>
      <c r="O276" s="13">
        <v>1</v>
      </c>
    </row>
    <row r="277" spans="4:15" x14ac:dyDescent="0.4">
      <c r="D277" s="6">
        <v>4.16</v>
      </c>
      <c r="E277" s="7">
        <f t="shared" si="28"/>
        <v>-9.6826716346465808E-2</v>
      </c>
      <c r="G277">
        <f t="shared" si="30"/>
        <v>4.9759030035496448</v>
      </c>
      <c r="H277" s="10">
        <f t="shared" ref="H277:H340" si="34">-(-$B$4)*(1+D277+$E$5*D277^3)*EXP(-D277)</f>
        <v>-0.93244127841646574</v>
      </c>
      <c r="I277">
        <f t="shared" si="31"/>
        <v>-7.4595302273317259</v>
      </c>
      <c r="K277">
        <f t="shared" si="29"/>
        <v>-0.18845943663646342</v>
      </c>
      <c r="M277">
        <f t="shared" si="32"/>
        <v>-0.17791394719651982</v>
      </c>
      <c r="N277" s="13">
        <f t="shared" si="33"/>
        <v>0.5693114935578939</v>
      </c>
      <c r="O277" s="13">
        <v>1</v>
      </c>
    </row>
    <row r="278" spans="4:15" x14ac:dyDescent="0.4">
      <c r="D278" s="6">
        <v>4.1800000000000104</v>
      </c>
      <c r="E278" s="7">
        <f t="shared" si="28"/>
        <v>-9.5446821999646339E-2</v>
      </c>
      <c r="G278">
        <f t="shared" si="30"/>
        <v>4.987949349443336</v>
      </c>
      <c r="H278" s="10">
        <f t="shared" si="34"/>
        <v>-0.91915289585659421</v>
      </c>
      <c r="I278">
        <f t="shared" si="31"/>
        <v>-7.3532231668527537</v>
      </c>
      <c r="K278">
        <f t="shared" si="29"/>
        <v>-0.18582839437232859</v>
      </c>
      <c r="M278">
        <f t="shared" si="32"/>
        <v>-0.17413100092054198</v>
      </c>
      <c r="N278" s="13">
        <f t="shared" si="33"/>
        <v>0.55505762393410596</v>
      </c>
      <c r="O278" s="13">
        <v>1</v>
      </c>
    </row>
    <row r="279" spans="4:15" x14ac:dyDescent="0.4">
      <c r="D279" s="6">
        <v>4.2</v>
      </c>
      <c r="E279" s="7">
        <f t="shared" si="28"/>
        <v>-9.4085791333145874E-2</v>
      </c>
      <c r="G279">
        <f t="shared" si="30"/>
        <v>4.9999956953370166</v>
      </c>
      <c r="H279" s="10">
        <f t="shared" si="34"/>
        <v>-0.90604617053819481</v>
      </c>
      <c r="I279">
        <f t="shared" si="31"/>
        <v>-7.2483693643055584</v>
      </c>
      <c r="K279">
        <f t="shared" si="29"/>
        <v>-0.18323427259746949</v>
      </c>
      <c r="M279">
        <f t="shared" si="32"/>
        <v>-0.17042803040023902</v>
      </c>
      <c r="N279" s="13">
        <f t="shared" si="33"/>
        <v>0.54113404810002519</v>
      </c>
      <c r="O279" s="13">
        <v>1</v>
      </c>
    </row>
    <row r="280" spans="4:15" x14ac:dyDescent="0.4">
      <c r="D280" s="6">
        <v>4.22</v>
      </c>
      <c r="E280" s="7">
        <f t="shared" si="28"/>
        <v>-9.274338537996149E-2</v>
      </c>
      <c r="G280">
        <f t="shared" si="30"/>
        <v>5.0120420412307034</v>
      </c>
      <c r="H280" s="10">
        <f t="shared" si="34"/>
        <v>-0.8931188012090292</v>
      </c>
      <c r="I280">
        <f t="shared" si="31"/>
        <v>-7.1449504096722336</v>
      </c>
      <c r="K280">
        <f t="shared" si="29"/>
        <v>-0.18067654988844639</v>
      </c>
      <c r="M280">
        <f t="shared" si="32"/>
        <v>-0.16680336461273587</v>
      </c>
      <c r="N280" s="13">
        <f t="shared" si="33"/>
        <v>0.52753411343806422</v>
      </c>
      <c r="O280" s="13">
        <v>1</v>
      </c>
    </row>
    <row r="281" spans="4:15" x14ac:dyDescent="0.4">
      <c r="D281" s="6">
        <v>4.24</v>
      </c>
      <c r="E281" s="7">
        <f t="shared" si="28"/>
        <v>-9.141936769062789E-2</v>
      </c>
      <c r="G281">
        <f t="shared" si="30"/>
        <v>5.0240883871243893</v>
      </c>
      <c r="H281" s="10">
        <f t="shared" si="34"/>
        <v>-0.88036851086074674</v>
      </c>
      <c r="I281">
        <f t="shared" si="31"/>
        <v>-7.042948086885974</v>
      </c>
      <c r="K281">
        <f t="shared" si="29"/>
        <v>-0.17815471223744769</v>
      </c>
      <c r="M281">
        <f t="shared" si="32"/>
        <v>-0.16325536662287154</v>
      </c>
      <c r="N281" s="13">
        <f t="shared" si="33"/>
        <v>0.51425126163873158</v>
      </c>
      <c r="O281" s="13">
        <v>1</v>
      </c>
    </row>
    <row r="282" spans="4:15" x14ac:dyDescent="0.4">
      <c r="D282" s="6">
        <v>4.2600000000000096</v>
      </c>
      <c r="E282" s="7">
        <f t="shared" si="28"/>
        <v>-9.0113504322307969E-2</v>
      </c>
      <c r="G282">
        <f t="shared" si="30"/>
        <v>5.0361347330180815</v>
      </c>
      <c r="H282" s="10">
        <f t="shared" si="34"/>
        <v>-0.86779304662382573</v>
      </c>
      <c r="I282">
        <f t="shared" si="31"/>
        <v>-6.9423443729906058</v>
      </c>
      <c r="K282">
        <f t="shared" si="29"/>
        <v>-0.17566825294653562</v>
      </c>
      <c r="M282">
        <f t="shared" si="32"/>
        <v>-0.15978243292221272</v>
      </c>
      <c r="N282" s="13">
        <f t="shared" si="33"/>
        <v>0.50127902911413469</v>
      </c>
      <c r="O282" s="13">
        <v>1</v>
      </c>
    </row>
    <row r="283" spans="4:15" x14ac:dyDescent="0.4">
      <c r="D283" s="6">
        <v>4.28</v>
      </c>
      <c r="E283" s="7">
        <f t="shared" si="28"/>
        <v>-8.8825563827352821E-2</v>
      </c>
      <c r="G283">
        <f t="shared" si="30"/>
        <v>5.048181078911762</v>
      </c>
      <c r="H283" s="10">
        <f t="shared" si="34"/>
        <v>-0.85539017965740771</v>
      </c>
      <c r="I283">
        <f t="shared" si="31"/>
        <v>-6.8431214372592617</v>
      </c>
      <c r="K283">
        <f t="shared" si="29"/>
        <v>-0.17321667252337983</v>
      </c>
      <c r="M283">
        <f t="shared" si="32"/>
        <v>-0.15638299277945739</v>
      </c>
      <c r="N283" s="13">
        <f t="shared" si="33"/>
        <v>0.48861104730702587</v>
      </c>
      <c r="O283" s="13">
        <v>1</v>
      </c>
    </row>
    <row r="284" spans="4:15" x14ac:dyDescent="0.4">
      <c r="D284" s="6">
        <v>4.3</v>
      </c>
      <c r="E284" s="7">
        <f t="shared" si="28"/>
        <v>-8.7555317241341926E-2</v>
      </c>
      <c r="G284">
        <f t="shared" si="30"/>
        <v>5.0602274248054488</v>
      </c>
      <c r="H284" s="10">
        <f t="shared" si="34"/>
        <v>-0.8431577050341228</v>
      </c>
      <c r="I284">
        <f t="shared" si="31"/>
        <v>-6.7452616402729824</v>
      </c>
      <c r="K284">
        <f t="shared" si="29"/>
        <v>-0.17079947857842173</v>
      </c>
      <c r="M284">
        <f t="shared" si="32"/>
        <v>-0.15305550760204403</v>
      </c>
      <c r="N284" s="13">
        <f t="shared" si="33"/>
        <v>0.47624104290058383</v>
      </c>
      <c r="O284" s="13">
        <v>1</v>
      </c>
    </row>
    <row r="285" spans="4:15" x14ac:dyDescent="0.4">
      <c r="D285" s="6">
        <v>4.32</v>
      </c>
      <c r="E285" s="7">
        <f t="shared" si="28"/>
        <v>-8.6302538070649928E-2</v>
      </c>
      <c r="G285">
        <f t="shared" si="30"/>
        <v>5.0722737706991348</v>
      </c>
      <c r="H285" s="10">
        <f t="shared" si="34"/>
        <v>-0.83109344162035881</v>
      </c>
      <c r="I285">
        <f t="shared" si="31"/>
        <v>-6.6487475329628705</v>
      </c>
      <c r="K285">
        <f t="shared" si="29"/>
        <v>-0.16841618572350167</v>
      </c>
      <c r="M285">
        <f t="shared" si="32"/>
        <v>-0.14979847030889853</v>
      </c>
      <c r="N285" s="13">
        <f t="shared" si="33"/>
        <v>0.46416283793428342</v>
      </c>
      <c r="O285" s="13">
        <v>1</v>
      </c>
    </row>
    <row r="286" spans="4:15" x14ac:dyDescent="0.4">
      <c r="D286" s="6">
        <v>4.3400000000000096</v>
      </c>
      <c r="E286" s="7">
        <f t="shared" si="28"/>
        <v>-8.5067002279544557E-2</v>
      </c>
      <c r="G286">
        <f t="shared" si="30"/>
        <v>5.0843201165928269</v>
      </c>
      <c r="H286" s="10">
        <f t="shared" si="34"/>
        <v>-0.81919523195201427</v>
      </c>
      <c r="I286">
        <f t="shared" si="31"/>
        <v>-6.5535618556161142</v>
      </c>
      <c r="K286">
        <f t="shared" si="29"/>
        <v>-0.16606631547188275</v>
      </c>
      <c r="M286">
        <f t="shared" si="32"/>
        <v>-0.14661040471411804</v>
      </c>
      <c r="N286" s="13">
        <f t="shared" si="33"/>
        <v>0.45237034983063074</v>
      </c>
      <c r="O286" s="13">
        <v>1</v>
      </c>
    </row>
    <row r="287" spans="4:15" x14ac:dyDescent="0.4">
      <c r="D287" s="6">
        <v>4.3600000000000003</v>
      </c>
      <c r="E287" s="7">
        <f t="shared" si="28"/>
        <v>-8.3848488276855093E-2</v>
      </c>
      <c r="G287">
        <f t="shared" si="30"/>
        <v>5.0963664624865075</v>
      </c>
      <c r="H287" s="10">
        <f t="shared" si="34"/>
        <v>-0.80746094210611452</v>
      </c>
      <c r="I287">
        <f t="shared" si="31"/>
        <v>-6.4596875368489162</v>
      </c>
      <c r="K287">
        <f t="shared" si="29"/>
        <v>-0.16374939613969314</v>
      </c>
      <c r="M287">
        <f t="shared" si="32"/>
        <v>-0.1434898649215095</v>
      </c>
      <c r="N287" s="13">
        <f t="shared" si="33"/>
        <v>0.44085759133768471</v>
      </c>
      <c r="O287" s="13">
        <v>1</v>
      </c>
    </row>
    <row r="288" spans="4:15" x14ac:dyDescent="0.4">
      <c r="D288" s="6">
        <v>4.38</v>
      </c>
      <c r="E288" s="7">
        <f t="shared" si="28"/>
        <v>-8.2646776902219832E-2</v>
      </c>
      <c r="G288">
        <f t="shared" si="30"/>
        <v>5.1084128083801934</v>
      </c>
      <c r="H288" s="10">
        <f t="shared" si="34"/>
        <v>-0.79588846156837711</v>
      </c>
      <c r="I288">
        <f t="shared" si="31"/>
        <v>-6.3671076925470169</v>
      </c>
      <c r="K288">
        <f t="shared" si="29"/>
        <v>-0.16146496274873265</v>
      </c>
      <c r="M288">
        <f t="shared" si="32"/>
        <v>-0.14043543472979528</v>
      </c>
      <c r="N288" s="13">
        <f t="shared" si="33"/>
        <v>0.42961867039185869</v>
      </c>
      <c r="O288" s="13">
        <v>1</v>
      </c>
    </row>
    <row r="289" spans="4:15" x14ac:dyDescent="0.4">
      <c r="D289" s="6">
        <v>4.4000000000000004</v>
      </c>
      <c r="E289" s="7">
        <f t="shared" si="28"/>
        <v>-8.146165141195473E-2</v>
      </c>
      <c r="G289">
        <f t="shared" si="30"/>
        <v>5.1204591542738802</v>
      </c>
      <c r="H289" s="10">
        <f t="shared" si="34"/>
        <v>-0.78447570309712411</v>
      </c>
      <c r="I289">
        <f t="shared" si="31"/>
        <v>-6.2758056247769929</v>
      </c>
      <c r="K289">
        <f t="shared" si="29"/>
        <v>-0.15921255693066985</v>
      </c>
      <c r="M289">
        <f t="shared" si="32"/>
        <v>-0.13744572704840707</v>
      </c>
      <c r="N289" s="13">
        <f t="shared" si="33"/>
        <v>0.41864778990560336</v>
      </c>
      <c r="O289" s="13">
        <v>1</v>
      </c>
    </row>
    <row r="290" spans="4:15" x14ac:dyDescent="0.4">
      <c r="D290" s="6">
        <v>4.4200000000000097</v>
      </c>
      <c r="E290" s="7">
        <f t="shared" si="28"/>
        <v>-8.0292897464545168E-2</v>
      </c>
      <c r="G290">
        <f t="shared" si="30"/>
        <v>5.1325055001675723</v>
      </c>
      <c r="H290" s="10">
        <f t="shared" si="34"/>
        <v>-0.77322060258357006</v>
      </c>
      <c r="I290">
        <f t="shared" si="31"/>
        <v>-6.1857648206685605</v>
      </c>
      <c r="K290">
        <f t="shared" si="29"/>
        <v>-0.15699172683257265</v>
      </c>
      <c r="M290">
        <f t="shared" si="32"/>
        <v>-0.13451938332367494</v>
      </c>
      <c r="N290" s="13">
        <f t="shared" si="33"/>
        <v>0.40793924748407656</v>
      </c>
      <c r="O290" s="13">
        <v>1</v>
      </c>
    </row>
    <row r="291" spans="4:15" x14ac:dyDescent="0.4">
      <c r="D291" s="6">
        <v>4.4400000000000004</v>
      </c>
      <c r="E291" s="7">
        <f t="shared" si="28"/>
        <v>-7.9140303105796728E-2</v>
      </c>
      <c r="G291">
        <f t="shared" si="30"/>
        <v>5.1445518460612529</v>
      </c>
      <c r="H291" s="10">
        <f t="shared" si="34"/>
        <v>-0.7621211189088225</v>
      </c>
      <c r="I291">
        <f t="shared" si="31"/>
        <v>-6.09696895127058</v>
      </c>
      <c r="K291">
        <f t="shared" si="29"/>
        <v>-0.15480202702378371</v>
      </c>
      <c r="M291">
        <f t="shared" si="32"/>
        <v>-0.13165507297531115</v>
      </c>
      <c r="N291" s="13">
        <f t="shared" si="33"/>
        <v>0.39748743507503653</v>
      </c>
      <c r="O291" s="13">
        <v>1</v>
      </c>
    </row>
    <row r="292" spans="4:15" x14ac:dyDescent="0.4">
      <c r="D292" s="6">
        <v>4.46</v>
      </c>
      <c r="E292" s="7">
        <f t="shared" si="28"/>
        <v>-7.800365875365084E-2</v>
      </c>
      <c r="G292">
        <f t="shared" si="30"/>
        <v>5.1565981919549388</v>
      </c>
      <c r="H292" s="10">
        <f t="shared" si="34"/>
        <v>-0.75117523379765749</v>
      </c>
      <c r="I292">
        <f t="shared" si="31"/>
        <v>-6.0094018703812599</v>
      </c>
      <c r="K292">
        <f t="shared" si="29"/>
        <v>-0.15264301840409591</v>
      </c>
      <c r="M292">
        <f t="shared" si="32"/>
        <v>-0.1288514928430132</v>
      </c>
      <c r="N292" s="13">
        <f t="shared" si="33"/>
        <v>0.38728683855578316</v>
      </c>
      <c r="O292" s="13">
        <v>1</v>
      </c>
    </row>
    <row r="293" spans="4:15" x14ac:dyDescent="0.4">
      <c r="D293" s="6">
        <v>4.4800000000000004</v>
      </c>
      <c r="E293" s="7">
        <f t="shared" si="28"/>
        <v>-7.6882757182703612E-2</v>
      </c>
      <c r="G293">
        <f t="shared" si="30"/>
        <v>5.1686445378486239</v>
      </c>
      <c r="H293" s="10">
        <f t="shared" si="34"/>
        <v>-0.74038095166943585</v>
      </c>
      <c r="I293">
        <f t="shared" si="31"/>
        <v>-5.9230476133554868</v>
      </c>
      <c r="K293">
        <f t="shared" si="29"/>
        <v>-0.15051426811324922</v>
      </c>
      <c r="M293">
        <f t="shared" si="32"/>
        <v>-0.12610736664309505</v>
      </c>
      <c r="N293" s="13">
        <f t="shared" si="33"/>
        <v>0.37733203726111308</v>
      </c>
      <c r="O293" s="13">
        <v>1</v>
      </c>
    </row>
    <row r="294" spans="4:15" x14ac:dyDescent="0.4">
      <c r="D294" s="6">
        <v>4.5000000000000098</v>
      </c>
      <c r="E294" s="7">
        <f t="shared" si="28"/>
        <v>-7.5777393508427937E-2</v>
      </c>
      <c r="G294">
        <f t="shared" si="30"/>
        <v>5.1806908837423169</v>
      </c>
      <c r="H294" s="10">
        <f t="shared" si="34"/>
        <v>-0.72973629948616103</v>
      </c>
      <c r="I294">
        <f t="shared" si="31"/>
        <v>-5.8378903958892883</v>
      </c>
      <c r="K294">
        <f t="shared" si="29"/>
        <v>-0.14841534944169268</v>
      </c>
      <c r="M294">
        <f t="shared" si="32"/>
        <v>-0.12342144443495588</v>
      </c>
      <c r="N294" s="13">
        <f t="shared" si="33"/>
        <v>0.36761770345576394</v>
      </c>
      <c r="O294" s="13">
        <v>1</v>
      </c>
    </row>
    <row r="295" spans="4:15" x14ac:dyDescent="0.4">
      <c r="D295" s="6">
        <v>4.5199999999999996</v>
      </c>
      <c r="E295" s="7">
        <f t="shared" si="28"/>
        <v>-7.4687365171131059E-2</v>
      </c>
      <c r="G295">
        <f t="shared" si="30"/>
        <v>5.1927372296359966</v>
      </c>
      <c r="H295" s="10">
        <f t="shared" si="34"/>
        <v>-0.71923932659799228</v>
      </c>
      <c r="I295">
        <f t="shared" si="31"/>
        <v>-5.7539146127839382</v>
      </c>
      <c r="K295">
        <f t="shared" si="29"/>
        <v>-0.14634584174262597</v>
      </c>
      <c r="M295">
        <f t="shared" si="32"/>
        <v>-0.12079250209728772</v>
      </c>
      <c r="N295" s="13">
        <f t="shared" si="33"/>
        <v>0.35813860175497703</v>
      </c>
      <c r="O295" s="13">
        <v>1</v>
      </c>
    </row>
    <row r="296" spans="4:15" x14ac:dyDescent="0.4">
      <c r="D296" s="6">
        <v>4.54</v>
      </c>
      <c r="E296" s="7">
        <f t="shared" si="28"/>
        <v>-7.3612471919651687E-2</v>
      </c>
      <c r="G296">
        <f t="shared" si="30"/>
        <v>5.2047835755296834</v>
      </c>
      <c r="H296" s="10">
        <f t="shared" si="34"/>
        <v>-0.70888810458624574</v>
      </c>
      <c r="I296">
        <f t="shared" si="31"/>
        <v>-5.6711048366899659</v>
      </c>
      <c r="K296">
        <f t="shared" si="29"/>
        <v>-0.14430533034527324</v>
      </c>
      <c r="M296">
        <f t="shared" si="32"/>
        <v>-0.11821934081384174</v>
      </c>
      <c r="N296" s="13">
        <f t="shared" si="33"/>
        <v>0.34888958849641993</v>
      </c>
      <c r="O296" s="13">
        <v>1</v>
      </c>
    </row>
    <row r="297" spans="4:15" x14ac:dyDescent="0.4">
      <c r="D297" s="6">
        <v>4.5599999999999996</v>
      </c>
      <c r="E297" s="7">
        <f t="shared" si="28"/>
        <v>-7.2552515794831476E-2</v>
      </c>
      <c r="G297">
        <f t="shared" si="30"/>
        <v>5.2168299214233693</v>
      </c>
      <c r="H297" s="10">
        <f t="shared" si="34"/>
        <v>-0.69868072710422713</v>
      </c>
      <c r="I297">
        <f t="shared" si="31"/>
        <v>-5.589445816833817</v>
      </c>
      <c r="K297">
        <f t="shared" si="29"/>
        <v>-0.14229340646941188</v>
      </c>
      <c r="M297">
        <f t="shared" si="32"/>
        <v>-0.1157007865686647</v>
      </c>
      <c r="N297" s="13">
        <f t="shared" si="33"/>
        <v>0.33986561106684793</v>
      </c>
      <c r="O297" s="13">
        <v>1</v>
      </c>
    </row>
    <row r="298" spans="4:15" x14ac:dyDescent="0.4">
      <c r="D298" s="6">
        <v>4.5800000000000098</v>
      </c>
      <c r="E298" s="7">
        <f t="shared" si="28"/>
        <v>-7.1507301112758492E-2</v>
      </c>
      <c r="G298">
        <f t="shared" si="30"/>
        <v>5.2288762673170623</v>
      </c>
      <c r="H298" s="10">
        <f t="shared" si="34"/>
        <v>-0.68861530971586449</v>
      </c>
      <c r="I298">
        <f t="shared" si="31"/>
        <v>-5.5089224777269159</v>
      </c>
      <c r="K298">
        <f t="shared" si="29"/>
        <v>-0.14030966714110055</v>
      </c>
      <c r="M298">
        <f t="shared" si="32"/>
        <v>-0.11323568965061535</v>
      </c>
      <c r="N298" s="13">
        <f t="shared" si="33"/>
        <v>0.33106170718643041</v>
      </c>
      <c r="O298" s="13">
        <v>1</v>
      </c>
    </row>
    <row r="299" spans="4:15" x14ac:dyDescent="0.4">
      <c r="D299" s="6">
        <v>4.5999999999999996</v>
      </c>
      <c r="E299" s="7">
        <f t="shared" si="28"/>
        <v>-7.0476634447813657E-2</v>
      </c>
      <c r="G299">
        <f t="shared" si="30"/>
        <v>5.240922613210742</v>
      </c>
      <c r="H299" s="10">
        <f t="shared" si="34"/>
        <v>-0.67868998973244554</v>
      </c>
      <c r="I299">
        <f t="shared" si="31"/>
        <v>-5.4295199178595643</v>
      </c>
      <c r="K299">
        <f t="shared" si="29"/>
        <v>-0.13835371510962169</v>
      </c>
      <c r="M299">
        <f t="shared" si="32"/>
        <v>-0.11082292416706321</v>
      </c>
      <c r="N299" s="13">
        <f t="shared" si="33"/>
        <v>0.32247300415383828</v>
      </c>
      <c r="O299" s="13">
        <v>1</v>
      </c>
    </row>
    <row r="300" spans="4:15" x14ac:dyDescent="0.4">
      <c r="D300" s="6">
        <v>4.62</v>
      </c>
      <c r="E300" s="7">
        <f t="shared" si="28"/>
        <v>-6.9460324615519667E-2</v>
      </c>
      <c r="G300">
        <f t="shared" si="30"/>
        <v>5.252968959104428</v>
      </c>
      <c r="H300" s="10">
        <f t="shared" si="34"/>
        <v>-0.66890292604745438</v>
      </c>
      <c r="I300">
        <f t="shared" si="31"/>
        <v>-5.3512234083796351</v>
      </c>
      <c r="K300">
        <f t="shared" si="29"/>
        <v>-0.1364251587655915</v>
      </c>
      <c r="M300">
        <f t="shared" si="32"/>
        <v>-0.10846138756659274</v>
      </c>
      <c r="N300" s="13">
        <f t="shared" si="33"/>
        <v>0.31409471805479511</v>
      </c>
      <c r="O300" s="13">
        <v>1</v>
      </c>
    </row>
    <row r="301" spans="4:15" x14ac:dyDescent="0.4">
      <c r="D301" s="6">
        <v>4.6400000000000103</v>
      </c>
      <c r="E301" s="7">
        <f t="shared" si="28"/>
        <v>-6.8458182655226393E-2</v>
      </c>
      <c r="G301">
        <f t="shared" si="30"/>
        <v>5.2650153049981219</v>
      </c>
      <c r="H301" s="10">
        <f t="shared" si="34"/>
        <v>-0.65925229896983006</v>
      </c>
      <c r="I301">
        <f t="shared" si="31"/>
        <v>-5.2740183917586405</v>
      </c>
      <c r="K301">
        <f t="shared" si="29"/>
        <v>-0.13452361206025801</v>
      </c>
      <c r="M301">
        <f t="shared" si="32"/>
        <v>-0.10615000017061973</v>
      </c>
      <c r="N301" s="13">
        <f t="shared" si="33"/>
        <v>0.30592215293697095</v>
      </c>
      <c r="O301" s="13">
        <v>1</v>
      </c>
    </row>
    <row r="302" spans="4:15" x14ac:dyDescent="0.4">
      <c r="D302" s="6">
        <v>4.6600000000000099</v>
      </c>
      <c r="E302" s="7">
        <f t="shared" si="28"/>
        <v>-6.747002181263069E-2</v>
      </c>
      <c r="G302">
        <f t="shared" si="30"/>
        <v>5.2770616508918078</v>
      </c>
      <c r="H302" s="10">
        <f t="shared" si="34"/>
        <v>-0.64973631005563359</v>
      </c>
      <c r="I302">
        <f t="shared" si="31"/>
        <v>-5.1978904804450687</v>
      </c>
      <c r="K302">
        <f t="shared" si="29"/>
        <v>-0.13264869442594338</v>
      </c>
      <c r="M302">
        <f t="shared" si="32"/>
        <v>-0.10388770471375024</v>
      </c>
      <c r="N302" s="13">
        <f t="shared" si="33"/>
        <v>0.29795069995367918</v>
      </c>
      <c r="O302" s="13">
        <v>1</v>
      </c>
    </row>
    <row r="303" spans="4:15" x14ac:dyDescent="0.4">
      <c r="D303" s="6">
        <v>4.6800000000000104</v>
      </c>
      <c r="E303" s="7">
        <f t="shared" si="28"/>
        <v>-6.6495657522147936E-2</v>
      </c>
      <c r="G303">
        <f t="shared" si="30"/>
        <v>5.2891079967854928</v>
      </c>
      <c r="H303" s="10">
        <f t="shared" si="34"/>
        <v>-0.64035318193828472</v>
      </c>
      <c r="I303">
        <f t="shared" si="31"/>
        <v>-5.1228254555062778</v>
      </c>
      <c r="K303">
        <f t="shared" si="29"/>
        <v>-0.13080003069761761</v>
      </c>
      <c r="M303">
        <f t="shared" si="32"/>
        <v>-0.1016734658927478</v>
      </c>
      <c r="N303" s="13">
        <f t="shared" si="33"/>
        <v>0.29017583647890027</v>
      </c>
      <c r="O303" s="13">
        <v>1</v>
      </c>
    </row>
    <row r="304" spans="4:15" x14ac:dyDescent="0.4">
      <c r="D304" s="6">
        <v>4.7</v>
      </c>
      <c r="E304" s="7">
        <f t="shared" si="28"/>
        <v>-6.5534907389155572E-2</v>
      </c>
      <c r="G304">
        <f t="shared" si="30"/>
        <v>5.3011543426791734</v>
      </c>
      <c r="H304" s="10">
        <f t="shared" si="34"/>
        <v>-0.63110115815756818</v>
      </c>
      <c r="I304">
        <f t="shared" si="31"/>
        <v>-5.0488092652605454</v>
      </c>
      <c r="K304">
        <f t="shared" si="29"/>
        <v>-0.12897725103560559</v>
      </c>
      <c r="M304">
        <f t="shared" si="32"/>
        <v>-9.9506269923997345E-2</v>
      </c>
      <c r="N304" s="13">
        <f t="shared" si="33"/>
        <v>0.28259312519606267</v>
      </c>
      <c r="O304" s="13">
        <v>1</v>
      </c>
    </row>
    <row r="305" spans="4:15" x14ac:dyDescent="0.4">
      <c r="D305" s="6">
        <v>4.7200000000000104</v>
      </c>
      <c r="E305" s="7">
        <f t="shared" si="28"/>
        <v>-6.4587591172110007E-2</v>
      </c>
      <c r="G305">
        <f t="shared" si="30"/>
        <v>5.3132006885728673</v>
      </c>
      <c r="H305" s="10">
        <f t="shared" si="34"/>
        <v>-0.62197850298741941</v>
      </c>
      <c r="I305">
        <f t="shared" si="31"/>
        <v>-4.9758280238993553</v>
      </c>
      <c r="K305">
        <f t="shared" si="29"/>
        <v>-0.12717999084939002</v>
      </c>
      <c r="M305">
        <f t="shared" si="32"/>
        <v>-9.7385124109302945E-2</v>
      </c>
      <c r="N305" s="13">
        <f t="shared" si="33"/>
        <v>0.27519821316275911</v>
      </c>
      <c r="O305" s="13">
        <v>1</v>
      </c>
    </row>
    <row r="306" spans="4:15" x14ac:dyDescent="0.4">
      <c r="D306" s="6">
        <v>4.74000000000001</v>
      </c>
      <c r="E306" s="7">
        <f t="shared" si="28"/>
        <v>-6.3653530764562885E-2</v>
      </c>
      <c r="G306">
        <f t="shared" si="30"/>
        <v>5.3252470344665515</v>
      </c>
      <c r="H306" s="10">
        <f t="shared" si="34"/>
        <v>-0.61298350126274059</v>
      </c>
      <c r="I306">
        <f t="shared" si="31"/>
        <v>-4.9038680101019247</v>
      </c>
      <c r="K306">
        <f t="shared" si="29"/>
        <v>-0.12540789072252082</v>
      </c>
      <c r="M306">
        <f t="shared" si="32"/>
        <v>-9.5309056409917547E-2</v>
      </c>
      <c r="N306" s="13">
        <f t="shared" si="33"/>
        <v>0.26798683085367847</v>
      </c>
      <c r="O306" s="13">
        <v>1</v>
      </c>
    </row>
    <row r="307" spans="4:15" x14ac:dyDescent="0.4">
      <c r="D307" s="6">
        <v>4.7600000000000096</v>
      </c>
      <c r="E307" s="7">
        <f t="shared" si="28"/>
        <v>-6.273255017707044E-2</v>
      </c>
      <c r="G307">
        <f t="shared" si="30"/>
        <v>5.3372933803602383</v>
      </c>
      <c r="H307" s="10">
        <f t="shared" si="34"/>
        <v>-0.6041144582051885</v>
      </c>
      <c r="I307">
        <f t="shared" si="31"/>
        <v>-4.832915665641508</v>
      </c>
      <c r="K307">
        <f t="shared" si="29"/>
        <v>-0.12366059633858054</v>
      </c>
      <c r="M307">
        <f t="shared" si="32"/>
        <v>-9.3277115028631188E-2</v>
      </c>
      <c r="N307" s="13">
        <f t="shared" si="33"/>
        <v>0.26095479118368375</v>
      </c>
      <c r="O307" s="13">
        <v>1</v>
      </c>
    </row>
    <row r="308" spans="4:15" x14ac:dyDescent="0.4">
      <c r="D308" s="6">
        <v>4.78</v>
      </c>
      <c r="E308" s="7">
        <f t="shared" si="28"/>
        <v>-6.1824475519024806E-2</v>
      </c>
      <c r="G308">
        <f t="shared" si="30"/>
        <v>5.3493397262539188</v>
      </c>
      <c r="H308" s="10">
        <f t="shared" si="34"/>
        <v>-0.59536969924820893</v>
      </c>
      <c r="I308">
        <f t="shared" si="31"/>
        <v>-4.7629575939856714</v>
      </c>
      <c r="K308">
        <f t="shared" si="29"/>
        <v>-0.12193775840822944</v>
      </c>
      <c r="M308">
        <f t="shared" si="32"/>
        <v>-9.1288367999831921E-2</v>
      </c>
      <c r="N308" s="13">
        <f t="shared" si="33"/>
        <v>0.25409798851313592</v>
      </c>
      <c r="O308" s="13">
        <v>1</v>
      </c>
    </row>
    <row r="309" spans="4:15" x14ac:dyDescent="0.4">
      <c r="D309" s="6">
        <v>4.8000000000000096</v>
      </c>
      <c r="E309" s="7">
        <f t="shared" si="28"/>
        <v>-6.0929134980404663E-2</v>
      </c>
      <c r="G309">
        <f t="shared" si="30"/>
        <v>5.361386072147611</v>
      </c>
      <c r="H309" s="10">
        <f t="shared" si="34"/>
        <v>-0.58674756986129695</v>
      </c>
      <c r="I309">
        <f t="shared" si="31"/>
        <v>-4.6939805588903756</v>
      </c>
      <c r="K309">
        <f t="shared" si="29"/>
        <v>-0.12023903259728368</v>
      </c>
      <c r="M309">
        <f t="shared" si="32"/>
        <v>-8.9341902787370794E-2</v>
      </c>
      <c r="N309" s="13">
        <f t="shared" si="33"/>
        <v>0.24741239763725745</v>
      </c>
      <c r="O309" s="13">
        <v>1</v>
      </c>
    </row>
    <row r="310" spans="4:15" x14ac:dyDescent="0.4">
      <c r="D310" s="6">
        <v>4.8200000000000101</v>
      </c>
      <c r="E310" s="7">
        <f t="shared" si="28"/>
        <v>-6.0046358813467857E-2</v>
      </c>
      <c r="G310">
        <f t="shared" si="30"/>
        <v>5.3734324180412969</v>
      </c>
      <c r="H310" s="10">
        <f t="shared" si="34"/>
        <v>-0.57824643537369547</v>
      </c>
      <c r="I310">
        <f t="shared" si="31"/>
        <v>-4.6259714829895637</v>
      </c>
      <c r="K310">
        <f t="shared" si="29"/>
        <v>-0.11856407945584112</v>
      </c>
      <c r="M310">
        <f t="shared" si="32"/>
        <v>-8.7436825890137765E-2</v>
      </c>
      <c r="N310" s="13">
        <f t="shared" si="33"/>
        <v>0.2408940727614024</v>
      </c>
      <c r="O310" s="13">
        <v>1</v>
      </c>
    </row>
    <row r="311" spans="4:15" x14ac:dyDescent="0.4">
      <c r="D311" s="6">
        <v>4.8400000000000096</v>
      </c>
      <c r="E311" s="7">
        <f t="shared" si="28"/>
        <v>-5.91759793143809E-2</v>
      </c>
      <c r="G311">
        <f t="shared" si="30"/>
        <v>5.3854787639349837</v>
      </c>
      <c r="H311" s="10">
        <f t="shared" si="34"/>
        <v>-0.5698646807974882</v>
      </c>
      <c r="I311">
        <f t="shared" si="31"/>
        <v>-4.5589174463799056</v>
      </c>
      <c r="K311">
        <f t="shared" si="29"/>
        <v>-0.11691256434840705</v>
      </c>
      <c r="M311">
        <f t="shared" si="32"/>
        <v>-8.5572262455181597E-2</v>
      </c>
      <c r="N311" s="13">
        <f t="shared" si="33"/>
        <v>0.23453914646383975</v>
      </c>
      <c r="O311" s="13">
        <v>1</v>
      </c>
    </row>
    <row r="312" spans="4:15" x14ac:dyDescent="0.4">
      <c r="D312" s="6">
        <v>4.8600000000000003</v>
      </c>
      <c r="E312" s="7">
        <f t="shared" si="28"/>
        <v>-5.8317830804809595E-2</v>
      </c>
      <c r="G312">
        <f t="shared" si="30"/>
        <v>5.3975251098286643</v>
      </c>
      <c r="H312" s="10">
        <f t="shared" si="34"/>
        <v>-0.56160071065031647</v>
      </c>
      <c r="I312">
        <f t="shared" si="31"/>
        <v>-4.4928056852025318</v>
      </c>
      <c r="K312">
        <f t="shared" si="29"/>
        <v>-0.11528415738503839</v>
      </c>
      <c r="M312">
        <f t="shared" si="32"/>
        <v>-8.3747355898284845E-2</v>
      </c>
      <c r="N312" s="13">
        <f t="shared" si="33"/>
        <v>0.22834382864777097</v>
      </c>
      <c r="O312" s="13">
        <v>1</v>
      </c>
    </row>
    <row r="313" spans="4:15" x14ac:dyDescent="0.4">
      <c r="D313" s="6">
        <v>4.8800000000000097</v>
      </c>
      <c r="E313" s="7">
        <f t="shared" si="28"/>
        <v>-5.7471749613468917E-2</v>
      </c>
      <c r="G313">
        <f t="shared" si="30"/>
        <v>5.4095714557223555</v>
      </c>
      <c r="H313" s="10">
        <f t="shared" si="34"/>
        <v>-0.55345294877770568</v>
      </c>
      <c r="I313">
        <f t="shared" si="31"/>
        <v>-4.4276235902216454</v>
      </c>
      <c r="K313">
        <f t="shared" si="29"/>
        <v>-0.11367853335346609</v>
      </c>
      <c r="M313">
        <f t="shared" si="32"/>
        <v>-8.1961267531839632E-2</v>
      </c>
      <c r="N313" s="13">
        <f t="shared" si="33"/>
        <v>0.22230440548405336</v>
      </c>
      <c r="O313" s="13">
        <v>1</v>
      </c>
    </row>
    <row r="314" spans="4:15" x14ac:dyDescent="0.4">
      <c r="D314" s="6">
        <v>4.9000000000000101</v>
      </c>
      <c r="E314" s="7">
        <f t="shared" si="28"/>
        <v>-5.663757405765163E-2</v>
      </c>
      <c r="G314">
        <f t="shared" si="30"/>
        <v>5.4216178016160423</v>
      </c>
      <c r="H314" s="10">
        <f t="shared" si="34"/>
        <v>-0.54541983817518525</v>
      </c>
      <c r="I314">
        <f t="shared" si="31"/>
        <v>-4.363358705401482</v>
      </c>
      <c r="K314">
        <f t="shared" si="29"/>
        <v>-0.11209537165220669</v>
      </c>
      <c r="M314">
        <f t="shared" si="32"/>
        <v>-8.0213176199927669E-2</v>
      </c>
      <c r="N314" s="13">
        <f t="shared" si="33"/>
        <v>0.21641723834616156</v>
      </c>
      <c r="O314" s="13">
        <v>1</v>
      </c>
    </row>
    <row r="315" spans="4:15" x14ac:dyDescent="0.4">
      <c r="D315" s="6">
        <v>4.9200000000000097</v>
      </c>
      <c r="E315" s="7">
        <f t="shared" si="28"/>
        <v>-5.5815144424730366E-2</v>
      </c>
      <c r="G315">
        <f t="shared" si="30"/>
        <v>5.4336641475097291</v>
      </c>
      <c r="H315" s="10">
        <f t="shared" si="34"/>
        <v>-0.53749984081015345</v>
      </c>
      <c r="I315">
        <f t="shared" si="31"/>
        <v>-4.2999987264812276</v>
      </c>
      <c r="K315">
        <f t="shared" si="29"/>
        <v>-0.11053435622462073</v>
      </c>
      <c r="M315">
        <f t="shared" si="32"/>
        <v>-7.8502277920450919E-2</v>
      </c>
      <c r="N315" s="13">
        <f t="shared" si="33"/>
        <v>0.21067876273868641</v>
      </c>
      <c r="O315" s="13">
        <v>1</v>
      </c>
    </row>
    <row r="316" spans="4:15" x14ac:dyDescent="0.4">
      <c r="D316" s="6">
        <v>4.9400000000000004</v>
      </c>
      <c r="E316" s="7">
        <f t="shared" si="28"/>
        <v>-5.5004302953654792E-2</v>
      </c>
      <c r="G316">
        <f t="shared" si="30"/>
        <v>5.4457104934034097</v>
      </c>
      <c r="H316" s="10">
        <f t="shared" si="34"/>
        <v>-0.52969143744369573</v>
      </c>
      <c r="I316">
        <f t="shared" si="31"/>
        <v>-4.2375314995495659</v>
      </c>
      <c r="K316">
        <f t="shared" si="29"/>
        <v>-0.1089951754939307</v>
      </c>
      <c r="M316">
        <f t="shared" si="32"/>
        <v>-7.6827785534220996E-2</v>
      </c>
      <c r="N316" s="13">
        <f t="shared" si="33"/>
        <v>0.20508548722078593</v>
      </c>
      <c r="O316" s="13">
        <v>1</v>
      </c>
    </row>
    <row r="317" spans="4:15" x14ac:dyDescent="0.4">
      <c r="D317" s="6">
        <v>4.9600000000000097</v>
      </c>
      <c r="E317" s="7">
        <f t="shared" si="28"/>
        <v>-5.4204893816441585E-2</v>
      </c>
      <c r="G317">
        <f t="shared" si="30"/>
        <v>5.457756839297101</v>
      </c>
      <c r="H317" s="10">
        <f t="shared" si="34"/>
        <v>-0.52199312745233251</v>
      </c>
      <c r="I317">
        <f t="shared" si="31"/>
        <v>-4.17594501961866</v>
      </c>
      <c r="K317">
        <f t="shared" si="29"/>
        <v>-0.1074775222991657</v>
      </c>
      <c r="M317">
        <f t="shared" si="32"/>
        <v>-7.5188928360864951E-2</v>
      </c>
      <c r="N317" s="13">
        <f t="shared" si="33"/>
        <v>0.19963399232576778</v>
      </c>
      <c r="O317" s="13">
        <v>1</v>
      </c>
    </row>
    <row r="318" spans="4:15" x14ac:dyDescent="0.4">
      <c r="D318" s="6">
        <v>4.9800000000000102</v>
      </c>
      <c r="E318" s="7">
        <f t="shared" si="28"/>
        <v>-5.3416763099674532E-2</v>
      </c>
      <c r="G318">
        <f t="shared" si="30"/>
        <v>5.4698031851907878</v>
      </c>
      <c r="H318" s="10">
        <f t="shared" si="34"/>
        <v>-0.51440342864986577</v>
      </c>
      <c r="I318">
        <f t="shared" si="31"/>
        <v>-4.1152274291989261</v>
      </c>
      <c r="K318">
        <f t="shared" si="29"/>
        <v>-0.10598109383203913</v>
      </c>
      <c r="M318">
        <f t="shared" si="32"/>
        <v>-7.3584951861452447E-2</v>
      </c>
      <c r="N318" s="13">
        <f t="shared" si="33"/>
        <v>0.19432092947805693</v>
      </c>
      <c r="O318" s="13">
        <v>1</v>
      </c>
    </row>
    <row r="319" spans="4:15" x14ac:dyDescent="0.4">
      <c r="D319" s="6">
        <v>5.0000000000000098</v>
      </c>
      <c r="E319" s="7">
        <f t="shared" si="28"/>
        <v>-5.2639758786008822E-2</v>
      </c>
      <c r="G319">
        <f t="shared" si="30"/>
        <v>5.4818495310844746</v>
      </c>
      <c r="H319" s="10">
        <f t="shared" si="34"/>
        <v>-0.50692087710926503</v>
      </c>
      <c r="I319">
        <f t="shared" si="31"/>
        <v>-4.0553670168741203</v>
      </c>
      <c r="K319">
        <f t="shared" si="29"/>
        <v>-0.1045055915747214</v>
      </c>
      <c r="M319">
        <f t="shared" si="32"/>
        <v>-7.2015117307698676E-2</v>
      </c>
      <c r="N319" s="13">
        <f t="shared" si="33"/>
        <v>0.18914301990857774</v>
      </c>
      <c r="O319" s="13">
        <v>1</v>
      </c>
    </row>
    <row r="320" spans="4:15" x14ac:dyDescent="0.4">
      <c r="D320" s="6">
        <v>5.0199999999999996</v>
      </c>
      <c r="E320" s="7">
        <f t="shared" si="28"/>
        <v>-5.1873730735699543E-2</v>
      </c>
      <c r="G320">
        <f t="shared" si="30"/>
        <v>5.4938958769781552</v>
      </c>
      <c r="H320" s="10">
        <f t="shared" si="34"/>
        <v>-0.49954402698478673</v>
      </c>
      <c r="I320">
        <f t="shared" si="31"/>
        <v>-3.9963522158782938</v>
      </c>
      <c r="K320">
        <f t="shared" si="29"/>
        <v>-0.10305072123851887</v>
      </c>
      <c r="M320">
        <f t="shared" si="32"/>
        <v>-7.0478701457654558E-2</v>
      </c>
      <c r="N320" s="13">
        <f t="shared" si="33"/>
        <v>0.18409705356970391</v>
      </c>
      <c r="O320" s="13">
        <v>1</v>
      </c>
    </row>
    <row r="321" spans="4:15" x14ac:dyDescent="0.4">
      <c r="D321" s="6">
        <v>5.0400000000000098</v>
      </c>
      <c r="E321" s="7">
        <f t="shared" si="28"/>
        <v>-5.1118530668150849E-2</v>
      </c>
      <c r="G321">
        <f t="shared" si="30"/>
        <v>5.5059422228718464</v>
      </c>
      <c r="H321" s="10">
        <f t="shared" si="34"/>
        <v>-0.49227145033429276</v>
      </c>
      <c r="I321">
        <f t="shared" si="31"/>
        <v>-3.9381716026743421</v>
      </c>
      <c r="K321">
        <f t="shared" si="29"/>
        <v>-0.10161619270342731</v>
      </c>
      <c r="M321">
        <f t="shared" si="32"/>
        <v>-6.8974996237750011E-2</v>
      </c>
      <c r="N321" s="13">
        <f t="shared" si="33"/>
        <v>0.17917988805070653</v>
      </c>
      <c r="O321" s="13">
        <v>1</v>
      </c>
    </row>
    <row r="322" spans="4:15" x14ac:dyDescent="0.4">
      <c r="D322" s="6">
        <v>5.0600000000000103</v>
      </c>
      <c r="E322" s="7">
        <f t="shared" si="28"/>
        <v>-5.0374012143502234E-2</v>
      </c>
      <c r="G322">
        <f t="shared" si="30"/>
        <v>5.5179885687655332</v>
      </c>
      <c r="H322" s="10">
        <f t="shared" si="34"/>
        <v>-0.48510173694192654</v>
      </c>
      <c r="I322">
        <f t="shared" si="31"/>
        <v>-3.8808138955354123</v>
      </c>
      <c r="K322">
        <f t="shared" si="29"/>
        <v>-0.10020171995856757</v>
      </c>
      <c r="M322">
        <f t="shared" si="32"/>
        <v>-6.7503308431097753E-2</v>
      </c>
      <c r="N322" s="13">
        <f t="shared" si="33"/>
        <v>0.17438844749471377</v>
      </c>
      <c r="O322" s="13">
        <v>1</v>
      </c>
    </row>
    <row r="323" spans="4:15" x14ac:dyDescent="0.4">
      <c r="D323" s="6">
        <v>5.0800000000000098</v>
      </c>
      <c r="E323" s="7">
        <f t="shared" si="28"/>
        <v>-4.9640030544244387E-2</v>
      </c>
      <c r="G323">
        <f t="shared" si="30"/>
        <v>5.53003491465922</v>
      </c>
      <c r="H323" s="10">
        <f t="shared" si="34"/>
        <v>-0.47803349414107354</v>
      </c>
      <c r="I323">
        <f t="shared" si="31"/>
        <v>-3.8242679531285884</v>
      </c>
      <c r="K323">
        <f t="shared" si="29"/>
        <v>-9.8807021043465226E-2</v>
      </c>
      <c r="M323">
        <f t="shared" si="32"/>
        <v>-6.6062959371921831E-2</v>
      </c>
      <c r="N323" s="13">
        <f t="shared" si="33"/>
        <v>0.16971972151798081</v>
      </c>
      <c r="O323" s="13">
        <v>1</v>
      </c>
    </row>
    <row r="324" spans="4:15" x14ac:dyDescent="0.4">
      <c r="D324" s="6">
        <v>5.0999999999999996</v>
      </c>
      <c r="E324" s="7">
        <f t="shared" si="28"/>
        <v>-4.8916443056884036E-2</v>
      </c>
      <c r="G324">
        <f t="shared" si="30"/>
        <v>5.5420812605528997</v>
      </c>
      <c r="H324" s="10">
        <f t="shared" si="34"/>
        <v>-0.47106534663779326</v>
      </c>
      <c r="I324">
        <f t="shared" si="31"/>
        <v>-3.7685227731023461</v>
      </c>
      <c r="K324">
        <f t="shared" si="29"/>
        <v>-9.7431817990186617E-2</v>
      </c>
      <c r="M324">
        <f t="shared" si="32"/>
        <v>-6.4653284646024337E-2</v>
      </c>
      <c r="N324" s="13">
        <f t="shared" si="33"/>
        <v>0.16517076413240145</v>
      </c>
      <c r="O324" s="13">
        <v>1</v>
      </c>
    </row>
    <row r="325" spans="4:15" x14ac:dyDescent="0.4">
      <c r="D325" s="6">
        <v>5.1200000000000099</v>
      </c>
      <c r="E325" s="7">
        <f t="shared" si="28"/>
        <v>-4.8203108653652786E-2</v>
      </c>
      <c r="G325">
        <f t="shared" si="30"/>
        <v>5.5541276064465919</v>
      </c>
      <c r="H325" s="10">
        <f t="shared" si="34"/>
        <v>-0.46419593633467632</v>
      </c>
      <c r="I325">
        <f t="shared" si="31"/>
        <v>-3.7135674906774105</v>
      </c>
      <c r="K325">
        <f t="shared" si="29"/>
        <v>-9.607583676629966E-2</v>
      </c>
      <c r="M325">
        <f t="shared" si="32"/>
        <v>-6.3273633797164358E-2</v>
      </c>
      <c r="N325" s="13">
        <f t="shared" si="33"/>
        <v>0.16073869267198024</v>
      </c>
      <c r="O325" s="13">
        <v>1</v>
      </c>
    </row>
    <row r="326" spans="4:15" x14ac:dyDescent="0.4">
      <c r="D326" s="6">
        <v>5.1400000000000103</v>
      </c>
      <c r="E326" s="7">
        <f t="shared" si="28"/>
        <v>-4.7499888074275312E-2</v>
      </c>
      <c r="G326">
        <f t="shared" si="30"/>
        <v>5.5661739523402787</v>
      </c>
      <c r="H326" s="10">
        <f t="shared" si="34"/>
        <v>-0.45742392215527128</v>
      </c>
      <c r="I326">
        <f t="shared" si="31"/>
        <v>-3.6593913772421702</v>
      </c>
      <c r="K326">
        <f t="shared" si="29"/>
        <v>-9.4738807218668827E-2</v>
      </c>
      <c r="M326">
        <f t="shared" si="32"/>
        <v>-6.192337003926246E-2</v>
      </c>
      <c r="N326" s="13">
        <f t="shared" si="33"/>
        <v>0.15642068672406781</v>
      </c>
      <c r="O326" s="13">
        <v>1</v>
      </c>
    </row>
    <row r="327" spans="4:15" x14ac:dyDescent="0.4">
      <c r="D327" s="6">
        <v>5.1600000000000099</v>
      </c>
      <c r="E327" s="7">
        <f t="shared" si="28"/>
        <v>-4.6806643807789018E-2</v>
      </c>
      <c r="G327">
        <f t="shared" si="30"/>
        <v>5.5782202982339646</v>
      </c>
      <c r="H327" s="10">
        <f t="shared" si="34"/>
        <v>-0.45074797986900828</v>
      </c>
      <c r="I327">
        <f t="shared" si="31"/>
        <v>-3.6059838389520662</v>
      </c>
      <c r="K327">
        <f t="shared" si="29"/>
        <v>-9.3420463018045283E-2</v>
      </c>
      <c r="M327">
        <f t="shared" si="32"/>
        <v>-6.0601869974298693E-2</v>
      </c>
      <c r="N327" s="13">
        <f t="shared" si="33"/>
        <v>0.15221398706597483</v>
      </c>
      <c r="O327" s="13">
        <v>1</v>
      </c>
    </row>
    <row r="328" spans="4:15" x14ac:dyDescent="0.4">
      <c r="D328" s="6">
        <v>5.1800000000000104</v>
      </c>
      <c r="E328" s="7">
        <f t="shared" si="28"/>
        <v>-4.6123240074432172E-2</v>
      </c>
      <c r="G328">
        <f t="shared" si="30"/>
        <v>5.5902666441276514</v>
      </c>
      <c r="H328" s="10">
        <f t="shared" si="34"/>
        <v>-0.44416680191678187</v>
      </c>
      <c r="I328">
        <f t="shared" si="31"/>
        <v>-3.553334415334255</v>
      </c>
      <c r="K328">
        <f t="shared" si="29"/>
        <v>-9.2120541604464867E-2</v>
      </c>
      <c r="M328">
        <f t="shared" si="32"/>
        <v>-5.9308523315825118E-2</v>
      </c>
      <c r="N328" s="13">
        <f t="shared" si="33"/>
        <v>0.14811589460769167</v>
      </c>
      <c r="O328" s="13">
        <v>1</v>
      </c>
    </row>
    <row r="329" spans="4:15" x14ac:dyDescent="0.4">
      <c r="D329" s="6">
        <v>5.2000000000000099</v>
      </c>
      <c r="E329" s="7">
        <f t="shared" si="28"/>
        <v>-4.5449542807598317E-2</v>
      </c>
      <c r="G329">
        <f t="shared" si="30"/>
        <v>5.6023129900213373</v>
      </c>
      <c r="H329" s="10">
        <f t="shared" si="34"/>
        <v>-0.43767909723717185</v>
      </c>
      <c r="I329">
        <f t="shared" si="31"/>
        <v>-3.5014327778973748</v>
      </c>
      <c r="K329">
        <f t="shared" si="29"/>
        <v>-9.0838784133430495E-2</v>
      </c>
      <c r="M329">
        <f t="shared" si="32"/>
        <v>-5.8042732617977738E-2</v>
      </c>
      <c r="N329" s="13">
        <f t="shared" si="33"/>
        <v>0.14412376934127771</v>
      </c>
      <c r="O329" s="13">
        <v>1</v>
      </c>
    </row>
    <row r="330" spans="4:15" x14ac:dyDescent="0.4">
      <c r="D330" s="6">
        <v>5.2200000000000104</v>
      </c>
      <c r="E330" s="7">
        <f t="shared" si="28"/>
        <v>-4.4785419635862564E-2</v>
      </c>
      <c r="G330">
        <f t="shared" si="30"/>
        <v>5.6143593359150241</v>
      </c>
      <c r="H330" s="10">
        <f t="shared" si="34"/>
        <v>-0.43128359109335657</v>
      </c>
      <c r="I330">
        <f t="shared" si="31"/>
        <v>-3.4502687287468525</v>
      </c>
      <c r="K330">
        <f t="shared" si="29"/>
        <v>-8.9574935422868485E-2</v>
      </c>
      <c r="M330">
        <f t="shared" si="32"/>
        <v>-5.6803913009888872E-2</v>
      </c>
      <c r="N330" s="13">
        <f t="shared" si="33"/>
        <v>0.14023502929749762</v>
      </c>
      <c r="O330" s="13">
        <v>1</v>
      </c>
    </row>
    <row r="331" spans="4:15" x14ac:dyDescent="0.4">
      <c r="D331" s="6">
        <v>5.24000000000001</v>
      </c>
      <c r="E331" s="7">
        <f t="shared" si="28"/>
        <v>-4.4130739865084902E-2</v>
      </c>
      <c r="G331">
        <f t="shared" si="30"/>
        <v>5.62640568180871</v>
      </c>
      <c r="H331" s="10">
        <f t="shared" si="34"/>
        <v>-0.42497902490076767</v>
      </c>
      <c r="I331">
        <f t="shared" si="31"/>
        <v>-3.3998321992061413</v>
      </c>
      <c r="K331">
        <f t="shared" si="29"/>
        <v>-8.8328743900851311E-2</v>
      </c>
      <c r="M331">
        <f t="shared" si="32"/>
        <v>-5.5591491935403532E-2</v>
      </c>
      <c r="N331" s="13">
        <f t="shared" si="33"/>
        <v>0.13644714951023798</v>
      </c>
      <c r="O331" s="13">
        <v>1</v>
      </c>
    </row>
    <row r="332" spans="4:15" x14ac:dyDescent="0.4">
      <c r="D332" s="6">
        <v>5.2600000000000096</v>
      </c>
      <c r="E332" s="7">
        <f t="shared" si="28"/>
        <v>-4.3485374460593119E-2</v>
      </c>
      <c r="G332">
        <f t="shared" si="30"/>
        <v>5.638452027702396</v>
      </c>
      <c r="H332" s="10">
        <f t="shared" si="34"/>
        <v>-0.41876415605551182</v>
      </c>
      <c r="I332">
        <f t="shared" si="31"/>
        <v>-3.3501132484440945</v>
      </c>
      <c r="K332">
        <f t="shared" si="29"/>
        <v>-8.7099961554071667E-2</v>
      </c>
      <c r="M332">
        <f t="shared" si="32"/>
        <v>-5.4404908897998011E-2</v>
      </c>
      <c r="N332" s="13">
        <f t="shared" si="33"/>
        <v>0.1327576609891902</v>
      </c>
      <c r="O332" s="13">
        <v>1</v>
      </c>
    </row>
    <row r="333" spans="4:15" x14ac:dyDescent="0.4">
      <c r="D333" s="6">
        <v>5.28000000000001</v>
      </c>
      <c r="E333" s="7">
        <f t="shared" si="28"/>
        <v>-4.2849196029450073E-2</v>
      </c>
      <c r="G333">
        <f t="shared" si="30"/>
        <v>5.6504983735960828</v>
      </c>
      <c r="H333" s="10">
        <f t="shared" si="34"/>
        <v>-0.41263775776360423</v>
      </c>
      <c r="I333">
        <f t="shared" si="31"/>
        <v>-3.3011020621088338</v>
      </c>
      <c r="K333">
        <f t="shared" si="29"/>
        <v>-8.5888343877060014E-2</v>
      </c>
      <c r="M333">
        <f t="shared" si="32"/>
        <v>-5.3243615210807851E-2</v>
      </c>
      <c r="N333" s="13">
        <f t="shared" si="33"/>
        <v>0.12916414970125972</v>
      </c>
      <c r="O333" s="13">
        <v>1</v>
      </c>
    </row>
    <row r="334" spans="4:15" x14ac:dyDescent="0.4">
      <c r="D334" s="6">
        <v>5.3000000000000096</v>
      </c>
      <c r="E334" s="7">
        <f t="shared" si="28"/>
        <v>-4.2222078802808351E-2</v>
      </c>
      <c r="G334">
        <f t="shared" si="30"/>
        <v>5.6625447194897687</v>
      </c>
      <c r="H334" s="10">
        <f t="shared" si="34"/>
        <v>-0.40659861887104443</v>
      </c>
      <c r="I334">
        <f t="shared" si="31"/>
        <v>-3.2527889509683554</v>
      </c>
      <c r="K334">
        <f t="shared" si="29"/>
        <v>-8.4693649822133926E-2</v>
      </c>
      <c r="M334">
        <f t="shared" si="32"/>
        <v>-5.2107073751668391E-2</v>
      </c>
      <c r="N334" s="13">
        <f t="shared" si="33"/>
        <v>0.12566425556112262</v>
      </c>
      <c r="O334" s="13">
        <v>1</v>
      </c>
    </row>
    <row r="335" spans="4:15" x14ac:dyDescent="0.4">
      <c r="D335" s="6">
        <v>5.3200000000000101</v>
      </c>
      <c r="E335" s="7">
        <f t="shared" si="28"/>
        <v>-4.1603898618355534E-2</v>
      </c>
      <c r="G335">
        <f t="shared" si="30"/>
        <v>5.6745910653834555</v>
      </c>
      <c r="H335" s="10">
        <f t="shared" si="34"/>
        <v>-0.40064554369476385</v>
      </c>
      <c r="I335">
        <f t="shared" si="31"/>
        <v>-3.2051643495581108</v>
      </c>
      <c r="K335">
        <f t="shared" si="29"/>
        <v>-8.3515641750067163E-2</v>
      </c>
      <c r="M335">
        <f t="shared" si="32"/>
        <v>-5.0994758723073901E-2</v>
      </c>
      <c r="N335" s="13">
        <f t="shared" si="33"/>
        <v>0.12225567143131896</v>
      </c>
      <c r="O335" s="13">
        <v>1</v>
      </c>
    </row>
    <row r="336" spans="4:15" x14ac:dyDescent="0.4">
      <c r="D336" s="6">
        <v>5.3400000000000096</v>
      </c>
      <c r="E336" s="7">
        <f t="shared" si="28"/>
        <v>-4.0994532902853827E-2</v>
      </c>
      <c r="G336">
        <f t="shared" si="30"/>
        <v>5.6866374112771414</v>
      </c>
      <c r="H336" s="10">
        <f t="shared" si="34"/>
        <v>-0.39477735185448243</v>
      </c>
      <c r="I336">
        <f t="shared" si="31"/>
        <v>-3.1582188148358594</v>
      </c>
      <c r="K336">
        <f t="shared" si="29"/>
        <v>-8.2354085381471251E-2</v>
      </c>
      <c r="M336">
        <f t="shared" si="32"/>
        <v>-4.990615541696547E-2</v>
      </c>
      <c r="N336" s="13">
        <f t="shared" si="33"/>
        <v>0.1189361421322444</v>
      </c>
      <c r="O336" s="13">
        <v>1</v>
      </c>
    </row>
    <row r="337" spans="4:15" x14ac:dyDescent="0.4">
      <c r="D337" s="6">
        <v>5.3600000000000101</v>
      </c>
      <c r="E337" s="7">
        <f t="shared" si="28"/>
        <v>-4.039386065477623E-2</v>
      </c>
      <c r="G337">
        <f t="shared" si="30"/>
        <v>5.6986837571708282</v>
      </c>
      <c r="H337" s="10">
        <f t="shared" si="34"/>
        <v>-0.38899287810549515</v>
      </c>
      <c r="I337">
        <f t="shared" si="31"/>
        <v>-3.1119430248439612</v>
      </c>
      <c r="K337">
        <f t="shared" si="29"/>
        <v>-8.1208749748875625E-2</v>
      </c>
      <c r="M337">
        <f t="shared" si="32"/>
        <v>-4.8840759984254169E-2</v>
      </c>
      <c r="N337" s="13">
        <f t="shared" si="33"/>
        <v>0.11570346346236667</v>
      </c>
      <c r="O337" s="13">
        <v>1</v>
      </c>
    </row>
    <row r="338" spans="4:15" x14ac:dyDescent="0.4">
      <c r="D338" s="6">
        <v>5.3800000000000097</v>
      </c>
      <c r="E338" s="7">
        <f t="shared" si="28"/>
        <v>-3.9801762427042996E-2</v>
      </c>
      <c r="G338">
        <f t="shared" si="30"/>
        <v>5.7107301030645141</v>
      </c>
      <c r="H338" s="10">
        <f t="shared" si="34"/>
        <v>-0.38329097217242408</v>
      </c>
      <c r="I338">
        <f t="shared" si="31"/>
        <v>-3.0663277773793927</v>
      </c>
      <c r="K338">
        <f t="shared" si="29"/>
        <v>-8.0079407149499737E-2</v>
      </c>
      <c r="M338">
        <f t="shared" si="32"/>
        <v>-4.7798079208993184E-2</v>
      </c>
      <c r="N338" s="13">
        <f t="shared" si="33"/>
        <v>0.11255548122897209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-3.9218120309860133E-2</v>
      </c>
      <c r="G339">
        <f t="shared" si="30"/>
        <v>5.7227764489582</v>
      </c>
      <c r="H339" s="10">
        <f t="shared" si="34"/>
        <v>-0.37767049858395313</v>
      </c>
      <c r="I339">
        <f t="shared" si="31"/>
        <v>-3.021363988671625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-7.896583309870378E-2</v>
      </c>
      <c r="M339">
        <f t="shared" si="32"/>
        <v>-4.6777630287108685E-2</v>
      </c>
      <c r="N339" s="13">
        <f t="shared" si="33"/>
        <v>0.10949009028971285</v>
      </c>
      <c r="O339" s="13">
        <v>1</v>
      </c>
    </row>
    <row r="340" spans="4:15" x14ac:dyDescent="0.4">
      <c r="D340" s="6">
        <v>5.4200000000000097</v>
      </c>
      <c r="E340" s="7">
        <f t="shared" si="35"/>
        <v>-3.8642817913663419E-2</v>
      </c>
      <c r="G340">
        <f t="shared" ref="G340:G403" si="37">$E$11*(D340/$E$12+1)</f>
        <v>5.7348227948518868</v>
      </c>
      <c r="H340" s="10">
        <f t="shared" si="34"/>
        <v>-0.37213033650857874</v>
      </c>
      <c r="I340">
        <f t="shared" ref="I340:I403" si="38">H340*$E$6</f>
        <v>-2.9770426920686299</v>
      </c>
      <c r="K340">
        <f t="shared" si="36"/>
        <v>-7.7867806284110747E-2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-4.5778940609604475E-2</v>
      </c>
      <c r="N340" s="13">
        <f t="shared" ref="N340:N403" si="40">(M340-H340)^2*O340</f>
        <v>0.10650523360520904</v>
      </c>
      <c r="O340" s="13">
        <v>1</v>
      </c>
    </row>
    <row r="341" spans="4:15" x14ac:dyDescent="0.4">
      <c r="D341" s="6">
        <v>5.4400000000000102</v>
      </c>
      <c r="E341" s="7">
        <f t="shared" si="35"/>
        <v>-3.8075740352169346E-2</v>
      </c>
      <c r="G341">
        <f t="shared" si="37"/>
        <v>5.7468691407455736</v>
      </c>
      <c r="H341" s="10">
        <f t="shared" ref="H341:H404" si="41">-(-$B$4)*(1+D341+$E$5*D341^3)*EXP(-D341)</f>
        <v>-0.36666937959139084</v>
      </c>
      <c r="I341">
        <f t="shared" si="38"/>
        <v>-2.9333550367311267</v>
      </c>
      <c r="K341">
        <f t="shared" si="36"/>
        <v>-7.6785108520389486E-2</v>
      </c>
      <c r="M341">
        <f t="shared" si="39"/>
        <v>-4.4801547550155502E-2</v>
      </c>
      <c r="N341" s="13">
        <f t="shared" si="40"/>
        <v>0.1035989013029249</v>
      </c>
      <c r="O341" s="13">
        <v>1</v>
      </c>
    </row>
    <row r="342" spans="4:15" x14ac:dyDescent="0.4">
      <c r="D342" s="6">
        <v>5.4600000000000097</v>
      </c>
      <c r="E342" s="7">
        <f t="shared" si="35"/>
        <v>-3.7516774225536197E-2</v>
      </c>
      <c r="G342">
        <f t="shared" si="37"/>
        <v>5.7589154866392578</v>
      </c>
      <c r="H342" s="10">
        <f t="shared" si="41"/>
        <v>-0.36128653579191361</v>
      </c>
      <c r="I342">
        <f t="shared" si="38"/>
        <v>-2.8902922863353089</v>
      </c>
      <c r="K342">
        <f t="shared" si="36"/>
        <v>-7.5717524704687983E-2</v>
      </c>
      <c r="M342">
        <f t="shared" si="39"/>
        <v>-4.3844998257005718E-2</v>
      </c>
      <c r="N342" s="13">
        <f t="shared" si="40"/>
        <v>0.10076912975252633</v>
      </c>
      <c r="O342" s="13">
        <v>1</v>
      </c>
    </row>
    <row r="343" spans="4:15" x14ac:dyDescent="0.4">
      <c r="D343" s="6">
        <v>5.4800000000000102</v>
      </c>
      <c r="E343" s="7">
        <f t="shared" si="35"/>
        <v>-3.6965807603636408E-2</v>
      </c>
      <c r="G343">
        <f t="shared" si="37"/>
        <v>5.7709618325329455</v>
      </c>
      <c r="H343" s="10">
        <f t="shared" si="41"/>
        <v>-0.35598072722301866</v>
      </c>
      <c r="I343">
        <f t="shared" si="38"/>
        <v>-2.8478458177841492</v>
      </c>
      <c r="K343">
        <f t="shared" si="36"/>
        <v>-7.4664842772708143E-2</v>
      </c>
      <c r="M343">
        <f t="shared" si="39"/>
        <v>-4.2908849449088224E-2</v>
      </c>
      <c r="N343" s="13">
        <f t="shared" si="40"/>
        <v>9.8014000652894825E-2</v>
      </c>
      <c r="O343" s="13">
        <v>1</v>
      </c>
    </row>
    <row r="344" spans="4:15" x14ac:dyDescent="0.4">
      <c r="D344" s="6">
        <v>5.5000000000000098</v>
      </c>
      <c r="E344" s="7">
        <f t="shared" si="35"/>
        <v>-3.6422730009443141E-2</v>
      </c>
      <c r="G344">
        <f t="shared" si="37"/>
        <v>5.7830081784266323</v>
      </c>
      <c r="H344" s="10">
        <f t="shared" si="41"/>
        <v>-0.35075088999093751</v>
      </c>
      <c r="I344">
        <f t="shared" si="38"/>
        <v>-2.8060071199275001</v>
      </c>
      <c r="K344">
        <f t="shared" si="36"/>
        <v>-7.3626853655414673E-2</v>
      </c>
      <c r="M344">
        <f t="shared" si="39"/>
        <v>-4.1992667216288575E-2</v>
      </c>
      <c r="N344" s="13">
        <f t="shared" si="40"/>
        <v>9.5331640130959738E-2</v>
      </c>
      <c r="O344" s="13">
        <v>1</v>
      </c>
    </row>
    <row r="345" spans="4:15" x14ac:dyDescent="0.4">
      <c r="D345" s="6">
        <v>5.5200000000000102</v>
      </c>
      <c r="E345" s="7">
        <f t="shared" si="35"/>
        <v>-3.5887432402531984E-2</v>
      </c>
      <c r="G345">
        <f t="shared" si="37"/>
        <v>5.7950545243203191</v>
      </c>
      <c r="H345" s="10">
        <f t="shared" si="41"/>
        <v>-0.34559597403638304</v>
      </c>
      <c r="I345">
        <f t="shared" si="38"/>
        <v>-2.7647677922910643</v>
      </c>
      <c r="K345">
        <f t="shared" si="36"/>
        <v>-7.2603351236365063E-2</v>
      </c>
      <c r="M345">
        <f t="shared" si="39"/>
        <v>-4.1096026823768776E-2</v>
      </c>
      <c r="N345" s="13">
        <f t="shared" si="40"/>
        <v>9.2720217852484868E-2</v>
      </c>
      <c r="O345" s="13">
        <v>1</v>
      </c>
    </row>
    <row r="346" spans="4:15" x14ac:dyDescent="0.4">
      <c r="D346" s="6">
        <v>5.5400000000000098</v>
      </c>
      <c r="E346" s="7">
        <f t="shared" si="35"/>
        <v>-3.5359807162700249E-2</v>
      </c>
      <c r="G346">
        <f t="shared" si="37"/>
        <v>5.8071008702140032</v>
      </c>
      <c r="H346" s="10">
        <f t="shared" si="41"/>
        <v>-0.3405149429768034</v>
      </c>
      <c r="I346">
        <f t="shared" si="38"/>
        <v>-2.7241195438144272</v>
      </c>
      <c r="K346">
        <f t="shared" si="36"/>
        <v>-7.1594132309655056E-2</v>
      </c>
      <c r="M346">
        <f t="shared" si="39"/>
        <v>-4.0218512520276528E-2</v>
      </c>
      <c r="N346" s="13">
        <f t="shared" si="40"/>
        <v>9.0177946144931687E-2</v>
      </c>
      <c r="O346" s="13">
        <v>1</v>
      </c>
    </row>
    <row r="347" spans="4:15" x14ac:dyDescent="0.4">
      <c r="D347" s="6">
        <v>5.5600000000000103</v>
      </c>
      <c r="E347" s="7">
        <f t="shared" si="35"/>
        <v>-3.4839748073705053E-2</v>
      </c>
      <c r="G347">
        <f t="shared" si="37"/>
        <v>5.8191472161076909</v>
      </c>
      <c r="H347" s="10">
        <f t="shared" si="41"/>
        <v>-0.33550677394977974</v>
      </c>
      <c r="I347">
        <f t="shared" si="38"/>
        <v>-2.6840541915982379</v>
      </c>
      <c r="K347">
        <f t="shared" si="36"/>
        <v>-7.0598996538468101E-2</v>
      </c>
      <c r="M347">
        <f t="shared" si="39"/>
        <v>-3.9359717350360097E-2</v>
      </c>
      <c r="N347" s="13">
        <f t="shared" si="40"/>
        <v>8.7703079132499862E-2</v>
      </c>
      <c r="O347" s="13">
        <v>1</v>
      </c>
    </row>
    <row r="348" spans="4:15" x14ac:dyDescent="0.4">
      <c r="D348" s="6">
        <v>5.5800000000000098</v>
      </c>
      <c r="E348" s="7">
        <f t="shared" si="35"/>
        <v>-3.4327150307121808E-2</v>
      </c>
      <c r="G348">
        <f t="shared" si="37"/>
        <v>5.8311935620013777</v>
      </c>
      <c r="H348" s="10">
        <f t="shared" si="41"/>
        <v>-0.33057045745758301</v>
      </c>
      <c r="I348">
        <f t="shared" si="38"/>
        <v>-2.6445636596606641</v>
      </c>
      <c r="K348">
        <f t="shared" si="36"/>
        <v>-6.9617746414223261E-2</v>
      </c>
      <c r="M348">
        <f t="shared" si="39"/>
        <v>-3.8519242970417242E-2</v>
      </c>
      <c r="N348" s="13">
        <f t="shared" si="40"/>
        <v>8.5293911883428497E-2</v>
      </c>
      <c r="O348" s="13">
        <v>1</v>
      </c>
    </row>
    <row r="349" spans="4:15" x14ac:dyDescent="0.4">
      <c r="D349" s="6">
        <v>5.6000000000000103</v>
      </c>
      <c r="E349" s="7">
        <f t="shared" si="35"/>
        <v>-3.3821910406324381E-2</v>
      </c>
      <c r="G349">
        <f t="shared" si="37"/>
        <v>5.8432399078950636</v>
      </c>
      <c r="H349" s="10">
        <f t="shared" si="41"/>
        <v>-0.32570499721290386</v>
      </c>
      <c r="I349">
        <f t="shared" si="38"/>
        <v>-2.6056399777032309</v>
      </c>
      <c r="K349">
        <f t="shared" si="36"/>
        <v>-6.8650187216308819E-2</v>
      </c>
      <c r="M349">
        <f t="shared" si="39"/>
        <v>-3.7696699468499163E-2</v>
      </c>
      <c r="N349" s="13">
        <f t="shared" si="40"/>
        <v>8.2948779569629649E-2</v>
      </c>
      <c r="O349" s="13">
        <v>1</v>
      </c>
    </row>
    <row r="350" spans="4:15" x14ac:dyDescent="0.4">
      <c r="D350" s="6">
        <v>5.6200000000000099</v>
      </c>
      <c r="E350" s="7">
        <f t="shared" si="35"/>
        <v>-3.3323926270588548E-2</v>
      </c>
      <c r="G350">
        <f t="shared" si="37"/>
        <v>5.8552862537887487</v>
      </c>
      <c r="H350" s="10">
        <f t="shared" si="41"/>
        <v>-0.32090940998576778</v>
      </c>
      <c r="I350">
        <f t="shared" si="38"/>
        <v>-2.5672752798861422</v>
      </c>
      <c r="K350">
        <f t="shared" si="36"/>
        <v>-6.7696126972396048E-2</v>
      </c>
      <c r="M350">
        <f t="shared" si="39"/>
        <v>-3.6891705187799766E-2</v>
      </c>
      <c r="N350" s="13">
        <f t="shared" si="40"/>
        <v>8.0666056638705699E-2</v>
      </c>
      <c r="O350" s="13">
        <v>1</v>
      </c>
    </row>
    <row r="351" spans="4:15" x14ac:dyDescent="0.4">
      <c r="D351" s="6">
        <v>5.6400000000000103</v>
      </c>
      <c r="E351" s="7">
        <f t="shared" si="35"/>
        <v>-3.283309713931927E-2</v>
      </c>
      <c r="G351">
        <f t="shared" si="37"/>
        <v>5.8673325996824355</v>
      </c>
      <c r="H351" s="10">
        <f t="shared" si="41"/>
        <v>-0.31618272545164461</v>
      </c>
      <c r="I351">
        <f t="shared" si="38"/>
        <v>-2.5294618036131569</v>
      </c>
      <c r="K351">
        <f t="shared" si="36"/>
        <v>-6.6755376419323914E-2</v>
      </c>
      <c r="M351">
        <f t="shared" si="39"/>
        <v>-3.6103886553757576E-2</v>
      </c>
      <c r="N351" s="13">
        <f t="shared" si="40"/>
        <v>7.8444155998388568E-2</v>
      </c>
      <c r="O351" s="13">
        <v>1</v>
      </c>
    </row>
    <row r="352" spans="4:15" x14ac:dyDescent="0.4">
      <c r="D352" s="6">
        <v>5.6600000000000099</v>
      </c>
      <c r="E352" s="7">
        <f t="shared" si="35"/>
        <v>-3.2349323576403702E-2</v>
      </c>
      <c r="G352">
        <f t="shared" si="37"/>
        <v>5.8793789455761232</v>
      </c>
      <c r="H352" s="10">
        <f t="shared" si="41"/>
        <v>-0.3115239860407677</v>
      </c>
      <c r="I352">
        <f t="shared" si="38"/>
        <v>-2.4921918883261416</v>
      </c>
      <c r="K352">
        <f t="shared" si="36"/>
        <v>-6.5827748964546337E-2</v>
      </c>
      <c r="M352">
        <f t="shared" si="39"/>
        <v>-3.5332877904699751E-2</v>
      </c>
      <c r="N352" s="13">
        <f t="shared" si="40"/>
        <v>7.6281528213429178E-2</v>
      </c>
      <c r="O352" s="13">
        <v>1</v>
      </c>
    </row>
    <row r="353" spans="4:15" x14ac:dyDescent="0.4">
      <c r="D353" s="6">
        <v>5.6800000000000104</v>
      </c>
      <c r="E353" s="7">
        <f t="shared" si="35"/>
        <v>-3.1872507454690002E-2</v>
      </c>
      <c r="G353">
        <f t="shared" si="37"/>
        <v>5.8914252914698082</v>
      </c>
      <c r="H353" s="10">
        <f t="shared" si="41"/>
        <v>-0.30693224678866476</v>
      </c>
      <c r="I353">
        <f t="shared" si="38"/>
        <v>-2.4554579743093181</v>
      </c>
      <c r="K353">
        <f t="shared" si="36"/>
        <v>-6.4913060648133333E-2</v>
      </c>
      <c r="M353">
        <f t="shared" si="39"/>
        <v>-3.4578321325958575E-2</v>
      </c>
      <c r="N353" s="13">
        <f t="shared" si="40"/>
        <v>7.4176660714945331E-2</v>
      </c>
      <c r="O353" s="13">
        <v>1</v>
      </c>
    </row>
    <row r="354" spans="4:15" x14ac:dyDescent="0.4">
      <c r="D354" s="6">
        <v>5.7000000000000099</v>
      </c>
      <c r="E354" s="7">
        <f t="shared" si="35"/>
        <v>-3.1402551940593736E-2</v>
      </c>
      <c r="G354">
        <f t="shared" si="37"/>
        <v>5.9034716373634941</v>
      </c>
      <c r="H354" s="10">
        <f t="shared" si="41"/>
        <v>-0.30240657518791769</v>
      </c>
      <c r="I354">
        <f t="shared" si="38"/>
        <v>-2.4192526015033415</v>
      </c>
      <c r="K354">
        <f t="shared" si="36"/>
        <v>-6.4011130105318781E-2</v>
      </c>
      <c r="M354">
        <f t="shared" si="39"/>
        <v>-3.3839866487392796E-2</v>
      </c>
      <c r="N354" s="13">
        <f t="shared" si="40"/>
        <v>7.2128077022232603E-2</v>
      </c>
      <c r="O354" s="13">
        <v>1</v>
      </c>
    </row>
    <row r="355" spans="4:15" x14ac:dyDescent="0.4">
      <c r="D355" s="6">
        <v>5.7200000000000104</v>
      </c>
      <c r="E355" s="7">
        <f t="shared" si="35"/>
        <v>-3.0939361478831813E-2</v>
      </c>
      <c r="G355">
        <f t="shared" si="37"/>
        <v>5.9155179832571809</v>
      </c>
      <c r="H355" s="10">
        <f t="shared" si="41"/>
        <v>-0.29794605104115035</v>
      </c>
      <c r="I355">
        <f t="shared" si="38"/>
        <v>-2.3835684083292028</v>
      </c>
      <c r="K355">
        <f t="shared" si="36"/>
        <v>-6.3121778529586614E-2</v>
      </c>
      <c r="M355">
        <f t="shared" si="39"/>
        <v>-3.3117170484247317E-2</v>
      </c>
      <c r="N355" s="13">
        <f t="shared" si="40"/>
        <v>7.01343359770224E-2</v>
      </c>
      <c r="O355" s="13">
        <v>1</v>
      </c>
    </row>
    <row r="356" spans="4:15" x14ac:dyDescent="0.4">
      <c r="D356" s="6">
        <v>5.74000000000001</v>
      </c>
      <c r="E356" s="7">
        <f t="shared" si="35"/>
        <v>-3.0482841777285521E-2</v>
      </c>
      <c r="G356">
        <f t="shared" si="37"/>
        <v>5.9275643291508668</v>
      </c>
      <c r="H356" s="10">
        <f t="shared" si="41"/>
        <v>-0.29354976631525959</v>
      </c>
      <c r="I356">
        <f t="shared" si="38"/>
        <v>-2.3483981305220767</v>
      </c>
      <c r="K356">
        <f t="shared" si="36"/>
        <v>-6.2244829636287829E-2</v>
      </c>
      <c r="M356">
        <f t="shared" si="39"/>
        <v>-3.2409897681284758E-2</v>
      </c>
      <c r="N356" s="13">
        <f t="shared" si="40"/>
        <v>6.819403099016963E-2</v>
      </c>
      <c r="O356" s="13">
        <v>1</v>
      </c>
    </row>
    <row r="357" spans="4:15" x14ac:dyDescent="0.4">
      <c r="D357" s="6">
        <v>5.7600000000000096</v>
      </c>
      <c r="E357" s="7">
        <f t="shared" si="35"/>
        <v>-3.0032899791992421E-2</v>
      </c>
      <c r="G357">
        <f t="shared" si="37"/>
        <v>5.9396106750445528</v>
      </c>
      <c r="H357" s="10">
        <f t="shared" si="41"/>
        <v>-0.28921682499688706</v>
      </c>
      <c r="I357">
        <f t="shared" si="38"/>
        <v>-2.3137345999750965</v>
      </c>
      <c r="K357">
        <f t="shared" si="36"/>
        <v>-6.1380109626779547E-2</v>
      </c>
      <c r="M357">
        <f t="shared" si="39"/>
        <v>-3.1717719560124667E-2</v>
      </c>
      <c r="N357" s="13">
        <f t="shared" si="40"/>
        <v>6.6305789300732887E-2</v>
      </c>
      <c r="O357" s="13">
        <v>1</v>
      </c>
    </row>
    <row r="358" spans="4:15" x14ac:dyDescent="0.4">
      <c r="D358" s="6">
        <v>5.78000000000001</v>
      </c>
      <c r="E358" s="7">
        <f t="shared" si="35"/>
        <v>-2.9589443712268435E-2</v>
      </c>
      <c r="G358">
        <f t="shared" si="37"/>
        <v>5.9516570209382396</v>
      </c>
      <c r="H358" s="10">
        <f t="shared" si="41"/>
        <v>-0.28494634294914506</v>
      </c>
      <c r="I358">
        <f t="shared" si="38"/>
        <v>-2.2795707435931605</v>
      </c>
      <c r="K358">
        <f t="shared" si="36"/>
        <v>-6.0527447153079998E-2</v>
      </c>
      <c r="M358">
        <f t="shared" si="39"/>
        <v>-3.1040314569727501E-2</v>
      </c>
      <c r="N358" s="13">
        <f t="shared" si="40"/>
        <v>6.44682712474096E-2</v>
      </c>
      <c r="O358" s="13">
        <v>1</v>
      </c>
    </row>
    <row r="359" spans="4:15" x14ac:dyDescent="0.4">
      <c r="D359" s="6">
        <v>5.8000000000000096</v>
      </c>
      <c r="E359" s="7">
        <f t="shared" si="35"/>
        <v>-2.9152382945960214E-2</v>
      </c>
      <c r="G359">
        <f t="shared" si="37"/>
        <v>5.9637033668319264</v>
      </c>
      <c r="H359" s="10">
        <f t="shared" si="41"/>
        <v>-0.28073744776959686</v>
      </c>
      <c r="I359">
        <f t="shared" si="38"/>
        <v>-2.2458995821567749</v>
      </c>
      <c r="K359">
        <f t="shared" si="36"/>
        <v>-5.9686673283031247E-2</v>
      </c>
      <c r="M359">
        <f t="shared" si="39"/>
        <v>-3.0377367979960785E-2</v>
      </c>
      <c r="N359" s="13">
        <f t="shared" si="40"/>
        <v>6.2680169552272944E-2</v>
      </c>
      <c r="O359" s="13">
        <v>1</v>
      </c>
    </row>
    <row r="360" spans="4:15" x14ac:dyDescent="0.4">
      <c r="D360" s="6">
        <v>5.8200000000000101</v>
      </c>
      <c r="E360" s="7">
        <f t="shared" si="35"/>
        <v>-2.8721628104828052E-2</v>
      </c>
      <c r="G360">
        <f t="shared" si="37"/>
        <v>5.9757497127256123</v>
      </c>
      <c r="H360" s="10">
        <f t="shared" si="41"/>
        <v>-0.27658927864949417</v>
      </c>
      <c r="I360">
        <f t="shared" si="38"/>
        <v>-2.2127142291959534</v>
      </c>
      <c r="K360">
        <f t="shared" si="36"/>
        <v>-5.8857621465961969E-2</v>
      </c>
      <c r="M360">
        <f t="shared" si="39"/>
        <v>-2.9728571738186178E-2</v>
      </c>
      <c r="N360" s="13">
        <f t="shared" si="40"/>
        <v>6.0940208616750702E-2</v>
      </c>
      <c r="O360" s="13">
        <v>1</v>
      </c>
    </row>
    <row r="361" spans="4:15" x14ac:dyDescent="0.4">
      <c r="D361" s="6">
        <v>5.8400000000000096</v>
      </c>
      <c r="E361" s="7">
        <f t="shared" si="35"/>
        <v>-2.8297090990060236E-2</v>
      </c>
      <c r="G361">
        <f t="shared" si="37"/>
        <v>5.9877960586192982</v>
      </c>
      <c r="H361" s="10">
        <f t="shared" si="41"/>
        <v>-0.2725009862342801</v>
      </c>
      <c r="I361">
        <f t="shared" si="38"/>
        <v>-2.1800078898742408</v>
      </c>
      <c r="K361">
        <f t="shared" si="36"/>
        <v>-5.8040127498843477E-2</v>
      </c>
      <c r="M361">
        <f t="shared" si="39"/>
        <v>-2.9093624328807712E-2</v>
      </c>
      <c r="N361" s="13">
        <f t="shared" si="40"/>
        <v>5.9247143829781607E-2</v>
      </c>
      <c r="O361" s="13">
        <v>1</v>
      </c>
    </row>
    <row r="362" spans="4:15" x14ac:dyDescent="0.4">
      <c r="D362" s="6">
        <v>5.8600000000000101</v>
      </c>
      <c r="E362" s="7">
        <f t="shared" si="35"/>
        <v>-2.7878684577918429E-2</v>
      </c>
      <c r="G362">
        <f t="shared" si="37"/>
        <v>5.999842404512985</v>
      </c>
      <c r="H362" s="10">
        <f t="shared" si="41"/>
        <v>-0.2684717324853545</v>
      </c>
      <c r="I362">
        <f t="shared" si="38"/>
        <v>-2.147773859882836</v>
      </c>
      <c r="K362">
        <f t="shared" si="36"/>
        <v>-5.7234029492931757E-2</v>
      </c>
      <c r="M362">
        <f t="shared" si="39"/>
        <v>-2.8472230635722528E-2</v>
      </c>
      <c r="N362" s="13">
        <f t="shared" si="40"/>
        <v>5.7599760888071505E-2</v>
      </c>
      <c r="O362" s="13">
        <v>1</v>
      </c>
    </row>
    <row r="363" spans="4:15" x14ac:dyDescent="0.4">
      <c r="D363" s="6">
        <v>5.8800000000000097</v>
      </c>
      <c r="E363" s="7">
        <f t="shared" si="35"/>
        <v>-2.7466323005514947E-2</v>
      </c>
      <c r="G363">
        <f t="shared" si="37"/>
        <v>6.0118887504066709</v>
      </c>
      <c r="H363" s="10">
        <f t="shared" si="41"/>
        <v>-0.26450069054310893</v>
      </c>
      <c r="I363">
        <f t="shared" si="38"/>
        <v>-2.1160055243448714</v>
      </c>
      <c r="K363">
        <f t="shared" si="36"/>
        <v>-5.6439167840888739E-2</v>
      </c>
      <c r="M363">
        <f t="shared" si="39"/>
        <v>-2.7864101807616243E-2</v>
      </c>
      <c r="N363" s="13">
        <f t="shared" si="40"/>
        <v>5.5996875128370698E-2</v>
      </c>
      <c r="O363" s="13">
        <v>1</v>
      </c>
    </row>
    <row r="364" spans="4:15" x14ac:dyDescent="0.4">
      <c r="D364" s="6">
        <v>5.9000000000000101</v>
      </c>
      <c r="E364" s="7">
        <f t="shared" si="35"/>
        <v>-2.7059921556721465E-2</v>
      </c>
      <c r="G364">
        <f t="shared" si="37"/>
        <v>6.0239350963003577</v>
      </c>
      <c r="H364" s="10">
        <f t="shared" si="41"/>
        <v>-0.26058704459122772</v>
      </c>
      <c r="I364">
        <f t="shared" si="38"/>
        <v>-2.0846963567298218</v>
      </c>
      <c r="K364">
        <f t="shared" si="36"/>
        <v>-5.5655385184374496E-2</v>
      </c>
      <c r="M364">
        <f t="shared" si="39"/>
        <v>-2.7268955126045293E-2</v>
      </c>
      <c r="N364" s="13">
        <f t="shared" si="40"/>
        <v>5.4437330871682871E-2</v>
      </c>
      <c r="O364" s="13">
        <v>1</v>
      </c>
    </row>
    <row r="365" spans="4:15" x14ac:dyDescent="0.4">
      <c r="D365" s="6">
        <v>5.9200000000000097</v>
      </c>
      <c r="E365" s="7">
        <f t="shared" si="35"/>
        <v>-2.6659396648209877E-2</v>
      </c>
      <c r="G365">
        <f t="shared" si="37"/>
        <v>6.0359814421940436</v>
      </c>
      <c r="H365" s="10">
        <f t="shared" si="41"/>
        <v>-0.25672998972226113</v>
      </c>
      <c r="I365">
        <f t="shared" si="38"/>
        <v>-2.0538399177780891</v>
      </c>
      <c r="K365">
        <f t="shared" si="36"/>
        <v>-5.4882526382105827E-2</v>
      </c>
      <c r="M365">
        <f t="shared" si="39"/>
        <v>-2.6686513876252319E-2</v>
      </c>
      <c r="N365" s="13">
        <f t="shared" si="40"/>
        <v>5.2920000779313241E-2</v>
      </c>
      <c r="O365" s="13">
        <v>1</v>
      </c>
    </row>
    <row r="366" spans="4:15" x14ac:dyDescent="0.4">
      <c r="D366" s="6">
        <v>5.9400000000000102</v>
      </c>
      <c r="E366" s="7">
        <f t="shared" si="35"/>
        <v>-2.6264665815624696E-2</v>
      </c>
      <c r="G366">
        <f t="shared" si="37"/>
        <v>6.0480277880877304</v>
      </c>
      <c r="H366" s="10">
        <f t="shared" si="41"/>
        <v>-0.25292873180446585</v>
      </c>
      <c r="I366">
        <f t="shared" si="38"/>
        <v>-2.0234298544357268</v>
      </c>
      <c r="K366">
        <f t="shared" si="36"/>
        <v>-5.4120438478372015E-2</v>
      </c>
      <c r="M366">
        <f t="shared" si="39"/>
        <v>-2.6116507220658006E-2</v>
      </c>
      <c r="N366" s="13">
        <f t="shared" si="40"/>
        <v>5.1443785220655687E-2</v>
      </c>
      <c r="O366" s="13">
        <v>1</v>
      </c>
    </row>
    <row r="367" spans="4:15" x14ac:dyDescent="0.4">
      <c r="D367" s="6">
        <v>5.9600000000000097</v>
      </c>
      <c r="E367" s="7">
        <f t="shared" si="35"/>
        <v>-2.5875647699887601E-2</v>
      </c>
      <c r="G367">
        <f t="shared" si="37"/>
        <v>6.0600741339814164</v>
      </c>
      <c r="H367" s="10">
        <f t="shared" si="41"/>
        <v>-0.2491824873499176</v>
      </c>
      <c r="I367">
        <f t="shared" si="38"/>
        <v>-1.9934598987993408</v>
      </c>
      <c r="K367">
        <f t="shared" si="36"/>
        <v>-5.3368970672003233E-2</v>
      </c>
      <c r="M367">
        <f t="shared" si="39"/>
        <v>-2.5558670074977446E-2</v>
      </c>
      <c r="N367" s="13">
        <f t="shared" si="40"/>
        <v>5.0007611652615823E-2</v>
      </c>
      <c r="O367" s="13">
        <v>1</v>
      </c>
    </row>
    <row r="368" spans="4:15" x14ac:dyDescent="0.4">
      <c r="D368" s="6">
        <v>5.9800000000000102</v>
      </c>
      <c r="E368" s="7">
        <f t="shared" si="35"/>
        <v>-2.5492262033633483E-2</v>
      </c>
      <c r="G368">
        <f t="shared" si="37"/>
        <v>6.0721204798751023</v>
      </c>
      <c r="H368" s="10">
        <f t="shared" si="41"/>
        <v>-0.24549048338389046</v>
      </c>
      <c r="I368">
        <f t="shared" si="38"/>
        <v>-1.9639238670711237</v>
      </c>
      <c r="K368">
        <f t="shared" si="36"/>
        <v>-5.2627974285783155E-2</v>
      </c>
      <c r="M368">
        <f t="shared" si="39"/>
        <v>-2.5012742986906797E-2</v>
      </c>
      <c r="N368" s="13">
        <f t="shared" si="40"/>
        <v>4.8610434010559714E-2</v>
      </c>
      <c r="O368" s="13">
        <v>1</v>
      </c>
    </row>
    <row r="369" spans="4:15" x14ac:dyDescent="0.4">
      <c r="D369" s="6">
        <v>6.0000000000000098</v>
      </c>
      <c r="E369" s="7">
        <f t="shared" si="35"/>
        <v>-2.511442962777842E-2</v>
      </c>
      <c r="G369">
        <f t="shared" si="37"/>
        <v>6.0841668257687891</v>
      </c>
      <c r="H369" s="10">
        <f t="shared" si="41"/>
        <v>-0.24185195731550618</v>
      </c>
      <c r="I369">
        <f t="shared" si="38"/>
        <v>-1.9348156585240495</v>
      </c>
      <c r="K369">
        <f t="shared" si="36"/>
        <v>-5.1897302736300978E-2</v>
      </c>
      <c r="M369">
        <f t="shared" si="39"/>
        <v>-2.4478472017329854E-2</v>
      </c>
      <c r="N369" s="13">
        <f t="shared" si="40"/>
        <v>4.7251232110676479E-2</v>
      </c>
      <c r="O369" s="13">
        <v>1</v>
      </c>
    </row>
    <row r="370" spans="4:15" x14ac:dyDescent="0.4">
      <c r="D370" s="6">
        <v>6.0200000000000102</v>
      </c>
      <c r="E370" s="7">
        <f t="shared" si="35"/>
        <v>-2.4742072358218875E-2</v>
      </c>
      <c r="G370">
        <f t="shared" si="37"/>
        <v>6.0962131716624759</v>
      </c>
      <c r="H370" s="10">
        <f t="shared" si="41"/>
        <v>-0.2382661568096478</v>
      </c>
      <c r="I370">
        <f t="shared" si="38"/>
        <v>-1.9061292544771824</v>
      </c>
      <c r="K370">
        <f t="shared" si="36"/>
        <v>-5.1176811504235323E-2</v>
      </c>
      <c r="M370">
        <f t="shared" si="39"/>
        <v>-2.3955608623993235E-2</v>
      </c>
      <c r="N370" s="13">
        <f t="shared" si="40"/>
        <v>4.5929011063635769E-2</v>
      </c>
      <c r="O370" s="13">
        <v>1</v>
      </c>
    </row>
    <row r="371" spans="4:15" x14ac:dyDescent="0.4">
      <c r="D371" s="6">
        <v>6.0400000000000098</v>
      </c>
      <c r="E371" s="7">
        <f t="shared" si="35"/>
        <v>-2.4375113152662473E-2</v>
      </c>
      <c r="G371">
        <f t="shared" si="37"/>
        <v>6.1082595175561618</v>
      </c>
      <c r="H371" s="10">
        <f t="shared" si="41"/>
        <v>-0.23473233966013965</v>
      </c>
      <c r="I371">
        <f t="shared" si="38"/>
        <v>-1.8778587172811172</v>
      </c>
      <c r="K371">
        <f t="shared" si="36"/>
        <v>-5.0466358105064377E-2</v>
      </c>
      <c r="M371">
        <f t="shared" si="39"/>
        <v>-2.3443909547600218E-2</v>
      </c>
      <c r="N371" s="13">
        <f t="shared" si="40"/>
        <v>4.4642800699421455E-2</v>
      </c>
      <c r="O371" s="13">
        <v>1</v>
      </c>
    </row>
    <row r="372" spans="4:15" x14ac:dyDescent="0.4">
      <c r="D372" s="6">
        <v>6.0600000000000103</v>
      </c>
      <c r="E372" s="7">
        <f t="shared" si="35"/>
        <v>-2.4013475977589457E-2</v>
      </c>
      <c r="G372">
        <f t="shared" si="37"/>
        <v>6.1203058634498477</v>
      </c>
      <c r="H372" s="10">
        <f t="shared" si="41"/>
        <v>-0.23124977366418648</v>
      </c>
      <c r="I372">
        <f t="shared" si="38"/>
        <v>-1.8499981893134918</v>
      </c>
      <c r="K372">
        <f t="shared" si="36"/>
        <v>-4.9765802060195437E-2</v>
      </c>
      <c r="M372">
        <f t="shared" si="39"/>
        <v>-2.2943136700274803E-2</v>
      </c>
      <c r="N372" s="13">
        <f t="shared" si="40"/>
        <v>4.3391655003214888E-2</v>
      </c>
      <c r="O372" s="13">
        <v>1</v>
      </c>
    </row>
    <row r="373" spans="4:15" x14ac:dyDescent="0.4">
      <c r="D373" s="6">
        <v>6.0800000000000098</v>
      </c>
      <c r="E373" s="7">
        <f t="shared" si="35"/>
        <v>-2.3657085825345238E-2</v>
      </c>
      <c r="G373">
        <f t="shared" si="37"/>
        <v>6.1323522093435345</v>
      </c>
      <c r="H373" s="10">
        <f t="shared" si="41"/>
        <v>-0.22781773649807466</v>
      </c>
      <c r="I373">
        <f t="shared" si="38"/>
        <v>-1.8225418919845973</v>
      </c>
      <c r="K373">
        <f t="shared" si="36"/>
        <v>-4.9075004868508618E-2</v>
      </c>
      <c r="M373">
        <f t="shared" si="39"/>
        <v>-2.245305705634813E-2</v>
      </c>
      <c r="N373" s="13">
        <f t="shared" si="40"/>
        <v>4.2174651562203097E-2</v>
      </c>
      <c r="O373" s="13">
        <v>1</v>
      </c>
    </row>
    <row r="374" spans="4:15" x14ac:dyDescent="0.4">
      <c r="D374" s="6">
        <v>6.1000000000000103</v>
      </c>
      <c r="E374" s="7">
        <f t="shared" si="35"/>
        <v>-2.3305868701363041E-2</v>
      </c>
      <c r="G374">
        <f t="shared" si="37"/>
        <v>6.1443985552372213</v>
      </c>
      <c r="H374" s="10">
        <f t="shared" si="41"/>
        <v>-0.22443551559412608</v>
      </c>
      <c r="I374">
        <f t="shared" si="38"/>
        <v>-1.7954841247530087</v>
      </c>
      <c r="K374">
        <f t="shared" si="36"/>
        <v>-4.8393829978308385E-2</v>
      </c>
      <c r="M374">
        <f t="shared" si="39"/>
        <v>-2.1973442545420087E-2</v>
      </c>
      <c r="N374" s="13">
        <f t="shared" si="40"/>
        <v>4.0990891023179564E-2</v>
      </c>
      <c r="O374" s="13">
        <v>1</v>
      </c>
    </row>
    <row r="375" spans="4:15" x14ac:dyDescent="0.4">
      <c r="D375" s="6">
        <v>6.1200000000000099</v>
      </c>
      <c r="E375" s="7">
        <f t="shared" si="35"/>
        <v>-2.2959751611516799E-2</v>
      </c>
      <c r="G375">
        <f t="shared" si="37"/>
        <v>6.1564449011309064</v>
      </c>
      <c r="H375" s="10">
        <f t="shared" si="41"/>
        <v>-0.22110240801890679</v>
      </c>
      <c r="I375">
        <f t="shared" si="38"/>
        <v>-1.7688192641512543</v>
      </c>
      <c r="K375">
        <f t="shared" si="36"/>
        <v>-4.772214275967647E-2</v>
      </c>
      <c r="M375">
        <f t="shared" si="39"/>
        <v>-2.1504069947649973E-2</v>
      </c>
      <c r="N375" s="13">
        <f t="shared" si="40"/>
        <v>3.9839496560807729E-2</v>
      </c>
      <c r="O375" s="13">
        <v>1</v>
      </c>
    </row>
    <row r="376" spans="4:15" x14ac:dyDescent="0.4">
      <c r="D376" s="6">
        <v>6.1400000000000103</v>
      </c>
      <c r="E376" s="7">
        <f t="shared" si="35"/>
        <v>-2.2618662549603451E-2</v>
      </c>
      <c r="G376">
        <f t="shared" si="37"/>
        <v>6.1684912470245932</v>
      </c>
      <c r="H376" s="10">
        <f t="shared" si="41"/>
        <v>-0.21781772035268124</v>
      </c>
      <c r="I376">
        <f t="shared" si="38"/>
        <v>-1.7425417628214499</v>
      </c>
      <c r="K376">
        <f t="shared" si="36"/>
        <v>-4.7059810477220798E-2</v>
      </c>
      <c r="M376">
        <f t="shared" si="39"/>
        <v>-2.1044720791230879E-2</v>
      </c>
      <c r="N376" s="13">
        <f t="shared" si="40"/>
        <v>3.8719613356410547E-2</v>
      </c>
      <c r="O376" s="13">
        <v>1</v>
      </c>
    </row>
    <row r="377" spans="4:15" x14ac:dyDescent="0.4">
      <c r="D377" s="6">
        <v>6.1600000000000099</v>
      </c>
      <c r="E377" s="7">
        <f t="shared" si="35"/>
        <v>-2.2282530484954641E-2</v>
      </c>
      <c r="G377">
        <f t="shared" si="37"/>
        <v>6.18053759291828</v>
      </c>
      <c r="H377" s="10">
        <f t="shared" si="41"/>
        <v>-0.21458076857011324</v>
      </c>
      <c r="I377">
        <f t="shared" si="38"/>
        <v>-1.7166461485609059</v>
      </c>
      <c r="K377">
        <f t="shared" si="36"/>
        <v>-4.6406702263215284E-2</v>
      </c>
      <c r="M377">
        <f t="shared" si="39"/>
        <v>-2.0595181252004303E-2</v>
      </c>
      <c r="N377" s="13">
        <f t="shared" si="40"/>
        <v>3.7630408087151672E-2</v>
      </c>
      <c r="O377" s="13">
        <v>1</v>
      </c>
    </row>
    <row r="378" spans="4:15" x14ac:dyDescent="0.4">
      <c r="D378" s="6">
        <v>6.1800000000000104</v>
      </c>
      <c r="E378" s="7">
        <f t="shared" si="35"/>
        <v>-2.1951285350176878E-2</v>
      </c>
      <c r="G378">
        <f t="shared" si="37"/>
        <v>6.1925839388119659</v>
      </c>
      <c r="H378" s="10">
        <f t="shared" si="41"/>
        <v>-0.21139087792220335</v>
      </c>
      <c r="I378">
        <f t="shared" si="38"/>
        <v>-1.6911270233776268</v>
      </c>
      <c r="K378">
        <f t="shared" si="36"/>
        <v>-4.5762689091123736E-2</v>
      </c>
      <c r="M378">
        <f t="shared" si="39"/>
        <v>-2.0155242055170299E-2</v>
      </c>
      <c r="N378" s="13">
        <f t="shared" si="40"/>
        <v>3.6571068425468457E-2</v>
      </c>
      <c r="O378" s="13">
        <v>1</v>
      </c>
    </row>
    <row r="379" spans="4:15" x14ac:dyDescent="0.4">
      <c r="D379" s="6">
        <v>6.2000000000000099</v>
      </c>
      <c r="E379" s="7">
        <f t="shared" si="35"/>
        <v>-2.1624858029020075E-2</v>
      </c>
      <c r="G379">
        <f t="shared" si="37"/>
        <v>6.2046302847056518</v>
      </c>
      <c r="H379" s="10">
        <f t="shared" si="41"/>
        <v>-0.20824738281946334</v>
      </c>
      <c r="I379">
        <f t="shared" si="38"/>
        <v>-1.6659790625557067</v>
      </c>
      <c r="K379">
        <f t="shared" si="36"/>
        <v>-4.5127643749502337E-2</v>
      </c>
      <c r="M379">
        <f t="shared" si="39"/>
        <v>-1.9724698379051043E-2</v>
      </c>
      <c r="N379" s="13">
        <f t="shared" si="40"/>
        <v>3.5540802548619271E-2</v>
      </c>
      <c r="O379" s="13">
        <v>1</v>
      </c>
    </row>
    <row r="380" spans="4:15" x14ac:dyDescent="0.4">
      <c r="D380" s="6">
        <v>6.2200000000000104</v>
      </c>
      <c r="E380" s="7">
        <f t="shared" si="35"/>
        <v>-2.1303180344373587E-2</v>
      </c>
      <c r="G380">
        <f t="shared" si="37"/>
        <v>6.2166766305993386</v>
      </c>
      <c r="H380" s="10">
        <f t="shared" si="41"/>
        <v>-0.20514962671631767</v>
      </c>
      <c r="I380">
        <f t="shared" si="38"/>
        <v>-1.6411970137305414</v>
      </c>
      <c r="K380">
        <f t="shared" si="36"/>
        <v>-4.450144081627664E-2</v>
      </c>
      <c r="M380">
        <f t="shared" si="39"/>
        <v>-1.9303349760866322E-2</v>
      </c>
      <c r="N380" s="13">
        <f t="shared" si="40"/>
        <v>3.4538838658202335E-2</v>
      </c>
      <c r="O380" s="13">
        <v>1</v>
      </c>
    </row>
    <row r="381" spans="4:15" x14ac:dyDescent="0.4">
      <c r="D381" s="6">
        <v>6.24000000000001</v>
      </c>
      <c r="E381" s="7">
        <f t="shared" si="35"/>
        <v>-2.098618504638948E-2</v>
      </c>
      <c r="G381">
        <f t="shared" si="37"/>
        <v>6.2287229764930254</v>
      </c>
      <c r="H381" s="10">
        <f t="shared" si="41"/>
        <v>-0.20209696199673075</v>
      </c>
      <c r="I381">
        <f t="shared" si="38"/>
        <v>-1.616775695973846</v>
      </c>
      <c r="K381">
        <f t="shared" si="36"/>
        <v>-4.3883956633386186E-2</v>
      </c>
      <c r="M381">
        <f t="shared" si="39"/>
        <v>-1.8891000004479477E-2</v>
      </c>
      <c r="N381" s="13">
        <f t="shared" si="40"/>
        <v>3.356442450950621E-2</v>
      </c>
      <c r="O381" s="13">
        <v>1</v>
      </c>
    </row>
    <row r="382" spans="4:15" x14ac:dyDescent="0.4">
      <c r="D382" s="6">
        <v>6.2600000000000096</v>
      </c>
      <c r="E382" s="7">
        <f t="shared" si="35"/>
        <v>-2.067380580073213E-2</v>
      </c>
      <c r="G382">
        <f t="shared" si="37"/>
        <v>6.2407693223867104</v>
      </c>
      <c r="H382" s="10">
        <f t="shared" si="41"/>
        <v>-0.19908874986105043</v>
      </c>
      <c r="I382">
        <f t="shared" si="38"/>
        <v>-1.5927099988884035</v>
      </c>
      <c r="K382">
        <f t="shared" si="36"/>
        <v>-4.327506928179168E-2</v>
      </c>
      <c r="M382">
        <f t="shared" si="39"/>
        <v>-1.8487457090073565E-2</v>
      </c>
      <c r="N382" s="13">
        <f t="shared" si="40"/>
        <v>3.26168269505481E-2</v>
      </c>
      <c r="O382" s="13">
        <v>1</v>
      </c>
    </row>
    <row r="383" spans="4:15" x14ac:dyDescent="0.4">
      <c r="D383" s="6">
        <v>6.28000000000001</v>
      </c>
      <c r="E383" s="7">
        <f t="shared" si="35"/>
        <v>-2.0365977176953789E-2</v>
      </c>
      <c r="G383">
        <f t="shared" si="37"/>
        <v>6.2528156682803973</v>
      </c>
      <c r="H383" s="10">
        <f t="shared" si="41"/>
        <v>-0.19612436021406501</v>
      </c>
      <c r="I383">
        <f t="shared" si="38"/>
        <v>-1.5689948817125201</v>
      </c>
      <c r="K383">
        <f t="shared" si="36"/>
        <v>-4.2674658556839752E-2</v>
      </c>
      <c r="M383">
        <f t="shared" si="39"/>
        <v>-1.8092533085718239E-2</v>
      </c>
      <c r="N383" s="13">
        <f t="shared" si="40"/>
        <v>3.1695331470657555E-2</v>
      </c>
      <c r="O383" s="13">
        <v>1</v>
      </c>
    </row>
    <row r="384" spans="4:15" x14ac:dyDescent="0.4">
      <c r="D384" s="6">
        <v>6.3000000000000096</v>
      </c>
      <c r="E384" s="7">
        <f t="shared" si="35"/>
        <v>-2.0062634636995435E-2</v>
      </c>
      <c r="G384">
        <f t="shared" si="37"/>
        <v>6.2648620141740841</v>
      </c>
      <c r="H384" s="10">
        <f t="shared" si="41"/>
        <v>-0.19320317155426606</v>
      </c>
      <c r="I384">
        <f t="shared" si="38"/>
        <v>-1.5456253724341285</v>
      </c>
      <c r="K384">
        <f t="shared" si="36"/>
        <v>-4.2082605943980667E-2</v>
      </c>
      <c r="M384">
        <f t="shared" si="39"/>
        <v>-1.7706044060789402E-2</v>
      </c>
      <c r="N384" s="13">
        <f t="shared" si="40"/>
        <v>3.0799241758461597E-2</v>
      </c>
      <c r="O384" s="13">
        <v>1</v>
      </c>
    </row>
    <row r="385" spans="4:15" x14ac:dyDescent="0.4">
      <c r="D385" s="6">
        <v>6.3200000000000101</v>
      </c>
      <c r="E385" s="7">
        <f t="shared" si="35"/>
        <v>-1.9763714523812009E-2</v>
      </c>
      <c r="G385">
        <f t="shared" si="37"/>
        <v>6.27690836006777</v>
      </c>
      <c r="H385" s="10">
        <f t="shared" si="41"/>
        <v>-0.19032457086430968</v>
      </c>
      <c r="I385">
        <f t="shared" si="38"/>
        <v>-1.5225965669144774</v>
      </c>
      <c r="K385">
        <f t="shared" si="36"/>
        <v>-4.1498794594832522E-2</v>
      </c>
      <c r="M385">
        <f t="shared" si="39"/>
        <v>-1.7327810001202513E-2</v>
      </c>
      <c r="N385" s="13">
        <f t="shared" si="40"/>
        <v>2.992787926912709E-2</v>
      </c>
      <c r="O385" s="13">
        <v>1</v>
      </c>
    </row>
    <row r="386" spans="4:15" x14ac:dyDescent="0.4">
      <c r="D386" s="6">
        <v>6.3400000000000096</v>
      </c>
      <c r="E386" s="7">
        <f t="shared" si="35"/>
        <v>-1.9469154050121763E-2</v>
      </c>
      <c r="G386">
        <f t="shared" si="37"/>
        <v>6.2889547059614559</v>
      </c>
      <c r="H386" s="10">
        <f t="shared" si="41"/>
        <v>-0.18748795350267261</v>
      </c>
      <c r="I386">
        <f t="shared" si="38"/>
        <v>-1.4999036280213809</v>
      </c>
      <c r="K386">
        <f t="shared" si="36"/>
        <v>-4.0923109303587946E-2</v>
      </c>
      <c r="M386">
        <f t="shared" si="39"/>
        <v>-1.6957654726423174E-2</v>
      </c>
      <c r="N386" s="13">
        <f t="shared" si="40"/>
        <v>2.9080582800716896E-2</v>
      </c>
      <c r="O386" s="13">
        <v>1</v>
      </c>
    </row>
    <row r="387" spans="4:15" x14ac:dyDescent="0.4">
      <c r="D387" s="6">
        <v>6.3600000000000101</v>
      </c>
      <c r="E387" s="7">
        <f t="shared" si="35"/>
        <v>-1.9178891287278524E-2</v>
      </c>
      <c r="G387">
        <f t="shared" si="37"/>
        <v>6.3010010518551427</v>
      </c>
      <c r="H387" s="10">
        <f t="shared" si="41"/>
        <v>-0.18469272309649218</v>
      </c>
      <c r="I387">
        <f t="shared" si="38"/>
        <v>-1.4775417847719374</v>
      </c>
      <c r="K387">
        <f t="shared" si="36"/>
        <v>-4.0355436483758098E-2</v>
      </c>
      <c r="M387">
        <f t="shared" si="39"/>
        <v>-1.6595405808218326E-2</v>
      </c>
      <c r="N387" s="13">
        <f t="shared" si="40"/>
        <v>2.8256708079514609E-2</v>
      </c>
      <c r="O387" s="13">
        <v>1</v>
      </c>
    </row>
    <row r="388" spans="4:15" x14ac:dyDescent="0.4">
      <c r="D388" s="6">
        <v>6.3800000000000097</v>
      </c>
      <c r="E388" s="7">
        <f t="shared" si="35"/>
        <v>-1.8892865154266657E-2</v>
      </c>
      <c r="G388">
        <f t="shared" si="37"/>
        <v>6.3130473977488295</v>
      </c>
      <c r="H388" s="10">
        <f t="shared" si="41"/>
        <v>-0.18193829143558793</v>
      </c>
      <c r="I388">
        <f t="shared" si="38"/>
        <v>-1.4555063314847034</v>
      </c>
      <c r="K388">
        <f t="shared" si="36"/>
        <v>-3.979566414524921E-2</v>
      </c>
      <c r="M388">
        <f t="shared" si="39"/>
        <v>-1.6240894491112368E-2</v>
      </c>
      <c r="N388" s="13">
        <f t="shared" si="40"/>
        <v>2.7455627354175095E-2</v>
      </c>
      <c r="O388" s="13">
        <v>1</v>
      </c>
    </row>
    <row r="389" spans="4:15" x14ac:dyDescent="0.4">
      <c r="D389" s="6">
        <v>6.4000000000000101</v>
      </c>
      <c r="E389" s="7">
        <f t="shared" si="35"/>
        <v>-1.8611015406817519E-2</v>
      </c>
      <c r="G389">
        <f t="shared" si="37"/>
        <v>6.3250937436425154</v>
      </c>
      <c r="H389" s="10">
        <f t="shared" si="41"/>
        <v>-0.17922407836765269</v>
      </c>
      <c r="I389">
        <f t="shared" si="38"/>
        <v>-1.4337926269412216</v>
      </c>
      <c r="K389">
        <f t="shared" si="36"/>
        <v>-3.9243681871766266E-2</v>
      </c>
      <c r="M389">
        <f t="shared" si="39"/>
        <v>-1.5893955614512924E-2</v>
      </c>
      <c r="N389" s="13">
        <f t="shared" si="40"/>
        <v>2.6676728998555704E-2</v>
      </c>
      <c r="O389" s="13">
        <v>1</v>
      </c>
    </row>
    <row r="390" spans="4:15" x14ac:dyDescent="0.4">
      <c r="D390" s="6">
        <v>6.4200000000000097</v>
      </c>
      <c r="E390" s="7">
        <f t="shared" si="35"/>
        <v>-1.8333282626647011E-2</v>
      </c>
      <c r="G390">
        <f t="shared" si="37"/>
        <v>6.3371400895362013</v>
      </c>
      <c r="H390" s="10">
        <f t="shared" si="41"/>
        <v>-0.17654951169461072</v>
      </c>
      <c r="I390">
        <f t="shared" si="38"/>
        <v>-1.4123960935568858</v>
      </c>
      <c r="K390">
        <f t="shared" si="36"/>
        <v>-3.8699380798539809E-2</v>
      </c>
      <c r="M390">
        <f t="shared" si="39"/>
        <v>-1.5554427536472086E-2</v>
      </c>
      <c r="N390" s="13">
        <f t="shared" si="40"/>
        <v>2.5919417123086139E-2</v>
      </c>
      <c r="O390" s="13">
        <v>1</v>
      </c>
    </row>
    <row r="391" spans="4:15" x14ac:dyDescent="0.4">
      <c r="D391" s="6">
        <v>6.4400000000000102</v>
      </c>
      <c r="E391" s="7">
        <f t="shared" si="35"/>
        <v>-1.8059608210813143E-2</v>
      </c>
      <c r="G391">
        <f t="shared" si="37"/>
        <v>6.3491864354298881</v>
      </c>
      <c r="H391" s="10">
        <f t="shared" si="41"/>
        <v>-0.17391402707013059</v>
      </c>
      <c r="I391">
        <f t="shared" si="38"/>
        <v>-1.3913122165610448</v>
      </c>
      <c r="K391">
        <f t="shared" si="36"/>
        <v>-3.8162653590370896E-2</v>
      </c>
      <c r="M391">
        <f t="shared" si="39"/>
        <v>-1.5222152059049483E-2</v>
      </c>
      <c r="N391" s="13">
        <f t="shared" si="40"/>
        <v>2.5183111194532593E-2</v>
      </c>
      <c r="O391" s="13">
        <v>1</v>
      </c>
    </row>
    <row r="392" spans="4:15" x14ac:dyDescent="0.4">
      <c r="D392" s="6">
        <v>6.4600000000000097</v>
      </c>
      <c r="E392" s="7">
        <f t="shared" si="35"/>
        <v>-1.7789934361193131E-2</v>
      </c>
      <c r="G392">
        <f t="shared" si="37"/>
        <v>6.3612327813235732</v>
      </c>
      <c r="H392" s="10">
        <f t="shared" si="41"/>
        <v>-0.17131706789828988</v>
      </c>
      <c r="I392">
        <f t="shared" si="38"/>
        <v>-1.370536543186319</v>
      </c>
      <c r="K392">
        <f t="shared" si="36"/>
        <v>-3.7633394419989724E-2</v>
      </c>
      <c r="M392">
        <f t="shared" si="39"/>
        <v>-1.489697435524419E-2</v>
      </c>
      <c r="N392" s="13">
        <f t="shared" si="40"/>
        <v>2.4467245664015157E-2</v>
      </c>
      <c r="O392" s="13">
        <v>1</v>
      </c>
    </row>
    <row r="393" spans="4:15" x14ac:dyDescent="0.4">
      <c r="D393" s="6">
        <v>6.4800000000000102</v>
      </c>
      <c r="E393" s="7">
        <f t="shared" si="35"/>
        <v>-1.7524204074078859E-2</v>
      </c>
      <c r="G393">
        <f t="shared" si="37"/>
        <v>6.3732791272172609</v>
      </c>
      <c r="H393" s="10">
        <f t="shared" si="41"/>
        <v>-0.16875808523337943</v>
      </c>
      <c r="I393">
        <f t="shared" si="38"/>
        <v>-1.3500646818670354</v>
      </c>
      <c r="K393">
        <f t="shared" si="36"/>
        <v>-3.7111498946722839E-2</v>
      </c>
      <c r="M393">
        <f t="shared" si="39"/>
        <v>-1.4578742897462705E-2</v>
      </c>
      <c r="N393" s="13">
        <f t="shared" si="40"/>
        <v>2.3771269603135806E-2</v>
      </c>
      <c r="O393" s="13">
        <v>1</v>
      </c>
    </row>
    <row r="394" spans="4:15" x14ac:dyDescent="0.4">
      <c r="D394" s="6">
        <v>6.5000000000000098</v>
      </c>
      <c r="E394" s="7">
        <f t="shared" si="35"/>
        <v>-1.7262361129890304E-2</v>
      </c>
      <c r="G394">
        <f t="shared" si="37"/>
        <v>6.3853254731109459</v>
      </c>
      <c r="H394" s="10">
        <f t="shared" si="41"/>
        <v>-0.16623653768084362</v>
      </c>
      <c r="I394">
        <f t="shared" si="38"/>
        <v>-1.329892301446749</v>
      </c>
      <c r="K394">
        <f t="shared" si="36"/>
        <v>-3.6596864295465562E-2</v>
      </c>
      <c r="M394">
        <f t="shared" si="39"/>
        <v>-1.4267309387492086E-2</v>
      </c>
      <c r="N394" s="13">
        <f t="shared" si="40"/>
        <v>2.3094646348076793E-2</v>
      </c>
      <c r="O394" s="13">
        <v>1</v>
      </c>
    </row>
    <row r="395" spans="4:15" x14ac:dyDescent="0.4">
      <c r="D395" s="6">
        <v>6.5200000000000102</v>
      </c>
      <c r="E395" s="7">
        <f t="shared" si="35"/>
        <v>-1.7004350083005614E-2</v>
      </c>
      <c r="G395">
        <f t="shared" si="37"/>
        <v>6.3973718190046336</v>
      </c>
      <c r="H395" s="10">
        <f t="shared" si="41"/>
        <v>-0.16375189129934409</v>
      </c>
      <c r="I395">
        <f t="shared" si="38"/>
        <v>-1.3100151303947527</v>
      </c>
      <c r="K395">
        <f t="shared" si="36"/>
        <v>-3.6089389035953871E-2</v>
      </c>
      <c r="M395">
        <f t="shared" si="39"/>
        <v>-1.3962528687946129E-2</v>
      </c>
      <c r="N395" s="13">
        <f t="shared" si="40"/>
        <v>2.2436853151528869E-2</v>
      </c>
      <c r="O395" s="13">
        <v>1</v>
      </c>
    </row>
    <row r="396" spans="4:15" x14ac:dyDescent="0.4">
      <c r="D396" s="6">
        <v>6.5400000000000098</v>
      </c>
      <c r="E396" s="7">
        <f t="shared" si="35"/>
        <v>-1.6750116251707522E-2</v>
      </c>
      <c r="G396">
        <f t="shared" si="37"/>
        <v>6.4094181648983186</v>
      </c>
      <c r="H396" s="10">
        <f t="shared" si="41"/>
        <v>-0.16130361950394342</v>
      </c>
      <c r="I396">
        <f t="shared" si="38"/>
        <v>-1.2904289560315474</v>
      </c>
      <c r="K396">
        <f t="shared" si="36"/>
        <v>-3.5588973162332935E-2</v>
      </c>
      <c r="M396">
        <f t="shared" si="39"/>
        <v>-1.3664258755155213E-2</v>
      </c>
      <c r="N396" s="13">
        <f t="shared" si="40"/>
        <v>2.179738084231083E-2</v>
      </c>
      <c r="O396" s="13">
        <v>1</v>
      </c>
    </row>
    <row r="397" spans="4:15" x14ac:dyDescent="0.4">
      <c r="D397" s="6">
        <v>6.5600000000000103</v>
      </c>
      <c r="E397" s="7">
        <f t="shared" si="35"/>
        <v>-1.6499605708244668E-2</v>
      </c>
      <c r="G397">
        <f t="shared" si="37"/>
        <v>6.4214645107920045</v>
      </c>
      <c r="H397" s="10">
        <f t="shared" si="41"/>
        <v>-0.15889120297039616</v>
      </c>
      <c r="I397">
        <f t="shared" si="38"/>
        <v>-1.2711296237631693</v>
      </c>
      <c r="K397">
        <f t="shared" si="36"/>
        <v>-3.5095518073016287E-2</v>
      </c>
      <c r="M397">
        <f t="shared" si="39"/>
        <v>-1.3372360573468946E-2</v>
      </c>
      <c r="N397" s="13">
        <f t="shared" si="40"/>
        <v>2.1175733492541742E-2</v>
      </c>
      <c r="O397" s="13">
        <v>1</v>
      </c>
    </row>
    <row r="398" spans="4:15" x14ac:dyDescent="0.4">
      <c r="D398" s="6">
        <v>6.5800000000000098</v>
      </c>
      <c r="E398" s="7">
        <f t="shared" si="35"/>
        <v>-1.6252765269007558E-2</v>
      </c>
      <c r="G398">
        <f t="shared" si="37"/>
        <v>6.4335108566856913</v>
      </c>
      <c r="H398" s="10">
        <f t="shared" si="41"/>
        <v>-0.15651412954054281</v>
      </c>
      <c r="I398">
        <f t="shared" si="38"/>
        <v>-1.2521130363243425</v>
      </c>
      <c r="K398">
        <f t="shared" si="36"/>
        <v>-3.4608926550833002E-2</v>
      </c>
      <c r="M398">
        <f t="shared" si="39"/>
        <v>-1.3086698090943089E-2</v>
      </c>
      <c r="N398" s="13">
        <f t="shared" si="40"/>
        <v>2.0571428092229626E-2</v>
      </c>
      <c r="O398" s="13">
        <v>1</v>
      </c>
    </row>
    <row r="399" spans="4:15" x14ac:dyDescent="0.4">
      <c r="D399" s="6">
        <v>6.6000000000000103</v>
      </c>
      <c r="E399" s="7">
        <f t="shared" si="35"/>
        <v>-1.6009542484817722E-2</v>
      </c>
      <c r="G399">
        <f t="shared" si="37"/>
        <v>6.445557202579379</v>
      </c>
      <c r="H399" s="10">
        <f t="shared" si="41"/>
        <v>-0.15417189412879467</v>
      </c>
      <c r="I399">
        <f t="shared" si="38"/>
        <v>-1.2333751530303574</v>
      </c>
      <c r="K399">
        <f t="shared" si="36"/>
        <v>-3.412910274345797E-2</v>
      </c>
      <c r="M399">
        <f t="shared" si="39"/>
        <v>-1.2807138156381763E-2</v>
      </c>
      <c r="N399" s="13">
        <f t="shared" si="40"/>
        <v>1.9983994231139852E-2</v>
      </c>
      <c r="O399" s="13">
        <v>1</v>
      </c>
    </row>
    <row r="400" spans="4:15" x14ac:dyDescent="0.4">
      <c r="D400" s="6">
        <v>6.6200000000000099</v>
      </c>
      <c r="E400" s="7">
        <f t="shared" si="35"/>
        <v>-1.5769885631329649E-2</v>
      </c>
      <c r="G400">
        <f t="shared" si="37"/>
        <v>6.4576035484730641</v>
      </c>
      <c r="H400" s="10">
        <f t="shared" si="41"/>
        <v>-0.15186399862970454</v>
      </c>
      <c r="I400">
        <f t="shared" si="38"/>
        <v>-1.2149119890376363</v>
      </c>
      <c r="K400">
        <f t="shared" si="36"/>
        <v>-3.3655952144121051E-2</v>
      </c>
      <c r="M400">
        <f t="shared" si="39"/>
        <v>-1.2533550457706762E-2</v>
      </c>
      <c r="N400" s="13">
        <f t="shared" si="40"/>
        <v>1.9412973787809758E-2</v>
      </c>
      <c r="O400" s="13">
        <v>1</v>
      </c>
    </row>
    <row r="401" spans="4:15" x14ac:dyDescent="0.4">
      <c r="D401" s="6">
        <v>6.6400000000000103</v>
      </c>
      <c r="E401" s="7">
        <f t="shared" si="35"/>
        <v>-1.5533743699544264E-2</v>
      </c>
      <c r="G401">
        <f t="shared" si="37"/>
        <v>6.46964989436675</v>
      </c>
      <c r="H401" s="10">
        <f t="shared" si="41"/>
        <v>-0.14958995182661128</v>
      </c>
      <c r="I401">
        <f t="shared" si="38"/>
        <v>-1.1967196146128902</v>
      </c>
      <c r="K401">
        <f t="shared" si="36"/>
        <v>-3.3189381572591367E-2</v>
      </c>
      <c r="M401">
        <f t="shared" si="39"/>
        <v>-1.2265807461626532E-2</v>
      </c>
      <c r="N401" s="13">
        <f t="shared" si="40"/>
        <v>1.8857920625575172E-2</v>
      </c>
      <c r="O401" s="13">
        <v>1</v>
      </c>
    </row>
    <row r="402" spans="4:15" x14ac:dyDescent="0.4">
      <c r="D402" s="6">
        <v>6.6600000000000099</v>
      </c>
      <c r="E402" s="7">
        <f t="shared" si="35"/>
        <v>-1.5301066386433351E-2</v>
      </c>
      <c r="G402">
        <f t="shared" si="37"/>
        <v>6.4816962402604368</v>
      </c>
      <c r="H402" s="10">
        <f t="shared" si="41"/>
        <v>-0.1473492693013532</v>
      </c>
      <c r="I402">
        <f t="shared" si="38"/>
        <v>-1.1787941544108256</v>
      </c>
      <c r="K402">
        <f t="shared" si="36"/>
        <v>-3.2729299156432905E-2</v>
      </c>
      <c r="M402">
        <f t="shared" si="39"/>
        <v>-1.2003784354577997E-2</v>
      </c>
      <c r="N402" s="13">
        <f t="shared" si="40"/>
        <v>1.8318400295477752E-2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-1.5071804085673679E-2</v>
      </c>
      <c r="G403">
        <f t="shared" si="37"/>
        <v>6.4937425861541236</v>
      </c>
      <c r="H403" s="10">
        <f t="shared" si="41"/>
        <v>-0.14514147334503755</v>
      </c>
      <c r="I403">
        <f t="shared" si="38"/>
        <v>-1.1611317867603004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-3.2275614312527144E-2</v>
      </c>
      <c r="M403">
        <f t="shared" si="39"/>
        <v>-1.1747358984914486E-2</v>
      </c>
      <c r="N403" s="13">
        <f t="shared" si="40"/>
        <v>1.7793989745921588E-2</v>
      </c>
      <c r="O403" s="13">
        <v>1</v>
      </c>
    </row>
    <row r="404" spans="4:15" x14ac:dyDescent="0.4">
      <c r="D404" s="6">
        <v>6.7000000000000099</v>
      </c>
      <c r="E404" s="7">
        <f t="shared" si="42"/>
        <v>-1.4845907878490276E-2</v>
      </c>
      <c r="G404">
        <f t="shared" ref="G404:G469" si="44">$E$11*(D404/$E$12+1)</f>
        <v>6.5057889320478086</v>
      </c>
      <c r="H404" s="10">
        <f t="shared" si="41"/>
        <v>-0.14296609286986137</v>
      </c>
      <c r="I404">
        <f t="shared" ref="I404:I467" si="45">H404*$E$6</f>
        <v>-1.1437287429588909</v>
      </c>
      <c r="K404">
        <f t="shared" si="43"/>
        <v>-3.1828237728859211E-2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-1.1496411806314022E-2</v>
      </c>
      <c r="N404" s="13">
        <f t="shared" ref="N404:N467" si="47">(M404-H404)^2*O404</f>
        <v>1.7284277038950857E-2</v>
      </c>
      <c r="O404" s="13">
        <v>1</v>
      </c>
    </row>
    <row r="405" spans="4:15" x14ac:dyDescent="0.4">
      <c r="D405" s="6">
        <v>6.7200000000000104</v>
      </c>
      <c r="E405" s="7">
        <f t="shared" si="42"/>
        <v>-1.4623329524607622E-2</v>
      </c>
      <c r="G405">
        <f t="shared" si="44"/>
        <v>6.5178352779414954</v>
      </c>
      <c r="H405" s="10">
        <f t="shared" ref="H405:H469" si="48">-(-$B$4)*(1+D405+$E$5*D405^3)*EXP(-D405)</f>
        <v>-0.14082266332197141</v>
      </c>
      <c r="I405">
        <f t="shared" si="45"/>
        <v>-1.1265813065757713</v>
      </c>
      <c r="K405">
        <f t="shared" si="43"/>
        <v>-3.1387081346562998E-2</v>
      </c>
      <c r="M405">
        <f t="shared" si="46"/>
        <v>-1.1250825822382385E-2</v>
      </c>
      <c r="N405" s="13">
        <f t="shared" si="47"/>
        <v>1.6788861073019908E-2</v>
      </c>
      <c r="O405" s="13">
        <v>1</v>
      </c>
    </row>
    <row r="406" spans="4:15" x14ac:dyDescent="0.4">
      <c r="D406" s="6">
        <v>6.74000000000001</v>
      </c>
      <c r="E406" s="7">
        <f t="shared" si="42"/>
        <v>-1.4404021453308114E-2</v>
      </c>
      <c r="G406">
        <f t="shared" si="44"/>
        <v>6.5298816238351822</v>
      </c>
      <c r="H406" s="10">
        <f t="shared" si="48"/>
        <v>-0.13871072659535716</v>
      </c>
      <c r="I406">
        <f t="shared" si="45"/>
        <v>-1.1096858127628573</v>
      </c>
      <c r="K406">
        <f t="shared" si="43"/>
        <v>-3.0952058342223181E-2</v>
      </c>
      <c r="M406">
        <f t="shared" si="46"/>
        <v>-1.1010486532426632E-2</v>
      </c>
      <c r="N406" s="13">
        <f t="shared" si="47"/>
        <v>1.6307351312130083E-2</v>
      </c>
      <c r="O406" s="13">
        <v>1</v>
      </c>
    </row>
    <row r="407" spans="4:15" x14ac:dyDescent="0.4">
      <c r="D407" s="6">
        <v>6.7600000000000096</v>
      </c>
      <c r="E407" s="7">
        <f t="shared" si="42"/>
        <v>-1.4187936754596607E-2</v>
      </c>
      <c r="G407">
        <f t="shared" si="44"/>
        <v>6.5419279697288681</v>
      </c>
      <c r="H407" s="10">
        <f t="shared" si="48"/>
        <v>-0.13662983094676534</v>
      </c>
      <c r="I407">
        <f t="shared" si="45"/>
        <v>-1.0930386475741227</v>
      </c>
      <c r="K407">
        <f t="shared" si="43"/>
        <v>-3.0523083110428281E-2</v>
      </c>
      <c r="M407">
        <f t="shared" si="46"/>
        <v>-1.0775281878373899E-2</v>
      </c>
      <c r="N407" s="13">
        <f t="shared" si="47"/>
        <v>1.583936752120815E-2</v>
      </c>
      <c r="O407" s="13">
        <v>1</v>
      </c>
    </row>
    <row r="408" spans="4:15" x14ac:dyDescent="0.4">
      <c r="D408" s="6">
        <v>6.78000000000001</v>
      </c>
      <c r="E408" s="7">
        <f t="shared" si="42"/>
        <v>-1.3975029170470346E-2</v>
      </c>
      <c r="G408">
        <f t="shared" si="44"/>
        <v>6.5539743156225541</v>
      </c>
      <c r="H408" s="10">
        <f t="shared" si="48"/>
        <v>-0.13457953091162944</v>
      </c>
      <c r="I408">
        <f t="shared" si="45"/>
        <v>-1.0766362472930355</v>
      </c>
      <c r="K408">
        <f t="shared" si="43"/>
        <v>-3.0100071246572758E-2</v>
      </c>
      <c r="M408">
        <f t="shared" si="46"/>
        <v>-1.0545102192812121E-2</v>
      </c>
      <c r="N408" s="13">
        <f t="shared" si="47"/>
        <v>1.5384539507603373E-2</v>
      </c>
      <c r="O408" s="13">
        <v>1</v>
      </c>
    </row>
    <row r="409" spans="4:15" x14ac:dyDescent="0.4">
      <c r="D409" s="6">
        <v>6.8000000000000096</v>
      </c>
      <c r="E409" s="7">
        <f t="shared" si="42"/>
        <v>-1.3765253086293242E-2</v>
      </c>
      <c r="G409">
        <f t="shared" si="44"/>
        <v>6.5660206615162409</v>
      </c>
      <c r="H409" s="10">
        <f t="shared" si="48"/>
        <v>-0.13255938722100394</v>
      </c>
      <c r="I409">
        <f t="shared" si="45"/>
        <v>-1.0604750977680315</v>
      </c>
      <c r="K409">
        <f t="shared" si="43"/>
        <v>-2.9682939529903925E-2</v>
      </c>
      <c r="M409">
        <f t="shared" si="46"/>
        <v>-1.0319840148129231E-2</v>
      </c>
      <c r="N409" s="13">
        <f t="shared" si="47"/>
        <v>1.4942506868581552E-2</v>
      </c>
      <c r="O409" s="13">
        <v>1</v>
      </c>
    </row>
    <row r="410" spans="4:15" x14ac:dyDescent="0.4">
      <c r="D410" s="6">
        <v>6.8200000000000101</v>
      </c>
      <c r="E410" s="7">
        <f t="shared" si="42"/>
        <v>-1.3558563522273489E-2</v>
      </c>
      <c r="G410">
        <f t="shared" si="44"/>
        <v>6.5780670074099277</v>
      </c>
      <c r="H410" s="10">
        <f t="shared" si="48"/>
        <v>-0.13056896671949372</v>
      </c>
      <c r="I410">
        <f t="shared" si="45"/>
        <v>-1.0445517337559498</v>
      </c>
      <c r="K410">
        <f t="shared" si="43"/>
        <v>-2.9271605906810261E-2</v>
      </c>
      <c r="M410">
        <f t="shared" si="46"/>
        <v>-1.0099390706727848E-2</v>
      </c>
      <c r="N410" s="13">
        <f t="shared" si="47"/>
        <v>1.4512918744695576E-2</v>
      </c>
      <c r="O410" s="13">
        <v>1</v>
      </c>
    </row>
    <row r="411" spans="4:15" x14ac:dyDescent="0.4">
      <c r="D411" s="6">
        <v>6.8400000000000096</v>
      </c>
      <c r="E411" s="7">
        <f t="shared" si="42"/>
        <v>-1.3354916125043801E-2</v>
      </c>
      <c r="G411">
        <f t="shared" si="44"/>
        <v>6.5901133533036127</v>
      </c>
      <c r="H411" s="10">
        <f t="shared" si="48"/>
        <v>-0.12860784228417182</v>
      </c>
      <c r="I411">
        <f t="shared" si="45"/>
        <v>-1.0288627382733746</v>
      </c>
      <c r="K411">
        <f t="shared" si="43"/>
        <v>-2.8865989474347719E-2</v>
      </c>
      <c r="M411">
        <f t="shared" si="46"/>
        <v>-9.8836510722928768E-3</v>
      </c>
      <c r="N411" s="13">
        <f t="shared" si="47"/>
        <v>1.4095433578914796E-2</v>
      </c>
      <c r="O411" s="13">
        <v>1</v>
      </c>
    </row>
    <row r="412" spans="4:15" x14ac:dyDescent="0.4">
      <c r="D412" s="6">
        <v>6.8600000000000101</v>
      </c>
      <c r="E412" s="7">
        <f t="shared" si="42"/>
        <v>-1.3154267159343045E-2</v>
      </c>
      <c r="G412">
        <f t="shared" si="44"/>
        <v>6.6021596991972995</v>
      </c>
      <c r="H412" s="10">
        <f t="shared" si="48"/>
        <v>-0.12667559274447354</v>
      </c>
      <c r="I412">
        <f t="shared" si="45"/>
        <v>-1.0134047419557883</v>
      </c>
      <c r="K412">
        <f t="shared" si="43"/>
        <v>-2.8466010463999943E-2</v>
      </c>
      <c r="M412">
        <f t="shared" si="46"/>
        <v>-9.6725206420901072E-3</v>
      </c>
      <c r="N412" s="13">
        <f t="shared" si="47"/>
        <v>1.3689718881395536E-2</v>
      </c>
      <c r="O412" s="13">
        <v>1</v>
      </c>
    </row>
    <row r="413" spans="4:15" x14ac:dyDescent="0.4">
      <c r="D413" s="6">
        <v>6.8800000000000097</v>
      </c>
      <c r="E413" s="7">
        <f t="shared" si="42"/>
        <v>-1.2956573499798646E-2</v>
      </c>
      <c r="G413">
        <f t="shared" si="44"/>
        <v>6.6142060450909863</v>
      </c>
      <c r="H413" s="10">
        <f t="shared" si="48"/>
        <v>-0.12477180280306097</v>
      </c>
      <c r="I413">
        <f t="shared" si="45"/>
        <v>-0.99817442242448773</v>
      </c>
      <c r="K413">
        <f t="shared" si="43"/>
        <v>-2.8071590225670594E-2</v>
      </c>
      <c r="M413">
        <f t="shared" si="46"/>
        <v>-9.4659009602745692E-3</v>
      </c>
      <c r="N413" s="13">
        <f t="shared" si="47"/>
        <v>1.3295450999778292E-2</v>
      </c>
      <c r="O413" s="13">
        <v>1</v>
      </c>
    </row>
    <row r="414" spans="4:15" x14ac:dyDescent="0.4">
      <c r="D414" s="6">
        <v>6.9000000000000101</v>
      </c>
      <c r="E414" s="7">
        <f t="shared" si="42"/>
        <v>-1.2761792622808518E-2</v>
      </c>
      <c r="G414">
        <f t="shared" si="44"/>
        <v>6.6262523909846722</v>
      </c>
      <c r="H414" s="10">
        <f t="shared" si="48"/>
        <v>-0.12289606295764603</v>
      </c>
      <c r="I414">
        <f t="shared" si="45"/>
        <v>-0.98316850366116826</v>
      </c>
      <c r="K414">
        <f t="shared" si="43"/>
        <v>-2.7682651211902696E-2</v>
      </c>
      <c r="M414">
        <f t="shared" si="46"/>
        <v>-9.26369567218693E-3</v>
      </c>
      <c r="N414" s="13">
        <f t="shared" si="47"/>
        <v>1.2912314894897475E-2</v>
      </c>
      <c r="O414" s="13">
        <v>1</v>
      </c>
    </row>
    <row r="415" spans="4:15" x14ac:dyDescent="0.4">
      <c r="D415" s="6">
        <v>6.9200000000000097</v>
      </c>
      <c r="E415" s="7">
        <f t="shared" si="42"/>
        <v>-1.2569882598521856E-2</v>
      </c>
      <c r="G415">
        <f t="shared" si="44"/>
        <v>6.6382987368783581</v>
      </c>
      <c r="H415" s="10">
        <f t="shared" si="48"/>
        <v>-0.12104796942376549</v>
      </c>
      <c r="I415">
        <f t="shared" si="45"/>
        <v>-0.96838375539012389</v>
      </c>
      <c r="K415">
        <f t="shared" si="43"/>
        <v>-2.729911696232255E-2</v>
      </c>
      <c r="M415">
        <f t="shared" si="46"/>
        <v>-9.0658104796177055E-3</v>
      </c>
      <c r="N415" s="13">
        <f t="shared" si="47"/>
        <v>1.2540003921792378E-2</v>
      </c>
      <c r="O415" s="13">
        <v>1</v>
      </c>
    </row>
    <row r="416" spans="4:15" x14ac:dyDescent="0.4">
      <c r="D416" s="6">
        <v>6.9400000000000102</v>
      </c>
      <c r="E416" s="7">
        <f t="shared" si="42"/>
        <v>-1.238080208291761E-2</v>
      </c>
      <c r="G416">
        <f t="shared" si="44"/>
        <v>6.6503450827720449</v>
      </c>
      <c r="H416" s="10">
        <f t="shared" si="48"/>
        <v>-0.11922712405849659</v>
      </c>
      <c r="I416">
        <f t="shared" si="45"/>
        <v>-0.95381699246797269</v>
      </c>
      <c r="K416">
        <f t="shared" si="43"/>
        <v>-2.6920912088305226E-2</v>
      </c>
      <c r="M416">
        <f t="shared" si="46"/>
        <v>-8.8721530970189109E-3</v>
      </c>
      <c r="N416" s="13">
        <f t="shared" si="47"/>
        <v>1.217821961590858E-2</v>
      </c>
      <c r="O416" s="13">
        <v>1</v>
      </c>
    </row>
    <row r="417" spans="4:15" x14ac:dyDescent="0.4">
      <c r="D417" s="6">
        <v>6.9600000000000097</v>
      </c>
      <c r="E417" s="7">
        <f t="shared" si="42"/>
        <v>-1.2194510309979915E-2</v>
      </c>
      <c r="G417">
        <f t="shared" si="44"/>
        <v>6.6623914286657318</v>
      </c>
      <c r="H417" s="10">
        <f t="shared" si="48"/>
        <v>-0.1174331342851066</v>
      </c>
      <c r="I417">
        <f t="shared" si="45"/>
        <v>-0.9394650742808528</v>
      </c>
      <c r="K417">
        <f t="shared" si="43"/>
        <v>-2.6547962257858018E-2</v>
      </c>
      <c r="M417">
        <f t="shared" si="46"/>
        <v>-8.6826332086433009E-3</v>
      </c>
      <c r="N417" s="13">
        <f t="shared" si="47"/>
        <v>1.1826671484381844E-2</v>
      </c>
      <c r="O417" s="13">
        <v>1</v>
      </c>
    </row>
    <row r="418" spans="4:15" x14ac:dyDescent="0.4">
      <c r="D418" s="6">
        <v>6.9800000000000102</v>
      </c>
      <c r="E418" s="7">
        <f t="shared" si="42"/>
        <v>-1.2010967083969364E-2</v>
      </c>
      <c r="G418">
        <f t="shared" si="44"/>
        <v>6.6744377745594177</v>
      </c>
      <c r="H418" s="10">
        <f t="shared" si="48"/>
        <v>-0.11566561301862498</v>
      </c>
      <c r="I418">
        <f t="shared" si="45"/>
        <v>-0.92532490414899982</v>
      </c>
      <c r="K418">
        <f t="shared" si="43"/>
        <v>-2.6180194180718746E-2</v>
      </c>
      <c r="M418">
        <f t="shared" si="46"/>
        <v>-8.4971624265917246E-3</v>
      </c>
      <c r="N418" s="13">
        <f t="shared" si="47"/>
        <v>1.1485076802297073E-2</v>
      </c>
      <c r="O418" s="13">
        <v>1</v>
      </c>
    </row>
    <row r="419" spans="4:15" x14ac:dyDescent="0.4">
      <c r="D419" s="6">
        <v>7.0000000000000098</v>
      </c>
      <c r="E419" s="7">
        <f t="shared" si="42"/>
        <v>-1.1830132771789315E-2</v>
      </c>
      <c r="G419">
        <f t="shared" si="44"/>
        <v>6.6864841204531036</v>
      </c>
      <c r="H419" s="10">
        <f t="shared" si="48"/>
        <v>-0.11392417859233112</v>
      </c>
      <c r="I419">
        <f t="shared" si="45"/>
        <v>-0.91139342873864893</v>
      </c>
      <c r="K419">
        <f t="shared" si="43"/>
        <v>-2.5817535593666022E-2</v>
      </c>
      <c r="M419">
        <f t="shared" si="46"/>
        <v>-8.3156542497495062E-3</v>
      </c>
      <c r="N419" s="13">
        <f t="shared" si="47"/>
        <v>1.1153160413817653E-2</v>
      </c>
      <c r="O419" s="13">
        <v>1</v>
      </c>
    </row>
    <row r="420" spans="4:15" x14ac:dyDescent="0.4">
      <c r="D420" s="6">
        <v>7.0200000000000102</v>
      </c>
      <c r="E420" s="7">
        <f t="shared" si="42"/>
        <v>-1.1651968295446184E-2</v>
      </c>
      <c r="G420">
        <f t="shared" si="44"/>
        <v>6.6985304663467904</v>
      </c>
      <c r="H420" s="10">
        <f t="shared" si="48"/>
        <v>-0.11220845468514676</v>
      </c>
      <c r="I420">
        <f t="shared" si="45"/>
        <v>-0.89766763748117406</v>
      </c>
      <c r="K420">
        <f t="shared" si="43"/>
        <v>-2.5459915246038314E-2</v>
      </c>
      <c r="M420">
        <f t="shared" si="46"/>
        <v>-8.1380240235934334E-3</v>
      </c>
      <c r="N420" s="13">
        <f t="shared" si="47"/>
        <v>1.0830654538081181E-2</v>
      </c>
      <c r="O420" s="13">
        <v>1</v>
      </c>
    </row>
    <row r="421" spans="4:15" x14ac:dyDescent="0.4">
      <c r="D421" s="6">
        <v>7.0400000000000098</v>
      </c>
      <c r="E421" s="7">
        <f t="shared" si="42"/>
        <v>-1.1476435124602946E-2</v>
      </c>
      <c r="G421">
        <f t="shared" si="44"/>
        <v>6.7105768122404763</v>
      </c>
      <c r="H421" s="10">
        <f t="shared" si="48"/>
        <v>-0.11051807024992638</v>
      </c>
      <c r="I421">
        <f t="shared" si="45"/>
        <v>-0.88414456199941105</v>
      </c>
      <c r="K421">
        <f t="shared" si="43"/>
        <v>-2.5107262885458944E-2</v>
      </c>
      <c r="M421">
        <f t="shared" si="46"/>
        <v>-7.9641889008508771E-3</v>
      </c>
      <c r="N421" s="13">
        <f t="shared" si="47"/>
        <v>1.0517298579760257E-2</v>
      </c>
      <c r="O421" s="13">
        <v>1</v>
      </c>
    </row>
    <row r="422" spans="4:15" x14ac:dyDescent="0.4">
      <c r="D422" s="6">
        <v>7.0600000000000103</v>
      </c>
      <c r="E422" s="7">
        <f t="shared" si="42"/>
        <v>-1.1303495269224705E-2</v>
      </c>
      <c r="G422">
        <f t="shared" si="44"/>
        <v>6.7226231581341631</v>
      </c>
      <c r="H422" s="10">
        <f t="shared" si="48"/>
        <v>-0.10885265944263393</v>
      </c>
      <c r="I422">
        <f t="shared" si="45"/>
        <v>-0.87082127554107147</v>
      </c>
      <c r="K422">
        <f t="shared" si="43"/>
        <v>-2.4759509243763623E-2</v>
      </c>
      <c r="M422">
        <f t="shared" si="46"/>
        <v>-7.7940678029931112E-3</v>
      </c>
      <c r="N422" s="13">
        <f t="shared" si="47"/>
        <v>1.0212838944187681E-2</v>
      </c>
      <c r="O422" s="13">
        <v>1</v>
      </c>
    </row>
    <row r="423" spans="4:15" x14ac:dyDescent="0.4">
      <c r="D423" s="6">
        <v>7.0800000000000098</v>
      </c>
      <c r="E423" s="7">
        <f t="shared" si="42"/>
        <v>-1.1133111272315624E-2</v>
      </c>
      <c r="G423">
        <f t="shared" si="44"/>
        <v>6.734669504027849</v>
      </c>
      <c r="H423" s="10">
        <f t="shared" si="48"/>
        <v>-0.10721186155239948</v>
      </c>
      <c r="I423">
        <f t="shared" si="45"/>
        <v>-0.85769489241919583</v>
      </c>
      <c r="K423">
        <f t="shared" si="43"/>
        <v>-2.4416586023128496E-2</v>
      </c>
      <c r="M423">
        <f t="shared" si="46"/>
        <v>-7.6275813825455981E-3</v>
      </c>
      <c r="N423" s="13">
        <f t="shared" si="47"/>
        <v>9.9170288569479532E-3</v>
      </c>
      <c r="O423" s="13">
        <v>1</v>
      </c>
    </row>
    <row r="424" spans="4:15" x14ac:dyDescent="0.4">
      <c r="D424" s="6">
        <v>7.1000000000000103</v>
      </c>
      <c r="E424" s="7">
        <f t="shared" si="42"/>
        <v>-1.096524620274608E-2</v>
      </c>
      <c r="G424">
        <f t="shared" si="44"/>
        <v>6.7467158499215358</v>
      </c>
      <c r="H424" s="10">
        <f t="shared" si="48"/>
        <v>-0.10559532093244475</v>
      </c>
      <c r="I424">
        <f t="shared" si="45"/>
        <v>-0.84476256745955802</v>
      </c>
      <c r="K424">
        <f t="shared" si="43"/>
        <v>-2.407842588239454E-2</v>
      </c>
      <c r="M424">
        <f t="shared" si="46"/>
        <v>-7.4646519861976636E-3</v>
      </c>
      <c r="N424" s="13">
        <f t="shared" si="47"/>
        <v>9.6296281878379426E-3</v>
      </c>
      <c r="O424" s="13">
        <v>1</v>
      </c>
    </row>
    <row r="425" spans="4:15" x14ac:dyDescent="0.4">
      <c r="D425" s="6">
        <v>7.1200000000000099</v>
      </c>
      <c r="E425" s="7">
        <f t="shared" si="42"/>
        <v>-1.0799863648169315E-2</v>
      </c>
      <c r="G425">
        <f t="shared" si="44"/>
        <v>6.7587621958152218</v>
      </c>
      <c r="H425" s="10">
        <f t="shared" si="48"/>
        <v>-0.10400268693187052</v>
      </c>
      <c r="I425">
        <f t="shared" si="45"/>
        <v>-0.83202149545496418</v>
      </c>
      <c r="K425">
        <f t="shared" si="43"/>
        <v>-2.3744962423586934E-2</v>
      </c>
      <c r="M425">
        <f t="shared" si="46"/>
        <v>-7.3052036186952362E-3</v>
      </c>
      <c r="N425" s="13">
        <f t="shared" si="47"/>
        <v>9.3504032791018148E-3</v>
      </c>
      <c r="O425" s="13">
        <v>1</v>
      </c>
    </row>
    <row r="426" spans="4:15" x14ac:dyDescent="0.4">
      <c r="D426" s="6">
        <v>7.1400000000000103</v>
      </c>
      <c r="E426" s="7">
        <f t="shared" si="42"/>
        <v>-1.0636927708026498E-2</v>
      </c>
      <c r="G426">
        <f t="shared" si="44"/>
        <v>6.7708085417089077</v>
      </c>
      <c r="H426" s="10">
        <f t="shared" si="48"/>
        <v>-0.10243361382829519</v>
      </c>
      <c r="I426">
        <f t="shared" si="45"/>
        <v>-0.81946891062636151</v>
      </c>
      <c r="K426">
        <f t="shared" si="43"/>
        <v>-2.3416130178625337E-2</v>
      </c>
      <c r="M426">
        <f t="shared" si="46"/>
        <v>-7.1491619074996616E-3</v>
      </c>
      <c r="N426" s="13">
        <f t="shared" si="47"/>
        <v>9.0791267778463948E-3</v>
      </c>
      <c r="O426" s="13">
        <v>1</v>
      </c>
    </row>
    <row r="427" spans="4:15" x14ac:dyDescent="0.4">
      <c r="D427" s="6">
        <v>7.1600000000000099</v>
      </c>
      <c r="E427" s="7">
        <f t="shared" si="42"/>
        <v>-1.0476402986639407E-2</v>
      </c>
      <c r="G427">
        <f t="shared" si="44"/>
        <v>6.7828548876025945</v>
      </c>
      <c r="H427" s="10">
        <f t="shared" si="48"/>
        <v>-0.1008877607613375</v>
      </c>
      <c r="I427">
        <f t="shared" si="45"/>
        <v>-0.8071020860907</v>
      </c>
      <c r="K427">
        <f t="shared" si="43"/>
        <v>-2.3091864596223196E-2</v>
      </c>
      <c r="M427">
        <f t="shared" si="46"/>
        <v>-6.9964540681969386E-3</v>
      </c>
      <c r="N427" s="13">
        <f t="shared" si="47"/>
        <v>8.8155774725453828E-3</v>
      </c>
      <c r="O427" s="13">
        <v>1</v>
      </c>
    </row>
    <row r="428" spans="4:15" x14ac:dyDescent="0.4">
      <c r="D428" s="6">
        <v>7.1800000000000104</v>
      </c>
      <c r="E428" s="7">
        <f t="shared" si="42"/>
        <v>-1.0318254586389708E-2</v>
      </c>
      <c r="G428">
        <f t="shared" si="44"/>
        <v>6.7949012334962813</v>
      </c>
      <c r="H428" s="10">
        <f t="shared" si="48"/>
        <v>-9.9364791666932892E-2</v>
      </c>
      <c r="I428">
        <f t="shared" si="45"/>
        <v>-0.79491833333546313</v>
      </c>
      <c r="K428">
        <f t="shared" si="43"/>
        <v>-2.2772102028972958E-2</v>
      </c>
      <c r="M428">
        <f t="shared" si="46"/>
        <v>-6.8470088706413454E-3</v>
      </c>
      <c r="N428" s="13">
        <f t="shared" si="47"/>
        <v>8.559540133541781E-3</v>
      </c>
      <c r="O428" s="13">
        <v>1</v>
      </c>
    </row>
    <row r="429" spans="4:15" x14ac:dyDescent="0.4">
      <c r="D429" s="6">
        <v>7.2000000000000099</v>
      </c>
      <c r="E429" s="7">
        <f t="shared" si="42"/>
        <v>-1.016244810098405E-2</v>
      </c>
      <c r="G429">
        <f t="shared" si="44"/>
        <v>6.8069475793899672</v>
      </c>
      <c r="H429" s="10">
        <f t="shared" si="48"/>
        <v>-9.7864375212476415E-2</v>
      </c>
      <c r="I429">
        <f t="shared" si="45"/>
        <v>-0.78291500169981132</v>
      </c>
      <c r="K429">
        <f t="shared" si="43"/>
        <v>-2.2456779720614689E-2</v>
      </c>
      <c r="M429">
        <f t="shared" si="46"/>
        <v>-6.7007566058179917E-3</v>
      </c>
      <c r="N429" s="13">
        <f t="shared" si="47"/>
        <v>8.3108053574602776E-3</v>
      </c>
      <c r="O429" s="13">
        <v>1</v>
      </c>
    </row>
    <row r="430" spans="4:15" x14ac:dyDescent="0.4">
      <c r="D430" s="6">
        <v>7.2200000000000104</v>
      </c>
      <c r="E430" s="7">
        <f t="shared" si="42"/>
        <v>-1.0008949608803904E-2</v>
      </c>
      <c r="G430">
        <f t="shared" si="44"/>
        <v>6.8189939252836531</v>
      </c>
      <c r="H430" s="10">
        <f t="shared" si="48"/>
        <v>-9.6386184732781613E-2</v>
      </c>
      <c r="I430">
        <f t="shared" si="45"/>
        <v>-0.7710894778622529</v>
      </c>
      <c r="K430">
        <f t="shared" si="43"/>
        <v>-2.2145835793485197E-2</v>
      </c>
      <c r="M430">
        <f t="shared" si="46"/>
        <v>-6.5576290534092082E-3</v>
      </c>
      <c r="N430" s="13">
        <f t="shared" si="47"/>
        <v>8.0691694154421088E-3</v>
      </c>
      <c r="O430" s="13">
        <v>1</v>
      </c>
    </row>
    <row r="431" spans="4:15" x14ac:dyDescent="0.4">
      <c r="D431" s="6">
        <v>7.24000000000001</v>
      </c>
      <c r="E431" s="7">
        <f t="shared" si="42"/>
        <v>-9.8577256663394449E-3</v>
      </c>
      <c r="G431">
        <f t="shared" si="44"/>
        <v>6.8310402711773399</v>
      </c>
      <c r="H431" s="10">
        <f t="shared" si="48"/>
        <v>-9.4929898166848867E-2</v>
      </c>
      <c r="I431">
        <f t="shared" si="45"/>
        <v>-0.75943918533479093</v>
      </c>
      <c r="K431">
        <f t="shared" si="43"/>
        <v>-2.1839209236145435E-2</v>
      </c>
      <c r="M431">
        <f t="shared" si="46"/>
        <v>-6.4175594500499814E-3</v>
      </c>
      <c r="N431" s="13">
        <f t="shared" si="47"/>
        <v>7.8344341051173345E-3</v>
      </c>
      <c r="O431" s="13">
        <v>1</v>
      </c>
    </row>
    <row r="432" spans="4:15" x14ac:dyDescent="0.4">
      <c r="D432" s="6">
        <v>7.2600000000000096</v>
      </c>
      <c r="E432" s="7">
        <f t="shared" si="42"/>
        <v>-9.7087433017063653E-3</v>
      </c>
      <c r="G432">
        <f t="shared" si="44"/>
        <v>6.8430866170710258</v>
      </c>
      <c r="H432" s="10">
        <f t="shared" si="48"/>
        <v>-9.3495197995432308E-2</v>
      </c>
      <c r="I432">
        <f t="shared" si="45"/>
        <v>-0.74796158396345847</v>
      </c>
      <c r="K432">
        <f t="shared" si="43"/>
        <v>-2.1536839891183657E-2</v>
      </c>
      <c r="M432">
        <f t="shared" si="46"/>
        <v>-6.2804824582578817E-3</v>
      </c>
      <c r="N432" s="13">
        <f t="shared" si="47"/>
        <v>7.6064066062302548E-3</v>
      </c>
      <c r="O432" s="13">
        <v>1</v>
      </c>
    </row>
    <row r="433" spans="4:15" x14ac:dyDescent="0.4">
      <c r="D433" s="6">
        <v>7.28000000000001</v>
      </c>
      <c r="E433" s="7">
        <f t="shared" si="42"/>
        <v>-9.5619700082449112E-3</v>
      </c>
      <c r="G433">
        <f t="shared" si="44"/>
        <v>6.8551329629647109</v>
      </c>
      <c r="H433" s="10">
        <f t="shared" si="48"/>
        <v>-9.2081771179398517E-2</v>
      </c>
      <c r="I433">
        <f t="shared" si="45"/>
        <v>-0.73665416943518813</v>
      </c>
      <c r="K433">
        <f t="shared" si="43"/>
        <v>-2.1238668443191149E-2</v>
      </c>
      <c r="M433">
        <f t="shared" si="46"/>
        <v>-6.146334136023163E-3</v>
      </c>
      <c r="N433" s="13">
        <f t="shared" si="47"/>
        <v>7.384899339835928E-3</v>
      </c>
      <c r="O433" s="13">
        <v>1</v>
      </c>
    </row>
    <row r="434" spans="4:15" x14ac:dyDescent="0.4">
      <c r="D434" s="6">
        <v>7.3000000000000096</v>
      </c>
      <c r="E434" s="7">
        <f t="shared" si="42"/>
        <v>-9.4173737382001761E-3</v>
      </c>
      <c r="G434">
        <f t="shared" si="44"/>
        <v>6.8671793088583986</v>
      </c>
      <c r="H434" s="10">
        <f t="shared" si="48"/>
        <v>-9.0689309098867701E-2</v>
      </c>
      <c r="I434">
        <f t="shared" si="45"/>
        <v>-0.72551447279094161</v>
      </c>
      <c r="K434">
        <f t="shared" si="43"/>
        <v>-2.0944636406908905E-2</v>
      </c>
      <c r="M434">
        <f t="shared" si="46"/>
        <v>-6.0150519070452666E-3</v>
      </c>
      <c r="N434" s="13">
        <f t="shared" si="47"/>
        <v>7.1697298309868936E-3</v>
      </c>
      <c r="O434" s="13">
        <v>1</v>
      </c>
    </row>
    <row r="435" spans="4:15" x14ac:dyDescent="0.4">
      <c r="D435" s="6">
        <v>7.3200000000000101</v>
      </c>
      <c r="E435" s="7">
        <f t="shared" si="42"/>
        <v>-9.274922896482702E-3</v>
      </c>
      <c r="G435">
        <f t="shared" si="44"/>
        <v>6.8792256547520854</v>
      </c>
      <c r="H435" s="10">
        <f t="shared" si="48"/>
        <v>-8.9317507493128431E-2</v>
      </c>
      <c r="I435">
        <f t="shared" si="45"/>
        <v>-0.71454005994502745</v>
      </c>
      <c r="K435">
        <f t="shared" si="43"/>
        <v>-2.0654686115542345E-2</v>
      </c>
      <c r="M435">
        <f t="shared" si="46"/>
        <v>-5.8865745316020361E-3</v>
      </c>
      <c r="N435" s="13">
        <f t="shared" si="47"/>
        <v>6.9607205748307126E-3</v>
      </c>
      <c r="O435" s="13">
        <v>1</v>
      </c>
    </row>
    <row r="436" spans="4:15" x14ac:dyDescent="0.4">
      <c r="D436" s="6">
        <v>7.3400000000000096</v>
      </c>
      <c r="E436" s="7">
        <f t="shared" si="42"/>
        <v>-9.1345863345086761E-3</v>
      </c>
      <c r="G436">
        <f t="shared" si="44"/>
        <v>6.8912720006457713</v>
      </c>
      <c r="H436" s="10">
        <f t="shared" si="48"/>
        <v>-8.7966066401318557E-2</v>
      </c>
      <c r="I436">
        <f t="shared" si="45"/>
        <v>-0.70372853121054846</v>
      </c>
      <c r="K436">
        <f t="shared" si="43"/>
        <v>-2.0368760709241693E-2</v>
      </c>
      <c r="M436">
        <f t="shared" si="46"/>
        <v>-5.7608420780382429E-3</v>
      </c>
      <c r="N436" s="13">
        <f t="shared" si="47"/>
        <v>6.7576989060408373E-3</v>
      </c>
      <c r="O436" s="13">
        <v>1</v>
      </c>
    </row>
    <row r="437" spans="4:15" x14ac:dyDescent="0.4">
      <c r="D437" s="6">
        <v>7.3600000000000101</v>
      </c>
      <c r="E437" s="7">
        <f t="shared" si="42"/>
        <v>-8.9963333441186594E-3</v>
      </c>
      <c r="G437">
        <f t="shared" si="44"/>
        <v>6.9033183465394563</v>
      </c>
      <c r="H437" s="10">
        <f t="shared" si="48"/>
        <v>-8.6634690103862697E-2</v>
      </c>
      <c r="I437">
        <f t="shared" si="45"/>
        <v>-0.69307752083090157</v>
      </c>
      <c r="K437">
        <f t="shared" si="43"/>
        <v>-2.0086804123745642E-2</v>
      </c>
      <c r="M437">
        <f t="shared" si="46"/>
        <v>-5.6377958948603587E-3</v>
      </c>
      <c r="N437" s="13">
        <f t="shared" si="47"/>
        <v>6.5604968715043174E-3</v>
      </c>
      <c r="O437" s="13">
        <v>1</v>
      </c>
    </row>
    <row r="438" spans="4:15" x14ac:dyDescent="0.4">
      <c r="D438" s="6">
        <v>7.3800000000000097</v>
      </c>
      <c r="E438" s="7">
        <f t="shared" si="42"/>
        <v>-8.8601336515741636E-3</v>
      </c>
      <c r="G438">
        <f t="shared" si="44"/>
        <v>6.915364692433144</v>
      </c>
      <c r="H438" s="10">
        <f t="shared" si="48"/>
        <v>-8.53230870646592E-2</v>
      </c>
      <c r="I438">
        <f t="shared" si="45"/>
        <v>-0.6825846965172736</v>
      </c>
      <c r="K438">
        <f t="shared" si="43"/>
        <v>-1.9808761079186159E-2</v>
      </c>
      <c r="M438">
        <f t="shared" si="46"/>
        <v>-5.5173785834248578E-3</v>
      </c>
      <c r="N438" s="13">
        <f t="shared" si="47"/>
        <v>6.3689511061917597E-3</v>
      </c>
      <c r="O438" s="13">
        <v>1</v>
      </c>
    </row>
    <row r="439" spans="4:15" x14ac:dyDescent="0.4">
      <c r="D439" s="6">
        <v>7.4000000000000101</v>
      </c>
      <c r="E439" s="7">
        <f t="shared" si="42"/>
        <v>-8.725957411631043E-3</v>
      </c>
      <c r="G439">
        <f t="shared" si="44"/>
        <v>6.9274110383268308</v>
      </c>
      <c r="H439" s="10">
        <f t="shared" si="48"/>
        <v>-8.4030969874006947E-2</v>
      </c>
      <c r="I439">
        <f t="shared" si="45"/>
        <v>-0.67224775899205558</v>
      </c>
      <c r="K439">
        <f t="shared" si="43"/>
        <v>-1.9534577069052022E-2</v>
      </c>
      <c r="M439">
        <f t="shared" si="46"/>
        <v>-5.3995339712074293E-3</v>
      </c>
      <c r="N439" s="13">
        <f t="shared" si="47"/>
        <v>6.1829027121360685E-3</v>
      </c>
      <c r="O439" s="13">
        <v>1</v>
      </c>
    </row>
    <row r="440" spans="4:15" x14ac:dyDescent="0.4">
      <c r="D440" s="6">
        <v>7.4200000000000097</v>
      </c>
      <c r="E440" s="7">
        <f t="shared" si="42"/>
        <v>-8.5937752016890055E-3</v>
      </c>
      <c r="G440">
        <f t="shared" si="44"/>
        <v>6.9394573842205149</v>
      </c>
      <c r="H440" s="10">
        <f t="shared" si="48"/>
        <v>-8.2758055192265118E-2</v>
      </c>
      <c r="I440">
        <f t="shared" si="45"/>
        <v>-0.66206444153812094</v>
      </c>
      <c r="K440">
        <f t="shared" si="43"/>
        <v>-1.9264198349308561E-2</v>
      </c>
      <c r="M440">
        <f t="shared" si="46"/>
        <v>-5.2842070856408598E-3</v>
      </c>
      <c r="N440" s="13">
        <f t="shared" si="47"/>
        <v>6.0021971404482875E-3</v>
      </c>
      <c r="O440" s="13">
        <v>1</v>
      </c>
    </row>
    <row r="441" spans="4:15" x14ac:dyDescent="0.4">
      <c r="D441" s="6">
        <v>7.4400000000000102</v>
      </c>
      <c r="E441" s="7">
        <f t="shared" si="42"/>
        <v>-8.4635580160162208E-3</v>
      </c>
      <c r="G441">
        <f t="shared" si="44"/>
        <v>6.9515037301142018</v>
      </c>
      <c r="H441" s="10">
        <f t="shared" si="48"/>
        <v>-8.1504063694236212E-2</v>
      </c>
      <c r="I441">
        <f t="shared" si="45"/>
        <v>-0.65203250955388969</v>
      </c>
      <c r="K441">
        <f t="shared" si="43"/>
        <v>-1.8997571927671618E-2</v>
      </c>
      <c r="M441">
        <f t="shared" si="46"/>
        <v>-5.1713441285094076E-3</v>
      </c>
      <c r="N441" s="13">
        <f t="shared" si="47"/>
        <v>5.8266840762998921E-3</v>
      </c>
      <c r="O441" s="13">
        <v>1</v>
      </c>
    </row>
    <row r="442" spans="4:15" x14ac:dyDescent="0.4">
      <c r="D442" s="6">
        <v>7.4600000000000097</v>
      </c>
      <c r="E442" s="7">
        <f t="shared" si="42"/>
        <v>-8.3352772600483981E-3</v>
      </c>
      <c r="G442">
        <f t="shared" si="44"/>
        <v>6.9635500760078894</v>
      </c>
      <c r="H442" s="10">
        <f t="shared" si="48"/>
        <v>-8.0268720014266076E-2</v>
      </c>
      <c r="I442">
        <f t="shared" si="45"/>
        <v>-0.64214976011412861</v>
      </c>
      <c r="K442">
        <f t="shared" si="43"/>
        <v>-1.8734645553033901E-2</v>
      </c>
      <c r="M442">
        <f t="shared" si="46"/>
        <v>-5.0608924508883345E-3</v>
      </c>
      <c r="N442" s="13">
        <f t="shared" si="47"/>
        <v>5.65621732680276E-3</v>
      </c>
      <c r="O442" s="13">
        <v>1</v>
      </c>
    </row>
    <row r="443" spans="4:15" x14ac:dyDescent="0.4">
      <c r="D443" s="6">
        <v>7.4800000000000102</v>
      </c>
      <c r="E443" s="7">
        <f t="shared" si="42"/>
        <v>-8.2089047447612331E-3</v>
      </c>
      <c r="G443">
        <f t="shared" si="44"/>
        <v>6.9755964219015762</v>
      </c>
      <c r="H443" s="10">
        <f t="shared" si="48"/>
        <v>-7.9051752692050684E-2</v>
      </c>
      <c r="I443">
        <f t="shared" si="45"/>
        <v>-0.63241402153640547</v>
      </c>
      <c r="K443">
        <f t="shared" si="43"/>
        <v>-1.8475367705040564E-2</v>
      </c>
      <c r="M443">
        <f t="shared" si="46"/>
        <v>-4.9528005286164998E-3</v>
      </c>
      <c r="N443" s="13">
        <f t="shared" si="47"/>
        <v>5.4906547117189071E-3</v>
      </c>
      <c r="O443" s="13">
        <v>1</v>
      </c>
    </row>
    <row r="444" spans="4:15" x14ac:dyDescent="0.4">
      <c r="D444" s="6">
        <v>7.5000000000000098</v>
      </c>
      <c r="E444" s="7">
        <f t="shared" si="42"/>
        <v>-8.0844126811156578E-3</v>
      </c>
      <c r="G444">
        <f t="shared" si="44"/>
        <v>6.9876427677952604</v>
      </c>
      <c r="H444" s="10">
        <f t="shared" si="48"/>
        <v>-7.7852894119143784E-2</v>
      </c>
      <c r="I444">
        <f t="shared" si="45"/>
        <v>-0.62282315295315027</v>
      </c>
      <c r="K444">
        <f t="shared" si="43"/>
        <v>-1.8219687583812833E-2</v>
      </c>
      <c r="M444">
        <f t="shared" si="46"/>
        <v>-4.8470179382912107E-3</v>
      </c>
      <c r="N444" s="13">
        <f t="shared" si="47"/>
        <v>5.3298579569339777E-3</v>
      </c>
      <c r="O444" s="13">
        <v>1</v>
      </c>
    </row>
    <row r="445" spans="4:15" x14ac:dyDescent="0.4">
      <c r="D445" s="6">
        <v>7.5200000000000102</v>
      </c>
      <c r="E445" s="7">
        <f t="shared" si="42"/>
        <v>-7.9617736745748128E-3</v>
      </c>
      <c r="G445">
        <f t="shared" si="44"/>
        <v>6.9996891136889472</v>
      </c>
      <c r="H445" s="10">
        <f t="shared" si="48"/>
        <v>-7.6671880486155447E-2</v>
      </c>
      <c r="I445">
        <f t="shared" si="45"/>
        <v>-0.61337504388924358</v>
      </c>
      <c r="K445">
        <f t="shared" si="43"/>
        <v>-1.7967555099816949E-2</v>
      </c>
      <c r="M445">
        <f t="shared" si="46"/>
        <v>-4.7434953337738509E-3</v>
      </c>
      <c r="N445" s="13">
        <f t="shared" si="47"/>
        <v>5.1736925906293481E-3</v>
      </c>
      <c r="O445" s="13">
        <v>1</v>
      </c>
    </row>
    <row r="446" spans="4:15" x14ac:dyDescent="0.4">
      <c r="D446" s="6">
        <v>7.5400000000000098</v>
      </c>
      <c r="E446" s="7">
        <f t="shared" si="42"/>
        <v>-7.8409607196921732E-3</v>
      </c>
      <c r="G446">
        <f t="shared" si="44"/>
        <v>7.011735459582634</v>
      </c>
      <c r="H446" s="10">
        <f t="shared" si="48"/>
        <v>-7.5508451730635626E-2</v>
      </c>
      <c r="I446">
        <f t="shared" si="45"/>
        <v>-0.60406761384508501</v>
      </c>
      <c r="K446">
        <f t="shared" si="43"/>
        <v>-1.7718920863876862E-2</v>
      </c>
      <c r="M446">
        <f t="shared" si="46"/>
        <v>-4.6421844231960717E-3</v>
      </c>
      <c r="N446" s="13">
        <f t="shared" si="47"/>
        <v>5.0220278420894764E-3</v>
      </c>
      <c r="O446" s="13">
        <v>1</v>
      </c>
    </row>
    <row r="447" spans="4:15" x14ac:dyDescent="0.4">
      <c r="D447" s="6">
        <v>7.5600000000000103</v>
      </c>
      <c r="E447" s="7">
        <f t="shared" si="42"/>
        <v>-7.7219471947697583E-3</v>
      </c>
      <c r="G447">
        <f t="shared" si="44"/>
        <v>7.0237818054763199</v>
      </c>
      <c r="H447" s="10">
        <f t="shared" si="48"/>
        <v>-7.4362351485632777E-2</v>
      </c>
      <c r="I447">
        <f t="shared" si="45"/>
        <v>-0.59489881188506222</v>
      </c>
      <c r="K447">
        <f t="shared" si="43"/>
        <v>-1.7473736177328149E-2</v>
      </c>
      <c r="M447">
        <f t="shared" si="46"/>
        <v>-4.5430379464552308E-3</v>
      </c>
      <c r="N447" s="13">
        <f t="shared" si="47"/>
        <v>4.8747365430819806E-3</v>
      </c>
      <c r="O447" s="13">
        <v>1</v>
      </c>
    </row>
    <row r="448" spans="4:15" x14ac:dyDescent="0.4">
      <c r="D448" s="6">
        <v>7.5800000000000098</v>
      </c>
      <c r="E448" s="7">
        <f t="shared" si="42"/>
        <v>-7.6047068565858614E-3</v>
      </c>
      <c r="G448">
        <f t="shared" si="44"/>
        <v>7.0358281513700058</v>
      </c>
      <c r="H448" s="10">
        <f t="shared" si="48"/>
        <v>-7.3233327028921852E-2</v>
      </c>
      <c r="I448">
        <f t="shared" si="45"/>
        <v>-0.58586661623137481</v>
      </c>
      <c r="K448">
        <f t="shared" si="43"/>
        <v>-1.7231953022311258E-2</v>
      </c>
      <c r="M448">
        <f t="shared" si="46"/>
        <v>-4.4460096531892561E-3</v>
      </c>
      <c r="N448" s="13">
        <f t="shared" si="47"/>
        <v>4.7316950317497636E-3</v>
      </c>
      <c r="O448" s="13">
        <v>1</v>
      </c>
    </row>
    <row r="449" spans="4:15" x14ac:dyDescent="0.4">
      <c r="D449" s="6">
        <v>7.6000000000000103</v>
      </c>
      <c r="E449" s="7">
        <f t="shared" si="42"/>
        <v>-7.4892138351912701E-3</v>
      </c>
      <c r="G449">
        <f t="shared" si="44"/>
        <v>7.0478744972636926</v>
      </c>
      <c r="H449" s="10">
        <f t="shared" si="48"/>
        <v>-7.2121129232891934E-2</v>
      </c>
      <c r="I449">
        <f t="shared" si="45"/>
        <v>-0.57696903386313547</v>
      </c>
      <c r="K449">
        <f t="shared" si="43"/>
        <v>-1.6993524052202353E-2</v>
      </c>
      <c r="M449">
        <f t="shared" si="46"/>
        <v>-4.351054281220566E-3</v>
      </c>
      <c r="N449" s="13">
        <f t="shared" si="47"/>
        <v>4.5927830589551546E-3</v>
      </c>
      <c r="O449" s="13">
        <v>1</v>
      </c>
    </row>
    <row r="450" spans="4:15" x14ac:dyDescent="0.4">
      <c r="D450" s="6">
        <v>7.6200000000000099</v>
      </c>
      <c r="E450" s="7">
        <f t="shared" si="42"/>
        <v>-7.3754426287733947E-3</v>
      </c>
      <c r="G450">
        <f t="shared" si="44"/>
        <v>7.0599208431573786</v>
      </c>
      <c r="H450" s="10">
        <f t="shared" si="48"/>
        <v>-7.1025512515087791E-2</v>
      </c>
      <c r="I450">
        <f t="shared" si="45"/>
        <v>-0.56820410012070233</v>
      </c>
      <c r="K450">
        <f t="shared" si="43"/>
        <v>-1.6758402582179567E-2</v>
      </c>
      <c r="M450">
        <f t="shared" si="46"/>
        <v>-4.2581275354591601E-3</v>
      </c>
      <c r="N450" s="13">
        <f t="shared" si="47"/>
        <v>4.4578836970179383E-3</v>
      </c>
      <c r="O450" s="13">
        <v>1</v>
      </c>
    </row>
    <row r="451" spans="4:15" x14ac:dyDescent="0.4">
      <c r="D451" s="6">
        <v>7.6400000000000103</v>
      </c>
      <c r="E451" s="7">
        <f t="shared" si="42"/>
        <v>-7.2633680985873085E-3</v>
      </c>
      <c r="G451">
        <f t="shared" si="44"/>
        <v>7.0719671890510654</v>
      </c>
      <c r="H451" s="10">
        <f t="shared" si="48"/>
        <v>-6.9946234789395795E-2</v>
      </c>
      <c r="I451">
        <f t="shared" si="45"/>
        <v>-0.55956987831516636</v>
      </c>
      <c r="K451">
        <f t="shared" si="43"/>
        <v>-1.6526542579922619E-2</v>
      </c>
      <c r="M451">
        <f t="shared" si="46"/>
        <v>-4.1671860672550512E-3</v>
      </c>
      <c r="N451" s="13">
        <f t="shared" si="47"/>
        <v>4.3268832507897658E-3</v>
      </c>
      <c r="O451" s="13">
        <v>1</v>
      </c>
    </row>
    <row r="452" spans="4:15" x14ac:dyDescent="0.4">
      <c r="D452" s="6">
        <v>7.6600000000000099</v>
      </c>
      <c r="E452" s="7">
        <f t="shared" si="42"/>
        <v>-7.1529654639531258E-3</v>
      </c>
      <c r="G452">
        <f t="shared" si="44"/>
        <v>7.0840135349447513</v>
      </c>
      <c r="H452" s="10">
        <f t="shared" si="48"/>
        <v>-6.8883057417868612E-2</v>
      </c>
      <c r="I452">
        <f t="shared" si="45"/>
        <v>-0.5510644593429489</v>
      </c>
      <c r="K452">
        <f t="shared" si="43"/>
        <v>-1.629789865644423E-2</v>
      </c>
      <c r="M452">
        <f t="shared" si="46"/>
        <v>-4.0781874541906994E-3</v>
      </c>
      <c r="N452" s="13">
        <f t="shared" si="47"/>
        <v>4.1996711710092045E-3</v>
      </c>
      <c r="O452" s="13">
        <v>1</v>
      </c>
    </row>
    <row r="453" spans="4:15" x14ac:dyDescent="0.4">
      <c r="D453" s="6">
        <v>7.6800000000000104</v>
      </c>
      <c r="E453" s="7">
        <f t="shared" si="42"/>
        <v>-7.0442102973187273E-3</v>
      </c>
      <c r="G453">
        <f t="shared" si="44"/>
        <v>7.0960598808384381</v>
      </c>
      <c r="H453" s="10">
        <f t="shared" si="48"/>
        <v>-6.7835745163179348E-2</v>
      </c>
      <c r="I453">
        <f t="shared" si="45"/>
        <v>-0.54268596130543478</v>
      </c>
      <c r="K453">
        <f t="shared" si="43"/>
        <v>-1.6072426057051069E-2</v>
      </c>
      <c r="M453">
        <f t="shared" si="46"/>
        <v>-3.9910901803039012E-3</v>
      </c>
      <c r="N453" s="13">
        <f t="shared" si="47"/>
        <v>4.076139969882403E-3</v>
      </c>
      <c r="O453" s="13">
        <v>1</v>
      </c>
    </row>
    <row r="454" spans="4:15" x14ac:dyDescent="0.4">
      <c r="D454" s="6">
        <v>7.7000000000000099</v>
      </c>
      <c r="E454" s="7">
        <f t="shared" si="42"/>
        <v>-6.9370785193872651E-3</v>
      </c>
      <c r="G454">
        <f t="shared" si="44"/>
        <v>7.108106226732124</v>
      </c>
      <c r="H454" s="10">
        <f t="shared" si="48"/>
        <v>-6.680406614169937E-2</v>
      </c>
      <c r="I454">
        <f t="shared" si="45"/>
        <v>-0.53443252913359496</v>
      </c>
      <c r="K454">
        <f t="shared" si="43"/>
        <v>-1.5850080652432777E-2</v>
      </c>
      <c r="M454">
        <f t="shared" si="46"/>
        <v>-3.905853616732226E-3</v>
      </c>
      <c r="N454" s="13">
        <f t="shared" si="47"/>
        <v>3.9561851388359342E-3</v>
      </c>
      <c r="O454" s="13">
        <v>1</v>
      </c>
    </row>
    <row r="455" spans="4:15" x14ac:dyDescent="0.4">
      <c r="D455" s="6">
        <v>7.7200000000000104</v>
      </c>
      <c r="E455" s="7">
        <f t="shared" si="42"/>
        <v>-6.8315463943085146E-3</v>
      </c>
      <c r="G455">
        <f t="shared" si="44"/>
        <v>7.1201525726258108</v>
      </c>
      <c r="H455" s="10">
        <f t="shared" si="48"/>
        <v>-6.5787791777191004E-2</v>
      </c>
      <c r="I455">
        <f t="shared" si="45"/>
        <v>-0.52630233421752803</v>
      </c>
      <c r="K455">
        <f t="shared" si="43"/>
        <v>-1.5630818929876798E-2</v>
      </c>
      <c r="M455">
        <f t="shared" si="46"/>
        <v>-3.8224380027698374E-3</v>
      </c>
      <c r="N455" s="13">
        <f t="shared" si="47"/>
        <v>3.8397050683891716E-3</v>
      </c>
      <c r="O455" s="13">
        <v>1</v>
      </c>
    </row>
    <row r="456" spans="4:15" x14ac:dyDescent="0.4">
      <c r="D456" s="6">
        <v>7.74000000000001</v>
      </c>
      <c r="E456" s="7">
        <f t="shared" si="42"/>
        <v>-6.7275905249334494E-3</v>
      </c>
      <c r="G456">
        <f t="shared" si="44"/>
        <v>7.1321989185194967</v>
      </c>
      <c r="H456" s="10">
        <f t="shared" si="48"/>
        <v>-6.4786696755109133E-2</v>
      </c>
      <c r="I456">
        <f t="shared" si="45"/>
        <v>-0.51829357404087306</v>
      </c>
      <c r="K456">
        <f t="shared" si="43"/>
        <v>-1.5414597984607781E-2</v>
      </c>
      <c r="M456">
        <f t="shared" si="46"/>
        <v>-3.7408044273281689E-3</v>
      </c>
      <c r="N456" s="13">
        <f t="shared" si="47"/>
        <v>3.7266009700950269E-3</v>
      </c>
      <c r="O456" s="13">
        <v>1</v>
      </c>
    </row>
    <row r="457" spans="4:15" x14ac:dyDescent="0.4">
      <c r="D457" s="6">
        <v>7.7600000000000096</v>
      </c>
      <c r="E457" s="7">
        <f t="shared" si="42"/>
        <v>-6.625187848131181E-3</v>
      </c>
      <c r="G457">
        <f t="shared" si="44"/>
        <v>7.1442452644131826</v>
      </c>
      <c r="H457" s="10">
        <f t="shared" si="48"/>
        <v>-6.380055897750328E-2</v>
      </c>
      <c r="I457">
        <f t="shared" si="45"/>
        <v>-0.51040447182002624</v>
      </c>
      <c r="K457">
        <f t="shared" si="43"/>
        <v>-1.5201375511249051E-2</v>
      </c>
      <c r="M457">
        <f t="shared" si="46"/>
        <v>-3.6609148107916789E-3</v>
      </c>
      <c r="N457" s="13">
        <f t="shared" si="47"/>
        <v>3.616776800498689E-3</v>
      </c>
      <c r="O457" s="13">
        <v>1</v>
      </c>
    </row>
    <row r="458" spans="4:15" x14ac:dyDescent="0.4">
      <c r="D458" s="6">
        <v>7.78000000000001</v>
      </c>
      <c r="E458" s="7">
        <f t="shared" si="42"/>
        <v>-6.5243156301675936E-3</v>
      </c>
      <c r="G458">
        <f t="shared" si="44"/>
        <v>7.1562916103068694</v>
      </c>
      <c r="H458" s="10">
        <f t="shared" si="48"/>
        <v>-6.2829159518513936E-2</v>
      </c>
      <c r="I458">
        <f t="shared" si="45"/>
        <v>-0.50263327614811149</v>
      </c>
      <c r="K458">
        <f t="shared" si="43"/>
        <v>-1.499110979540513E-2</v>
      </c>
      <c r="M458">
        <f t="shared" si="46"/>
        <v>-3.5827318872604613E-3</v>
      </c>
      <c r="N458" s="13">
        <f t="shared" si="47"/>
        <v>3.5101391870653556E-3</v>
      </c>
      <c r="O458" s="13">
        <v>1</v>
      </c>
    </row>
    <row r="459" spans="4:15" x14ac:dyDescent="0.4">
      <c r="D459" s="6">
        <v>7.8000000000000096</v>
      </c>
      <c r="E459" s="7">
        <f t="shared" si="42"/>
        <v>-6.4249514621449308E-3</v>
      </c>
      <c r="G459">
        <f t="shared" si="44"/>
        <v>7.1683379562005554</v>
      </c>
      <c r="H459" s="10">
        <f t="shared" si="48"/>
        <v>-6.1872282580455691E-2</v>
      </c>
      <c r="I459">
        <f t="shared" si="45"/>
        <v>-0.49497826064364553</v>
      </c>
      <c r="K459">
        <f t="shared" si="43"/>
        <v>-1.4783759705363197E-2</v>
      </c>
      <c r="M459">
        <f t="shared" si="46"/>
        <v>-3.506219187171433E-3</v>
      </c>
      <c r="N459" s="13">
        <f t="shared" si="47"/>
        <v>3.4065973560288764E-3</v>
      </c>
      <c r="O459" s="13">
        <v>1</v>
      </c>
    </row>
    <row r="460" spans="4:15" x14ac:dyDescent="0.4">
      <c r="D460" s="6">
        <v>7.8200000000000101</v>
      </c>
      <c r="E460" s="7">
        <f t="shared" si="42"/>
        <v>-6.3270732555015304E-3</v>
      </c>
      <c r="G460">
        <f t="shared" si="44"/>
        <v>7.1803843020942422</v>
      </c>
      <c r="H460" s="10">
        <f t="shared" si="48"/>
        <v>-6.0929715450479732E-2</v>
      </c>
      <c r="I460">
        <f t="shared" si="45"/>
        <v>-0.48743772360383786</v>
      </c>
      <c r="K460">
        <f t="shared" si="43"/>
        <v>-1.4579284683911701E-2</v>
      </c>
      <c r="M460">
        <f t="shared" si="46"/>
        <v>-3.4313410202899994E-3</v>
      </c>
      <c r="N460" s="13">
        <f t="shared" si="47"/>
        <v>3.3060630621142969E-3</v>
      </c>
      <c r="O460" s="13">
        <v>1</v>
      </c>
    </row>
    <row r="461" spans="4:15" x14ac:dyDescent="0.4">
      <c r="D461" s="6">
        <v>7.8400000000000096</v>
      </c>
      <c r="E461" s="7">
        <f t="shared" si="42"/>
        <v>-6.2306592375711021E-3</v>
      </c>
      <c r="G461">
        <f t="shared" si="44"/>
        <v>7.1924306479879281</v>
      </c>
      <c r="H461" s="10">
        <f t="shared" si="48"/>
        <v>-6.0001248457809714E-2</v>
      </c>
      <c r="I461">
        <f t="shared" si="45"/>
        <v>-0.48000998766247771</v>
      </c>
      <c r="K461">
        <f t="shared" si="43"/>
        <v>-1.4377644740274833E-2</v>
      </c>
      <c r="M461">
        <f t="shared" si="46"/>
        <v>-3.3580624590645114E-3</v>
      </c>
      <c r="N461" s="13">
        <f t="shared" si="47"/>
        <v>3.2084505200884448E-3</v>
      </c>
      <c r="O461" s="13">
        <v>1</v>
      </c>
    </row>
    <row r="462" spans="4:15" x14ac:dyDescent="0.4">
      <c r="D462" s="6">
        <v>7.8600000000000101</v>
      </c>
      <c r="E462" s="7">
        <f t="shared" si="42"/>
        <v>-6.1356879472007049E-3</v>
      </c>
      <c r="G462">
        <f t="shared" si="44"/>
        <v>7.204476993881614</v>
      </c>
      <c r="H462" s="10">
        <f t="shared" si="48"/>
        <v>-5.9086674931542793E-2</v>
      </c>
      <c r="I462">
        <f t="shared" si="45"/>
        <v>-0.47269339945234234</v>
      </c>
      <c r="K462">
        <f t="shared" si="43"/>
        <v>-1.417880044216078E-2</v>
      </c>
      <c r="M462">
        <f t="shared" si="46"/>
        <v>-3.2863493223355376E-3</v>
      </c>
      <c r="N462" s="13">
        <f t="shared" si="47"/>
        <v>3.1136763380935507E-3</v>
      </c>
      <c r="O462" s="13">
        <v>1</v>
      </c>
    </row>
    <row r="463" spans="4:15" x14ac:dyDescent="0.4">
      <c r="D463" s="6">
        <v>7.8800000000000097</v>
      </c>
      <c r="E463" s="7">
        <f t="shared" si="42"/>
        <v>-6.042138230426838E-3</v>
      </c>
      <c r="G463">
        <f t="shared" si="44"/>
        <v>7.2165233397753008</v>
      </c>
      <c r="H463" s="10">
        <f t="shared" si="48"/>
        <v>-5.8185791159010451E-2</v>
      </c>
      <c r="I463">
        <f t="shared" si="45"/>
        <v>-0.46548632927208361</v>
      </c>
      <c r="K463">
        <f t="shared" si="43"/>
        <v>-1.3982712907922478E-2</v>
      </c>
      <c r="M463">
        <f t="shared" si="46"/>
        <v>-3.2161681593926936E-3</v>
      </c>
      <c r="N463" s="13">
        <f t="shared" si="47"/>
        <v>3.0216594527201057E-3</v>
      </c>
      <c r="O463" s="13">
        <v>1</v>
      </c>
    </row>
    <row r="464" spans="4:15" x14ac:dyDescent="0.4">
      <c r="D464" s="6">
        <v>7.9000000000000101</v>
      </c>
      <c r="E464" s="7">
        <f t="shared" si="42"/>
        <v>-5.9499892362088174E-3</v>
      </c>
      <c r="G464">
        <f t="shared" si="44"/>
        <v>7.2285696856689876</v>
      </c>
      <c r="H464" s="10">
        <f t="shared" si="48"/>
        <v>-5.7298396344690923E-2</v>
      </c>
      <c r="I464">
        <f t="shared" si="45"/>
        <v>-0.45838717075752738</v>
      </c>
      <c r="K464">
        <f t="shared" si="43"/>
        <v>-1.3789343798829085E-2</v>
      </c>
      <c r="M464">
        <f t="shared" si="46"/>
        <v>-3.1474862343714733E-3</v>
      </c>
      <c r="N464" s="13">
        <f t="shared" si="47"/>
        <v>2.9323210657758972E-3</v>
      </c>
      <c r="O464" s="13">
        <v>1</v>
      </c>
    </row>
    <row r="465" spans="4:15" x14ac:dyDescent="0.4">
      <c r="D465" s="6">
        <v>7.9200000000000097</v>
      </c>
      <c r="E465" s="7">
        <f t="shared" si="42"/>
        <v>-5.8592204122188659E-3</v>
      </c>
      <c r="G465">
        <f t="shared" si="44"/>
        <v>7.2406160315626735</v>
      </c>
      <c r="H465" s="10">
        <f t="shared" si="48"/>
        <v>-5.6424292569667682E-2</v>
      </c>
      <c r="I465">
        <f t="shared" si="45"/>
        <v>-0.45139434055734146</v>
      </c>
      <c r="K465">
        <f t="shared" si="43"/>
        <v>-1.359865531144667E-2</v>
      </c>
      <c r="M465">
        <f t="shared" si="46"/>
        <v>-3.0802715109828822E-3</v>
      </c>
      <c r="N465" s="13">
        <f t="shared" si="47"/>
        <v>2.8455845827094072E-3</v>
      </c>
      <c r="O465" s="13">
        <v>1</v>
      </c>
    </row>
    <row r="466" spans="4:15" x14ac:dyDescent="0.4">
      <c r="D466" s="6">
        <v>7.9400000000000102</v>
      </c>
      <c r="E466" s="7">
        <f t="shared" si="42"/>
        <v>-5.7698115006881018E-3</v>
      </c>
      <c r="G466">
        <f t="shared" si="44"/>
        <v>7.2526623774563594</v>
      </c>
      <c r="H466" s="10">
        <f t="shared" si="48"/>
        <v>-5.5563284751626425E-2</v>
      </c>
      <c r="I466">
        <f t="shared" si="45"/>
        <v>-0.4445062780130114</v>
      </c>
      <c r="K466">
        <f t="shared" si="43"/>
        <v>-1.3410610170126375E-2</v>
      </c>
      <c r="M466">
        <f t="shared" si="46"/>
        <v>-3.0144926375688243E-3</v>
      </c>
      <c r="N466" s="13">
        <f t="shared" si="47"/>
        <v>2.7613755526464424E-3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-5.6817425343078567E-3</v>
      </c>
      <c r="G467">
        <f t="shared" si="44"/>
        <v>7.2647087233500462</v>
      </c>
      <c r="H467" s="10">
        <f t="shared" si="48"/>
        <v>-5.4715180605384661E-2</v>
      </c>
      <c r="I467">
        <f t="shared" si="45"/>
        <v>-0.43772144484307729</v>
      </c>
      <c r="K467">
        <f t="shared" si="43"/>
        <v>-1.322517161959888E-2</v>
      </c>
      <c r="M467">
        <f t="shared" si="46"/>
        <v>-2.9501189324763239E-3</v>
      </c>
      <c r="N467" s="13">
        <f t="shared" si="47"/>
        <v>2.6796216100000033E-3</v>
      </c>
      <c r="O467" s="13">
        <v>1</v>
      </c>
    </row>
    <row r="468" spans="4:15" x14ac:dyDescent="0.4">
      <c r="D468" s="6">
        <v>7.9800000000000102</v>
      </c>
      <c r="E468" s="7">
        <f t="shared" si="49"/>
        <v>-5.5949938321855578E-3</v>
      </c>
      <c r="G468">
        <f t="shared" si="44"/>
        <v>7.2767550692437331</v>
      </c>
      <c r="H468" s="10">
        <f t="shared" si="48"/>
        <v>-5.3879790603946931E-2</v>
      </c>
      <c r="I468">
        <f t="shared" ref="I468:I469" si="50">H468*$E$6</f>
        <v>-0.43103832483157545</v>
      </c>
      <c r="K468">
        <f t="shared" si="43"/>
        <v>-1.3042303417673345E-2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-2.8871203697437902E-3</v>
      </c>
      <c r="N468" s="13">
        <f t="shared" ref="N468:N469" si="52">(M468-H468)^2*O468</f>
        <v>2.6002524176141871E-3</v>
      </c>
      <c r="O468" s="13">
        <v>1</v>
      </c>
    </row>
    <row r="469" spans="4:15" x14ac:dyDescent="0.4">
      <c r="D469" s="6">
        <v>8.0000000000000107</v>
      </c>
      <c r="E469" s="7">
        <f t="shared" si="49"/>
        <v>-5.5095459958545588E-3</v>
      </c>
      <c r="G469">
        <f t="shared" si="44"/>
        <v>7.288801415137419</v>
      </c>
      <c r="H469" s="10">
        <f t="shared" si="48"/>
        <v>-5.3056927940079407E-2</v>
      </c>
      <c r="I469">
        <f t="shared" si="50"/>
        <v>-0.42445542352063526</v>
      </c>
      <c r="K469">
        <f t="shared" si="43"/>
        <v>-1.2861969828039449E-2</v>
      </c>
      <c r="M469">
        <f t="shared" si="51"/>
        <v>-2.8254675650926705E-3</v>
      </c>
      <c r="N469" s="13">
        <f t="shared" si="52"/>
        <v>2.5231996114038623E-3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J3" sqref="J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259</v>
      </c>
      <c r="H2" s="1" t="s">
        <v>258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132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255</v>
      </c>
      <c r="H4" s="1">
        <v>2.49063598</v>
      </c>
      <c r="K4" s="2" t="s">
        <v>23</v>
      </c>
      <c r="L4" s="4">
        <v>11.559699999999999</v>
      </c>
      <c r="N4" s="12" t="s">
        <v>23</v>
      </c>
      <c r="O4" s="4">
        <f>O5*2.95</f>
        <v>10.234538710491236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4.9963152245224775E-2</v>
      </c>
      <c r="G5" s="2" t="s">
        <v>256</v>
      </c>
      <c r="H5" s="1">
        <v>4.4496320000000003</v>
      </c>
      <c r="K5" s="2" t="s">
        <v>24</v>
      </c>
      <c r="L5" s="4">
        <v>2.8315999999999999</v>
      </c>
      <c r="N5" s="12" t="s">
        <v>24</v>
      </c>
      <c r="O5" s="4">
        <v>3.4693351560987242</v>
      </c>
      <c r="P5" t="s">
        <v>53</v>
      </c>
      <c r="Q5" s="28" t="s">
        <v>30</v>
      </c>
      <c r="R5" s="29">
        <f>L10</f>
        <v>2.49063598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f>$H$14/$E$4*$L$10</f>
        <v>4.4072777612967213</v>
      </c>
      <c r="X5" s="30">
        <v>12</v>
      </c>
      <c r="Y5" s="31" t="s">
        <v>117</v>
      </c>
      <c r="Z5" s="31" t="str">
        <f>B3</f>
        <v>Cr</v>
      </c>
      <c r="AA5" s="32" t="str">
        <f>B3</f>
        <v>Cr</v>
      </c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0.33875825472146009</v>
      </c>
      <c r="P6" t="s">
        <v>53</v>
      </c>
    </row>
    <row r="7" spans="1:27" x14ac:dyDescent="0.4">
      <c r="A7" s="64" t="s">
        <v>1</v>
      </c>
      <c r="B7" s="5">
        <v>2.2709999999999999</v>
      </c>
      <c r="C7" t="s">
        <v>266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3.707593206594002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253</v>
      </c>
      <c r="Q8" s="26" t="s">
        <v>268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263</v>
      </c>
      <c r="O9" s="1">
        <f>O4/O5</f>
        <v>2.9499999999999997</v>
      </c>
      <c r="Q9" s="28" t="s">
        <v>30</v>
      </c>
      <c r="R9" s="29">
        <f>L10</f>
        <v>2.49063598</v>
      </c>
      <c r="S9" s="29">
        <f>O4</f>
        <v>10.234538710491236</v>
      </c>
      <c r="T9" s="29">
        <f>O5</f>
        <v>3.4693351560987242</v>
      </c>
      <c r="U9" s="29">
        <f>O6</f>
        <v>0.33875825472146009</v>
      </c>
      <c r="V9" s="29">
        <f>O7</f>
        <v>3.707593206594002</v>
      </c>
      <c r="W9" s="30">
        <f>$H$14/$E$4*$L$10</f>
        <v>4.4072777612967213</v>
      </c>
      <c r="X9" s="30">
        <v>12</v>
      </c>
      <c r="Y9" s="31" t="s">
        <v>117</v>
      </c>
      <c r="Z9" s="31" t="str">
        <f>B3</f>
        <v>Cr</v>
      </c>
      <c r="AA9" s="32" t="str">
        <f>B3</f>
        <v>Cr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262</v>
      </c>
      <c r="H10" s="1" t="s">
        <v>261</v>
      </c>
      <c r="K10" s="3" t="s">
        <v>25</v>
      </c>
      <c r="L10" s="4">
        <f>$E$11</f>
        <v>2.49063598</v>
      </c>
      <c r="M10" t="s">
        <v>34</v>
      </c>
      <c r="N10" s="3" t="s">
        <v>264</v>
      </c>
      <c r="O10" s="1">
        <f>((SQRT(O9))^3/(O9-1)+(SQRT(1/O9)^3/(1/O9-1))-2)/6</f>
        <v>4.9963152245224775E-2</v>
      </c>
    </row>
    <row r="11" spans="1:27" x14ac:dyDescent="0.4">
      <c r="A11" s="3" t="s">
        <v>37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252</v>
      </c>
      <c r="H11" s="1">
        <f>H5/H4</f>
        <v>1.7865444953541547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3.1379934710767325</v>
      </c>
      <c r="C12" t="s">
        <v>254</v>
      </c>
      <c r="D12" s="3" t="s">
        <v>2</v>
      </c>
      <c r="E12" s="4">
        <f>(9*$B$6*$B$5/(-$B$4))^(1/2)</f>
        <v>6.0117108194886821</v>
      </c>
      <c r="G12" s="22" t="s">
        <v>257</v>
      </c>
      <c r="H12" s="1">
        <f>H4^3*H11*SQRT(3)/2</f>
        <v>23.904256586686579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260</v>
      </c>
      <c r="H13" s="1">
        <f>H4/2*SQRT(4/3+(H11)^2)</f>
        <v>2.6490681560653586</v>
      </c>
      <c r="I13" s="1">
        <f>MAX(H13,H4)</f>
        <v>2.6490681560653586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265</v>
      </c>
      <c r="H14" s="1">
        <f>SQRT((H4*3/2)^2+(H4/2/SQRT(3))^2+(H5/2)^2)</f>
        <v>4.4072777612967213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0.30089830126967099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 t="shared" ref="G19:G82" si="1">$E$11*(D19/$E$12+1)</f>
        <v>2.0763386102852275</v>
      </c>
      <c r="H19" s="10">
        <f>-(-$B$4)*(1+D19+$E$5*D19^3)*EXP(-D19)</f>
        <v>1.2539292608077823</v>
      </c>
      <c r="I19">
        <f>H19*$E$6</f>
        <v>15.047151129693388</v>
      </c>
      <c r="K19">
        <f>($L$9/2)*$L$6*EXP(-$L$4*(G19/$L$10-1))+($L$9/2)*$L$6*EXP(-$L$4*(($H$4/$E$4)*G19/$L$10-1))+($L$9/2)*$L$6*EXP(-$L$4*(SQRT(4/3+$H$11^2/4)*($H$4/$E$4)*G19/$L$10-1))+2*$L$6*EXP(-$L$4*(($H$4/$E$4)*G19/$L$10-1))+16*$L$6*EXP(-$L$4*($H$14*($H$4/$E$4)*G19/$L$10-1))-SQRT(($L$9/2)*$L$7^2*EXP(-2*$L$5*(G19/$L$10-1))+($L$9/2)*$L$7^2*EXP(-2*$L$5*(($H$4/$E$4)*G19/$L$10-1))+($L$9/2)*$L$7^2*EXP(-2*$L$5*(SQRT(4/3+$H$11^2/4)*($H$4/$E$4)*G19/$L$10-1))+2*$L$7^2*EXP(-2*$L$5*(($H$4/$E$4)*G19/$L$10-1))+16*$L$7^2*EXP(-2*$L$5*($H$14*($H$4/$E$4)*G19/$L$10-1)))</f>
        <v>1.0150808792560087</v>
      </c>
      <c r="M19">
        <f>($L$9/2)*$O$6*EXP(-$O$4*(G19/$L$10-1))+($L$9/2)*$O$6*EXP(-$O$4*(($H$4/$E$4)*G19/$L$10-1))+($L$9/2)*$O$6*EXP(-$O$4*(SQRT(4/3+$H$11^2/4)*($H$4/$E$4)*G19/$L$10-1))+2*$O$6*EXP(-$O$4*(($H$4/$E$4)*G19/$L$10-1))+16*$O$6*EXP(-$O$4*($H$14*($H$4/$E$4)*G19/$L$10-1))-SQRT(($L$9/2)*$O$7^2*EXP(-2*$O$5*(G19/$L$10-1))+($L$9/2)*$O$7^2*EXP(-2*$O$5*(($H$4/$E$4)*G19/$L$10-1))+($L$9/2)*$O$7^2*EXP(-2*$O$5*(SQRT(4/3+$H$11^2/4)*($H$4/$E$4)*G19/$L$10-1))+2*$O$7^2*EXP(-2*$O$5*(($H$4/$E$4)*G19/$L$10-1))+16*$O$7^2*EXP(-2*$O$5*($H$14*($H$4/$E$4)*G19/$L$10-1)))</f>
        <v>1.171991346594929</v>
      </c>
      <c r="N19" s="13">
        <f>(M19-H19)^2*O19</f>
        <v>6.7138217855529144E-3</v>
      </c>
      <c r="O19" s="13">
        <v>1</v>
      </c>
      <c r="P19" s="14">
        <f>SUMSQ(N19:N295)</f>
        <v>8.6846398373420215E-4</v>
      </c>
      <c r="Q19" s="1" t="s">
        <v>68</v>
      </c>
      <c r="R19" s="19">
        <f>O4/(O4-O5)*-B4/SQRT(L9)</f>
        <v>4.0320462562881589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7.2006714618071552E-2</v>
      </c>
      <c r="G20">
        <f t="shared" si="1"/>
        <v>2.0846245576795233</v>
      </c>
      <c r="H20" s="10">
        <f>-(-$B$4)*(1+D20+$E$5*D20^3)*EXP(-D20)</f>
        <v>0.66481639405426918</v>
      </c>
      <c r="I20">
        <f t="shared" ref="I20:I83" si="2">H20*$E$6</f>
        <v>7.9777967286512297</v>
      </c>
      <c r="K20">
        <f t="shared" ref="K20:K83" si="3">($L$9/2)*$L$6*EXP(-$L$4*(G20/$L$10-1))+($L$9/2)*$L$6*EXP(-$L$4*(($H$4/$E$4)*G20/$L$10-1))+($L$9/2)*$L$6*EXP(-$L$4*(SQRT(4/3+$H$11^2/4)*($H$4/$E$4)*G20/$L$10-1))+2*$L$6*EXP(-$L$4*(($H$4/$E$4)*G20/$L$10-1))+16*$L$6*EXP(-$L$4*($H$14*($H$4/$E$4)*G20/$L$10-1))-SQRT(($L$9/2)*$L$7^2*EXP(-2*$L$5*(G20/$L$10-1))+($L$9/2)*$L$7^2*EXP(-2*$L$5*(($H$4/$E$4)*G20/$L$10-1))+($L$9/2)*$L$7^2*EXP(-2*$L$5*(SQRT(4/3+$H$11^2/4)*($H$4/$E$4)*G20/$L$10-1))+2*$L$7^2*EXP(-2*$L$5*(($H$4/$E$4)*G20/$L$10-1))+16*$L$7^2*EXP(-2*$L$5*($H$14*($H$4/$E$4)*G20/$L$10-1)))</f>
        <v>0.7846585082637203</v>
      </c>
      <c r="M20">
        <f t="shared" ref="M20:M83" si="4">($L$9/2)*$O$6*EXP(-$O$4*(G20/$L$10-1))+($L$9/2)*$O$6*EXP(-$O$4*(($H$4/$E$4)*G20/$L$10-1))+($L$9/2)*$O$6*EXP(-$O$4*(SQRT(4/3+$H$11^2/4)*($H$4/$E$4)*G20/$L$10-1))+2*$O$6*EXP(-$O$4*(($H$4/$E$4)*G20/$L$10-1))+16*$O$6*EXP(-$O$4*($H$14*($H$4/$E$4)*G20/$L$10-1))-SQRT(($L$9/2)*$O$7^2*EXP(-2*$O$5*(G20/$L$10-1))+($L$9/2)*$O$7^2*EXP(-2*$O$5*(($H$4/$E$4)*G20/$L$10-1))+($L$9/2)*$O$7^2*EXP(-2*$O$5*(SQRT(4/3+$H$11^2/4)*($H$4/$E$4)*G20/$L$10-1))+2*$O$7^2*EXP(-2*$O$5*(($H$4/$E$4)*G20/$L$10-1))+16*$O$7^2*EXP(-2*$O$5*($H$14*($H$4/$E$4)*G20/$L$10-1)))</f>
        <v>0.581660975300899</v>
      </c>
      <c r="N20" s="13">
        <f t="shared" ref="N20:N83" si="5">(M20-H20)^2*O20</f>
        <v>6.9148236680483489E-3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2.0929105050738186</v>
      </c>
      <c r="H21" s="10">
        <f t="shared" ref="H21:H84" si="6">-(-$B$4)*(1+D21+$E$5*D21^3)*EXP(-D21)</f>
        <v>0.10137590386432412</v>
      </c>
      <c r="I21">
        <f t="shared" si="2"/>
        <v>1.2165108463718894</v>
      </c>
      <c r="K21">
        <f t="shared" si="3"/>
        <v>0.5647880292669889</v>
      </c>
      <c r="M21">
        <f t="shared" si="4"/>
        <v>1.7583526188825971E-2</v>
      </c>
      <c r="N21" s="13">
        <f t="shared" si="5"/>
        <v>7.0211625565133199E-3</v>
      </c>
      <c r="O21" s="13">
        <v>1</v>
      </c>
      <c r="Q21" s="16" t="s">
        <v>60</v>
      </c>
      <c r="R21" s="19">
        <f>(O7/O6)/(O4/O5)</f>
        <v>3.7100535232888752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0.24595190815112078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2.1011964524681139</v>
      </c>
      <c r="H22" s="10">
        <f t="shared" si="6"/>
        <v>-0.43729070976954215</v>
      </c>
      <c r="I22">
        <f t="shared" si="2"/>
        <v>-5.2474885172345056</v>
      </c>
      <c r="K22">
        <f t="shared" si="3"/>
        <v>0.35505178891710809</v>
      </c>
      <c r="M22">
        <f t="shared" si="4"/>
        <v>-0.5212012413586109</v>
      </c>
      <c r="N22" s="13">
        <f t="shared" si="5"/>
        <v>7.0409773115601045E-3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2.1094823998624093</v>
      </c>
      <c r="H23" s="10">
        <f t="shared" si="6"/>
        <v>-0.95205307396752881</v>
      </c>
      <c r="I23">
        <f t="shared" si="2"/>
        <v>-11.424636887610346</v>
      </c>
      <c r="K23">
        <f t="shared" si="3"/>
        <v>0.15504817282279326</v>
      </c>
      <c r="M23">
        <f t="shared" si="4"/>
        <v>-1.03562017964909</v>
      </c>
      <c r="N23" s="13">
        <f t="shared" si="5"/>
        <v>6.9834611519932225E-3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2.1177683472567046</v>
      </c>
      <c r="H24" s="10">
        <f t="shared" si="6"/>
        <v>-1.4437528227858167</v>
      </c>
      <c r="I24">
        <f t="shared" si="2"/>
        <v>-17.325033873429803</v>
      </c>
      <c r="K24">
        <f t="shared" si="3"/>
        <v>-3.5609007270401172E-2</v>
      </c>
      <c r="M24">
        <f t="shared" si="4"/>
        <v>-1.5265678990848492</v>
      </c>
      <c r="N24" s="13">
        <f t="shared" si="5"/>
        <v>6.858336862414576E-3</v>
      </c>
      <c r="O24" s="13">
        <v>1</v>
      </c>
      <c r="Q24" s="17" t="s">
        <v>64</v>
      </c>
      <c r="R24" s="19">
        <f>O5/(O4-O5)*-B4/L9</f>
        <v>0.39455982905982911</v>
      </c>
      <c r="V24" s="15" t="str">
        <f>D3</f>
        <v>HCP</v>
      </c>
      <c r="W24" s="1" t="str">
        <f>E3</f>
        <v>Cr</v>
      </c>
      <c r="X24" t="s">
        <v>106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2.1260542946510004</v>
      </c>
      <c r="H25" s="10">
        <f t="shared" si="6"/>
        <v>-1.91320445132134</v>
      </c>
      <c r="I25">
        <f t="shared" si="2"/>
        <v>-22.958453415856081</v>
      </c>
      <c r="K25">
        <f t="shared" si="3"/>
        <v>-0.21729110283710718</v>
      </c>
      <c r="M25">
        <f t="shared" si="4"/>
        <v>-1.9949078751731761</v>
      </c>
      <c r="N25" s="13">
        <f t="shared" si="5"/>
        <v>6.6754494691127894E-3</v>
      </c>
      <c r="O25" s="13">
        <v>1</v>
      </c>
      <c r="Q25" s="17" t="s">
        <v>65</v>
      </c>
      <c r="R25" s="19">
        <f>O4/(O4-O5)*-B4/SQRT(L9)</f>
        <v>4.0320462562881589</v>
      </c>
      <c r="V25" s="2" t="s">
        <v>109</v>
      </c>
      <c r="W25" s="1">
        <f>(-B4/(12*PI()*B6*W26))^(1/2)</f>
        <v>0.33464423482729172</v>
      </c>
      <c r="X25" t="s">
        <v>107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2.1343402420452957</v>
      </c>
      <c r="H26" s="10">
        <f t="shared" si="6"/>
        <v>-2.3611961448238596</v>
      </c>
      <c r="I26">
        <f t="shared" si="2"/>
        <v>-28.334353737886318</v>
      </c>
      <c r="K26">
        <f t="shared" si="3"/>
        <v>-0.39035519536854757</v>
      </c>
      <c r="M26">
        <f t="shared" si="4"/>
        <v>-2.4414735175062461</v>
      </c>
      <c r="N26" s="13">
        <f t="shared" si="5"/>
        <v>6.4444565647867645E-3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2.142626189439591</v>
      </c>
      <c r="H27" s="10">
        <f t="shared" si="6"/>
        <v>-2.7884905835211766</v>
      </c>
      <c r="I27">
        <f t="shared" si="2"/>
        <v>-33.461887002254116</v>
      </c>
      <c r="K27">
        <f t="shared" si="3"/>
        <v>-0.55514464147684706</v>
      </c>
      <c r="M27">
        <f t="shared" si="4"/>
        <v>-2.8670692020270074</v>
      </c>
      <c r="N27" s="13">
        <f t="shared" si="5"/>
        <v>6.1745992862848962E-3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2.1509121368338864</v>
      </c>
      <c r="H28" s="10">
        <f t="shared" si="6"/>
        <v>-3.1958257238440506</v>
      </c>
      <c r="I28">
        <f t="shared" si="2"/>
        <v>-38.349908686128607</v>
      </c>
      <c r="K28">
        <f t="shared" si="3"/>
        <v>-0.71198959714121202</v>
      </c>
      <c r="M28">
        <f t="shared" si="4"/>
        <v>-3.2724712678496566</v>
      </c>
      <c r="N28" s="13">
        <f t="shared" si="5"/>
        <v>5.8745394159152812E-3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0.90496345205422912</v>
      </c>
      <c r="X28" t="s">
        <v>114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2.1591980842281817</v>
      </c>
      <c r="H29" s="10">
        <f t="shared" si="6"/>
        <v>-3.5839155567185519</v>
      </c>
      <c r="I29">
        <f t="shared" si="2"/>
        <v>-43.006986680622624</v>
      </c>
      <c r="K29">
        <f t="shared" si="3"/>
        <v>-0.86120752189840122</v>
      </c>
      <c r="M29">
        <f t="shared" si="4"/>
        <v>-3.6584289798607301</v>
      </c>
      <c r="N29" s="13">
        <f t="shared" si="5"/>
        <v>5.5522502283653031E-3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-0.42820094269014081</v>
      </c>
      <c r="G30">
        <f t="shared" si="1"/>
        <v>2.1674840316224775</v>
      </c>
      <c r="H30" s="10">
        <f t="shared" si="6"/>
        <v>-3.9534508435752627</v>
      </c>
      <c r="I30">
        <f t="shared" si="2"/>
        <v>-47.44141012290315</v>
      </c>
      <c r="K30">
        <f t="shared" si="3"/>
        <v>-1.0031036637484076</v>
      </c>
      <c r="M30">
        <f t="shared" si="4"/>
        <v>-4.0256654582830507</v>
      </c>
      <c r="N30" s="13">
        <f t="shared" si="5"/>
        <v>5.2149505773942716E-3</v>
      </c>
      <c r="O30" s="13">
        <v>1</v>
      </c>
      <c r="V30" s="22" t="s">
        <v>23</v>
      </c>
      <c r="W30" s="1">
        <f>1/(O5*W25^2)</f>
        <v>2.5738726081642196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2.1757699790167728</v>
      </c>
      <c r="H31" s="10">
        <f t="shared" si="6"/>
        <v>-4.3050998307068928</v>
      </c>
      <c r="I31">
        <f t="shared" si="2"/>
        <v>-51.661197968482711</v>
      </c>
      <c r="K31">
        <f t="shared" si="3"/>
        <v>-1.1379715255163534</v>
      </c>
      <c r="M31">
        <f t="shared" si="4"/>
        <v>-4.3748785763432849</v>
      </c>
      <c r="N31" s="13">
        <f t="shared" si="5"/>
        <v>4.8690733425883065E-3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2.1840559264110686</v>
      </c>
      <c r="H32" s="10">
        <f t="shared" si="6"/>
        <v>-4.6395089425885727</v>
      </c>
      <c r="I32">
        <f t="shared" si="2"/>
        <v>-55.674107311062869</v>
      </c>
      <c r="K32">
        <f t="shared" si="3"/>
        <v>-1.2660933133833572</v>
      </c>
      <c r="M32">
        <f t="shared" si="4"/>
        <v>-4.7067418271450663</v>
      </c>
      <c r="N32" s="13">
        <f t="shared" si="5"/>
        <v>4.5202607657867907E-3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2.1923418738053639</v>
      </c>
      <c r="H33" s="10">
        <f t="shared" si="6"/>
        <v>-4.9573034547581569</v>
      </c>
      <c r="I33">
        <f t="shared" si="2"/>
        <v>-59.48764145709788</v>
      </c>
      <c r="K33">
        <f t="shared" si="3"/>
        <v>-1.3877403682709009</v>
      </c>
      <c r="M33">
        <f t="shared" si="4"/>
        <v>-5.0219051608096059</v>
      </c>
      <c r="N33" s="13">
        <f t="shared" si="5"/>
        <v>4.1733804247578218E-3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2.2006278211996593</v>
      </c>
      <c r="H34" s="10">
        <f t="shared" si="6"/>
        <v>-5.2590881468374402</v>
      </c>
      <c r="I34">
        <f t="shared" si="2"/>
        <v>-63.109057762049282</v>
      </c>
      <c r="K34">
        <f t="shared" si="3"/>
        <v>-1.5031735807373661</v>
      </c>
      <c r="M34">
        <f t="shared" si="4"/>
        <v>-5.3209957929103968</v>
      </c>
      <c r="N34" s="13">
        <f t="shared" si="5"/>
        <v>3.8325566422944615E-3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2.2089137685939546</v>
      </c>
      <c r="H35" s="10">
        <f t="shared" si="6"/>
        <v>-5.5454479362592233</v>
      </c>
      <c r="I35">
        <f t="shared" si="2"/>
        <v>-66.545375235110683</v>
      </c>
      <c r="K35">
        <f t="shared" si="3"/>
        <v>-1.6126437900194928</v>
      </c>
      <c r="M35">
        <f t="shared" si="4"/>
        <v>-5.6046189851913528</v>
      </c>
      <c r="N35" s="13">
        <f t="shared" si="5"/>
        <v>3.5012130317284688E-3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2.2171997159882504</v>
      </c>
      <c r="H36" s="10">
        <f t="shared" si="6"/>
        <v>-5.8169484932495665</v>
      </c>
      <c r="I36">
        <f t="shared" si="2"/>
        <v>-69.803381918994802</v>
      </c>
      <c r="K36">
        <f t="shared" si="3"/>
        <v>-1.7163921678273235</v>
      </c>
      <c r="M36">
        <f t="shared" si="4"/>
        <v>-5.8733587995242189</v>
      </c>
      <c r="N36" s="13">
        <f t="shared" si="5"/>
        <v>3.1821226540000853E-3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2.2254856633825457</v>
      </c>
      <c r="H37" s="10">
        <f t="shared" si="6"/>
        <v>-6.0741368375994265</v>
      </c>
      <c r="I37">
        <f t="shared" si="2"/>
        <v>-72.889642051193121</v>
      </c>
      <c r="K37">
        <f t="shared" si="3"/>
        <v>-1.8146505874775101</v>
      </c>
      <c r="M37">
        <f t="shared" si="4"/>
        <v>-6.1277788260272636</v>
      </c>
      <c r="N37" s="13">
        <f t="shared" si="5"/>
        <v>2.8774629224922184E-3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2.2337716107768411</v>
      </c>
      <c r="H38" s="10">
        <f t="shared" si="6"/>
        <v>-6.3175419177451406</v>
      </c>
      <c r="I38">
        <f t="shared" si="2"/>
        <v>-75.810503012941695</v>
      </c>
      <c r="K38">
        <f t="shared" si="3"/>
        <v>-1.9076419789274541</v>
      </c>
      <c r="M38">
        <f t="shared" si="4"/>
        <v>-6.3684228862355887</v>
      </c>
      <c r="N38" s="13">
        <f t="shared" si="5"/>
        <v>2.588872954525972E-3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2.2420575581711364</v>
      </c>
      <c r="H39" s="10">
        <f t="shared" si="6"/>
        <v>-6.5476751726628768</v>
      </c>
      <c r="I39">
        <f t="shared" si="2"/>
        <v>-78.572102071954518</v>
      </c>
      <c r="K39">
        <f t="shared" si="3"/>
        <v>-1.9955806702507775</v>
      </c>
      <c r="M39">
        <f t="shared" si="4"/>
        <v>-6.5958157121818957</v>
      </c>
      <c r="N39" s="13">
        <f t="shared" si="5"/>
        <v>2.317511545182217E-3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2.2503435055654322</v>
      </c>
      <c r="H40" s="10">
        <f t="shared" si="6"/>
        <v>-6.7650310770681736</v>
      </c>
      <c r="I40">
        <f t="shared" si="2"/>
        <v>-81.180372924818087</v>
      </c>
      <c r="K40">
        <f t="shared" si="3"/>
        <v>-2.0786727160740486</v>
      </c>
      <c r="M40">
        <f t="shared" si="4"/>
        <v>-6.8104636022172365</v>
      </c>
      <c r="N40" s="13">
        <f t="shared" si="5"/>
        <v>2.0641143414202256E-3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2.2586294529597275</v>
      </c>
      <c r="H41" s="10">
        <f t="shared" si="6"/>
        <v>-6.9700876703981463</v>
      </c>
      <c r="I41">
        <f t="shared" si="2"/>
        <v>-83.641052044777751</v>
      </c>
      <c r="K41">
        <f t="shared" si="3"/>
        <v>-2.1571162134744197</v>
      </c>
      <c r="M41">
        <f t="shared" si="4"/>
        <v>-7.0128550543720749</v>
      </c>
      <c r="N41" s="13">
        <f t="shared" si="5"/>
        <v>1.8290491319734492E-3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2.2669154003540228</v>
      </c>
      <c r="H42" s="10">
        <f t="shared" si="6"/>
        <v>-7.1633070700407036</v>
      </c>
      <c r="I42">
        <f t="shared" si="2"/>
        <v>-85.95968484048845</v>
      </c>
      <c r="K42">
        <f t="shared" si="3"/>
        <v>-2.2311016058186688</v>
      </c>
      <c r="M42">
        <f t="shared" si="4"/>
        <v>-7.2034613780302923</v>
      </c>
      <c r="N42" s="13">
        <f t="shared" si="5"/>
        <v>1.6123684501227506E-3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2.2752013477483186</v>
      </c>
      <c r="H43" s="10">
        <f t="shared" si="6"/>
        <v>-7.3451359692622287</v>
      </c>
      <c r="I43">
        <f t="shared" si="2"/>
        <v>-88.141631631146737</v>
      </c>
      <c r="K43">
        <f t="shared" si="3"/>
        <v>-2.3008119750055598</v>
      </c>
      <c r="M43">
        <f t="shared" si="4"/>
        <v>-7.3827372846621024</v>
      </c>
      <c r="N43" s="13">
        <f t="shared" si="5"/>
        <v>1.4138589198007842E-3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2.2834872951426139</v>
      </c>
      <c r="H44" s="10">
        <f t="shared" si="6"/>
        <v>-7.5160061202726958</v>
      </c>
      <c r="I44">
        <f t="shared" si="2"/>
        <v>-90.192073443272349</v>
      </c>
      <c r="K44">
        <f t="shared" si="3"/>
        <v>-2.3664233225556406</v>
      </c>
      <c r="M44">
        <f t="shared" si="4"/>
        <v>-7.5511214583354267</v>
      </c>
      <c r="N44" s="13">
        <f t="shared" si="5"/>
        <v>1.2330869672598794E-3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2.2917732425369093</v>
      </c>
      <c r="H45" s="10">
        <f t="shared" si="6"/>
        <v>-7.6763348028549867</v>
      </c>
      <c r="I45">
        <f t="shared" si="2"/>
        <v>-92.116017634259833</v>
      </c>
      <c r="K45">
        <f t="shared" si="3"/>
        <v>-2.4281048399755947</v>
      </c>
      <c r="M45">
        <f t="shared" si="4"/>
        <v>-7.7090371067012988</v>
      </c>
      <c r="N45" s="13">
        <f t="shared" si="5"/>
        <v>1.0694406768565205E-3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2.3000591899312046</v>
      </c>
      <c r="H46" s="10">
        <f t="shared" si="6"/>
        <v>-7.8265252789733202</v>
      </c>
      <c r="I46">
        <f t="shared" si="2"/>
        <v>-93.918303347679839</v>
      </c>
      <c r="K46">
        <f t="shared" si="3"/>
        <v>-2.4860191688075863</v>
      </c>
      <c r="M46">
        <f t="shared" si="4"/>
        <v>-7.856892493123544</v>
      </c>
      <c r="N46" s="13">
        <f t="shared" si="5"/>
        <v>9.2216769524555318E-4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2.3083451373255</v>
      </c>
      <c r="H47" s="10">
        <f t="shared" si="6"/>
        <v>-7.9669672337642048</v>
      </c>
      <c r="I47">
        <f t="shared" si="2"/>
        <v>-95.603606805170458</v>
      </c>
      <c r="K47">
        <f t="shared" si="3"/>
        <v>-2.5403226507584997</v>
      </c>
      <c r="M47">
        <f t="shared" si="4"/>
        <v>-7.9950814506007877</v>
      </c>
      <c r="N47" s="13">
        <f t="shared" si="5"/>
        <v>7.9040918833440054E-4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2.3166310847197962</v>
      </c>
      <c r="H48" s="10">
        <f t="shared" si="6"/>
        <v>-8.0980372033020487</v>
      </c>
      <c r="I48">
        <f t="shared" si="2"/>
        <v>-97.176446439624584</v>
      </c>
      <c r="K48">
        <f t="shared" si="3"/>
        <v>-2.591165568288575</v>
      </c>
      <c r="M48">
        <f t="shared" si="4"/>
        <v>-8.1239838781057809</v>
      </c>
      <c r="N48" s="13">
        <f t="shared" si="5"/>
        <v>6.7322993337063405E-4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2.3249170321140915</v>
      </c>
      <c r="H49" s="10">
        <f t="shared" si="6"/>
        <v>-8.2200989895206522</v>
      </c>
      <c r="I49">
        <f t="shared" si="2"/>
        <v>-98.641187874247834</v>
      </c>
      <c r="K49">
        <f t="shared" si="3"/>
        <v>-2.6386923760244225</v>
      </c>
      <c r="M49">
        <f t="shared" si="4"/>
        <v>-8.2439662199455785</v>
      </c>
      <c r="N49" s="13">
        <f t="shared" si="5"/>
        <v>5.6964468815652927E-4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2.3332029795083868</v>
      </c>
      <c r="H50" s="10">
        <f t="shared" si="6"/>
        <v>-8.3335040626613175</v>
      </c>
      <c r="I50">
        <f t="shared" si="2"/>
        <v>-100.0020487519358</v>
      </c>
      <c r="K50">
        <f t="shared" si="3"/>
        <v>-2.6830419233474299</v>
      </c>
      <c r="M50">
        <f t="shared" si="4"/>
        <v>-8.3553819287254107</v>
      </c>
      <c r="N50" s="13">
        <f t="shared" si="5"/>
        <v>4.7864102351840324E-4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2.3414889269026822</v>
      </c>
      <c r="H51" s="10">
        <f t="shared" si="6"/>
        <v>-8.4385919516076751</v>
      </c>
      <c r="I51">
        <f t="shared" si="2"/>
        <v>-101.26310341929209</v>
      </c>
      <c r="K51">
        <f t="shared" si="3"/>
        <v>-2.724347668494886</v>
      </c>
      <c r="M51">
        <f t="shared" si="4"/>
        <v>-8.4585719124785115</v>
      </c>
      <c r="N51" s="13">
        <f t="shared" si="5"/>
        <v>3.9919883640015451E-4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2.349774874296978</v>
      </c>
      <c r="H52" s="10">
        <f t="shared" si="6"/>
        <v>-8.5356906224576399</v>
      </c>
      <c r="I52">
        <f t="shared" si="2"/>
        <v>-102.42828746949168</v>
      </c>
      <c r="K52">
        <f t="shared" si="3"/>
        <v>-2.7627378844984016</v>
      </c>
      <c r="M52">
        <f t="shared" si="4"/>
        <v>-8.5538649665051079</v>
      </c>
      <c r="N52" s="13">
        <f t="shared" si="5"/>
        <v>3.3030678155573489E-4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2.3580608216912733</v>
      </c>
      <c r="H53" s="10">
        <f t="shared" si="6"/>
        <v>-8.6251168456728013</v>
      </c>
      <c r="I53">
        <f t="shared" si="2"/>
        <v>-103.50140214807362</v>
      </c>
      <c r="K53">
        <f t="shared" si="3"/>
        <v>-2.798335857271558</v>
      </c>
      <c r="M53">
        <f t="shared" si="4"/>
        <v>-8.6415781904447684</v>
      </c>
      <c r="N53" s="13">
        <f t="shared" si="5"/>
        <v>2.7097587170156641E-4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2.3663467690855686</v>
      </c>
      <c r="H54" s="10">
        <f t="shared" si="6"/>
        <v>-8.7071765521362785</v>
      </c>
      <c r="I54">
        <f t="shared" si="2"/>
        <v>-104.48611862563534</v>
      </c>
      <c r="K54">
        <f t="shared" si="3"/>
        <v>-2.8312600761468829</v>
      </c>
      <c r="M54">
        <f t="shared" si="4"/>
        <v>-8.722017391088432</v>
      </c>
      <c r="N54" s="13">
        <f t="shared" si="5"/>
        <v>2.2025050080375631E-4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2.374632716479864</v>
      </c>
      <c r="H55" s="10">
        <f t="shared" si="6"/>
        <v>-8.7821651784406178</v>
      </c>
      <c r="I55">
        <f t="shared" si="2"/>
        <v>-105.38598214128741</v>
      </c>
      <c r="K55">
        <f t="shared" si="3"/>
        <v>-2.8616244171505669</v>
      </c>
      <c r="M55">
        <f t="shared" si="4"/>
        <v>-8.7954774714186073</v>
      </c>
      <c r="N55" s="13">
        <f t="shared" si="5"/>
        <v>1.772171443318263E-4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2.3829186638741593</v>
      </c>
      <c r="H56" s="10">
        <f t="shared" si="6"/>
        <v>-8.8503680017184791</v>
      </c>
      <c r="I56">
        <f t="shared" si="2"/>
        <v>-106.20441602062175</v>
      </c>
      <c r="K56">
        <f t="shared" si="3"/>
        <v>-2.8895383192924089</v>
      </c>
      <c r="M56">
        <f t="shared" si="4"/>
        <v>-8.8622428063496805</v>
      </c>
      <c r="N56" s="13">
        <f t="shared" si="5"/>
        <v>1.4101098502920188E-4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2.3912046112684551</v>
      </c>
      <c r="H57" s="10">
        <f t="shared" si="6"/>
        <v>-8.9120604643199144</v>
      </c>
      <c r="I57">
        <f t="shared" si="2"/>
        <v>-106.94472557183897</v>
      </c>
      <c r="K57">
        <f t="shared" si="3"/>
        <v>-2.9151069541377472</v>
      </c>
      <c r="M57">
        <f t="shared" si="4"/>
        <v>-8.9225876056239422</v>
      </c>
      <c r="N57" s="13">
        <f t="shared" si="5"/>
        <v>1.108207040349674E-4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2.3994905586627504</v>
      </c>
      <c r="H58" s="10">
        <f t="shared" si="6"/>
        <v>-8.9675084886316832</v>
      </c>
      <c r="I58">
        <f t="shared" si="2"/>
        <v>-107.6101018635802</v>
      </c>
      <c r="K58">
        <f t="shared" si="3"/>
        <v>-2.938431388917889</v>
      </c>
      <c r="M58">
        <f t="shared" si="4"/>
        <v>-8.9767762643029609</v>
      </c>
      <c r="N58" s="13">
        <f t="shared" si="5"/>
        <v>8.5891665893128474E-5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2.4077765060570462</v>
      </c>
      <c r="H59" s="10">
        <f t="shared" si="6"/>
        <v>-9.0169687823256393</v>
      </c>
      <c r="I59">
        <f t="shared" si="2"/>
        <v>-108.20362538790766</v>
      </c>
      <c r="K59">
        <f t="shared" si="3"/>
        <v>-2.9596087434257994</v>
      </c>
      <c r="M59">
        <f t="shared" si="4"/>
        <v>-9.0250637012792403</v>
      </c>
      <c r="N59" s="13">
        <f t="shared" si="5"/>
        <v>6.5527712865369326E-5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2.4160624534513415</v>
      </c>
      <c r="H60" s="10">
        <f t="shared" si="6"/>
        <v>-9.0606891343152061</v>
      </c>
      <c r="I60">
        <f t="shared" si="2"/>
        <v>-108.72826961178248</v>
      </c>
      <c r="K60">
        <f t="shared" si="3"/>
        <v>-2.9787323409342106</v>
      </c>
      <c r="M60">
        <f t="shared" si="4"/>
        <v>-9.0676956862179114</v>
      </c>
      <c r="N60" s="13">
        <f t="shared" si="5"/>
        <v>4.9091769565304414E-5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2.4243484008456369</v>
      </c>
      <c r="H61" s="10">
        <f t="shared" si="6"/>
        <v>-9.0989087016910855</v>
      </c>
      <c r="I61">
        <f t="shared" si="2"/>
        <v>-109.18690442029302</v>
      </c>
      <c r="K61">
        <f t="shared" si="3"/>
        <v>-2.9958918533643688</v>
      </c>
      <c r="M61">
        <f t="shared" si="4"/>
        <v>-9.1049091553246413</v>
      </c>
      <c r="N61" s="13">
        <f t="shared" si="5"/>
        <v>3.6005443808453433E-5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2.4326343482399322</v>
      </c>
      <c r="H62" s="10">
        <f t="shared" si="6"/>
        <v>-9.1318582878997709</v>
      </c>
      <c r="I62">
        <f t="shared" si="2"/>
        <v>-109.58229945479725</v>
      </c>
      <c r="K62">
        <f t="shared" si="3"/>
        <v>-3.011173440924757</v>
      </c>
      <c r="M62">
        <f t="shared" si="4"/>
        <v>-9.1369325163218029</v>
      </c>
      <c r="N62" s="13">
        <f t="shared" si="5"/>
        <v>2.5747794078957146E-5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2.4409202956342275</v>
      </c>
      <c r="H63" s="10">
        <f t="shared" si="6"/>
        <v>-9.1597606124209108</v>
      </c>
      <c r="I63">
        <f t="shared" si="2"/>
        <v>-109.91712734905093</v>
      </c>
      <c r="K63">
        <f t="shared" si="3"/>
        <v>-3.0246598864308236</v>
      </c>
      <c r="M63">
        <f t="shared" si="4"/>
        <v>-9.1639859430021673</v>
      </c>
      <c r="N63" s="13">
        <f t="shared" si="5"/>
        <v>1.7853418520901515E-5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2.4492062430285233</v>
      </c>
      <c r="H64" s="10">
        <f t="shared" si="6"/>
        <v>-9.1828305721924242</v>
      </c>
      <c r="I64">
        <f t="shared" si="2"/>
        <v>-110.1939668663091</v>
      </c>
      <c r="K64">
        <f t="shared" si="3"/>
        <v>-3.0364307245086102</v>
      </c>
      <c r="M64">
        <f t="shared" si="4"/>
        <v>-9.1862816597164709</v>
      </c>
      <c r="N64" s="13">
        <f t="shared" si="5"/>
        <v>1.1910005098631264E-5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2.4574921904228186</v>
      </c>
      <c r="H65" s="10">
        <f t="shared" si="6"/>
        <v>-9.2012754950252411</v>
      </c>
      <c r="I65">
        <f t="shared" si="2"/>
        <v>-110.41530594030289</v>
      </c>
      <c r="K65">
        <f t="shared" si="3"/>
        <v>-3.0465623658774121</v>
      </c>
      <c r="M65">
        <f t="shared" si="4"/>
        <v>-9.2040242161390164</v>
      </c>
      <c r="N65" s="13">
        <f t="shared" si="5"/>
        <v>7.5554677613143019E-6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2.465778137817114</v>
      </c>
      <c r="H66" s="10">
        <f t="shared" si="6"/>
        <v>-9.2152953852426478</v>
      </c>
      <c r="I66">
        <f t="shared" si="2"/>
        <v>-110.58354462291177</v>
      </c>
      <c r="K66">
        <f t="shared" si="3"/>
        <v>-3.0551282168991527</v>
      </c>
      <c r="M66">
        <f t="shared" si="4"/>
        <v>-9.217410752643648</v>
      </c>
      <c r="N66" s="13">
        <f t="shared" si="5"/>
        <v>4.4747792412141573E-6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2.4740640852114093</v>
      </c>
      <c r="H67" s="10">
        <f t="shared" si="6"/>
        <v>-9.2250831617726377</v>
      </c>
      <c r="I67">
        <f t="shared" si="2"/>
        <v>-110.70099794127165</v>
      </c>
      <c r="K67">
        <f t="shared" si="3"/>
        <v>-3.0621987945749316</v>
      </c>
      <c r="M67">
        <f t="shared" si="4"/>
        <v>-9.2266312566109612</v>
      </c>
      <c r="N67" s="13">
        <f t="shared" si="5"/>
        <v>2.3965976284439303E-6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2.4823500326057046</v>
      </c>
      <c r="H68" s="10">
        <f t="shared" si="6"/>
        <v>-9.2308248889151781</v>
      </c>
      <c r="I68">
        <f t="shared" si="2"/>
        <v>-110.76989866698213</v>
      </c>
      <c r="K68">
        <f t="shared" si="3"/>
        <v>-3.0678418371623351</v>
      </c>
      <c r="M68">
        <f t="shared" si="4"/>
        <v>-9.231868809976632</v>
      </c>
      <c r="N68" s="13">
        <f t="shared" si="5"/>
        <v>1.0897711825470389E-2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2.49063598</v>
      </c>
      <c r="H69" s="61">
        <f t="shared" si="6"/>
        <v>-9.2326999999999995</v>
      </c>
      <c r="I69" s="60">
        <f t="shared" si="2"/>
        <v>-110.79239999999999</v>
      </c>
      <c r="J69" s="60"/>
      <c r="K69">
        <f t="shared" si="3"/>
        <v>-3.0721224105804361</v>
      </c>
      <c r="M69">
        <f t="shared" si="4"/>
        <v>-9.2332998283201082</v>
      </c>
      <c r="N69" s="62">
        <f t="shared" si="5"/>
        <v>3.5979401360447518E-3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2.4989219273942953</v>
      </c>
      <c r="H70" s="10">
        <f t="shared" si="6"/>
        <v>-9.2308815141444409</v>
      </c>
      <c r="I70">
        <f t="shared" si="2"/>
        <v>-110.77057816973328</v>
      </c>
      <c r="K70">
        <f t="shared" si="3"/>
        <v>-3.0751030107630295</v>
      </c>
      <c r="M70">
        <f t="shared" si="4"/>
        <v>-9.2310942917825649</v>
      </c>
      <c r="N70" s="13">
        <f t="shared" si="5"/>
        <v>4.5274323285625947E-4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2.5072078747885906</v>
      </c>
      <c r="H71" s="10">
        <f t="shared" si="6"/>
        <v>-9.225536246314876</v>
      </c>
      <c r="I71">
        <f t="shared" si="2"/>
        <v>-110.70643495577852</v>
      </c>
      <c r="K71">
        <f t="shared" si="3"/>
        <v>-3.0768436621145119</v>
      </c>
      <c r="M71">
        <f t="shared" si="4"/>
        <v>-9.2254159680931878</v>
      </c>
      <c r="N71" s="13">
        <f t="shared" si="5"/>
        <v>1.4466850612488421E-8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2.5154938221828864</v>
      </c>
      <c r="H72" s="10">
        <f t="shared" si="6"/>
        <v>-9.2168250108895702</v>
      </c>
      <c r="I72">
        <f t="shared" si="2"/>
        <v>-110.60190013067484</v>
      </c>
      <c r="K72">
        <f t="shared" si="3"/>
        <v>-3.077402012216897</v>
      </c>
      <c r="M72">
        <f t="shared" si="4"/>
        <v>-9.2164226279732304</v>
      </c>
      <c r="N72" s="13">
        <f t="shared" si="5"/>
        <v>1.619120113620909E-7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2.5237797695771818</v>
      </c>
      <c r="H73" s="10">
        <f t="shared" si="6"/>
        <v>-9.2049028189150235</v>
      </c>
      <c r="I73">
        <f t="shared" si="2"/>
        <v>-110.45883382698028</v>
      </c>
      <c r="K73">
        <f t="shared" si="3"/>
        <v>-3.076833422930811</v>
      </c>
      <c r="M73">
        <f t="shared" si="4"/>
        <v>-9.2042662531780461</v>
      </c>
      <c r="N73" s="13">
        <f t="shared" si="5"/>
        <v>4.0521593749351147E-7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2.5320657169714771</v>
      </c>
      <c r="H74" s="10">
        <f t="shared" si="6"/>
        <v>-9.1899190692425901</v>
      </c>
      <c r="I74">
        <f t="shared" si="2"/>
        <v>-110.27902883091107</v>
      </c>
      <c r="K74">
        <f t="shared" si="3"/>
        <v>-3.075191058027809</v>
      </c>
      <c r="M74">
        <f t="shared" si="4"/>
        <v>-9.1890932374283754</v>
      </c>
      <c r="N74" s="13">
        <f t="shared" si="5"/>
        <v>6.8199818536913407E-7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2.5403516643657724</v>
      </c>
      <c r="H75" s="10">
        <f t="shared" si="6"/>
        <v>-9.1720177337266779</v>
      </c>
      <c r="I75">
        <f t="shared" si="2"/>
        <v>-110.06421280472014</v>
      </c>
      <c r="K75">
        <f t="shared" si="3"/>
        <v>-3.0725259674861491</v>
      </c>
      <c r="M75">
        <f t="shared" si="4"/>
        <v>-9.1710445804735645</v>
      </c>
      <c r="N75" s="13">
        <f t="shared" si="5"/>
        <v>9.4702725404523883E-7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2.5486376117600678</v>
      </c>
      <c r="H76" s="10">
        <f t="shared" si="6"/>
        <v>-9.1513375366607459</v>
      </c>
      <c r="I76">
        <f t="shared" si="2"/>
        <v>-109.81605043992894</v>
      </c>
      <c r="K76">
        <f t="shared" si="3"/>
        <v>-3.0688871685770804</v>
      </c>
      <c r="M76">
        <f t="shared" si="4"/>
        <v>-9.1502560755210745</v>
      </c>
      <c r="N76" s="13">
        <f t="shared" si="5"/>
        <v>1.1695581966194646E-6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2.5569235591543635</v>
      </c>
      <c r="H77" s="10">
        <f t="shared" si="6"/>
        <v>-9.1280121286222684</v>
      </c>
      <c r="I77">
        <f t="shared" si="2"/>
        <v>-109.53614554346723</v>
      </c>
      <c r="K77">
        <f t="shared" si="3"/>
        <v>-3.064321723863868</v>
      </c>
      <c r="M77">
        <f t="shared" si="4"/>
        <v>-9.1268584902585577</v>
      </c>
      <c r="N77" s="13">
        <f t="shared" si="5"/>
        <v>1.3308814742251949E-6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2.5652095065486589</v>
      </c>
      <c r="H78" s="10">
        <f t="shared" si="6"/>
        <v>-9.1021702548929593</v>
      </c>
      <c r="I78">
        <f t="shared" si="2"/>
        <v>-109.2260430587155</v>
      </c>
      <c r="K78">
        <f t="shared" si="3"/>
        <v>-3.0588748162310964</v>
      </c>
      <c r="M78">
        <f t="shared" si="4"/>
        <v>-9.1009777416871547</v>
      </c>
      <c r="N78" s="13">
        <f t="shared" si="5"/>
        <v>1.4220877460183685E-6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2.5734954539429542</v>
      </c>
      <c r="H79" s="10">
        <f t="shared" si="6"/>
        <v>-9.0739359186157191</v>
      </c>
      <c r="I79">
        <f t="shared" si="2"/>
        <v>-108.88723102338864</v>
      </c>
      <c r="K79">
        <f t="shared" si="3"/>
        <v>-3.0525898210573104</v>
      </c>
      <c r="M79">
        <f t="shared" si="4"/>
        <v>-9.0727350649769729</v>
      </c>
      <c r="N79" s="13">
        <f t="shared" si="5"/>
        <v>1.4420494616900473E-6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2.5817814013372495</v>
      </c>
      <c r="H80" s="10">
        <f t="shared" si="6"/>
        <v>-9.0434285388453119</v>
      </c>
      <c r="I80">
        <f t="shared" si="2"/>
        <v>-108.52114246614374</v>
      </c>
      <c r="K80">
        <f t="shared" si="3"/>
        <v>-3.0455083756397472</v>
      </c>
      <c r="M80">
        <f t="shared" si="4"/>
        <v>-9.0422471765487291</v>
      </c>
      <c r="N80" s="13">
        <f t="shared" si="5"/>
        <v>1.3956168757874655E-6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2.5900673487315458</v>
      </c>
      <c r="H81" s="10">
        <f t="shared" si="6"/>
        <v>-9.0107631036450488</v>
      </c>
      <c r="I81">
        <f t="shared" si="2"/>
        <v>-108.12915724374059</v>
      </c>
      <c r="K81">
        <f t="shared" si="3"/>
        <v>-3.0376704459757309</v>
      </c>
      <c r="M81">
        <f t="shared" si="4"/>
        <v>-9.009626431578333</v>
      </c>
      <c r="N81" s="13">
        <f t="shared" si="5"/>
        <v>1.2920233872521051E-6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2.5983532961258411</v>
      </c>
      <c r="H82" s="10">
        <f t="shared" si="6"/>
        <v>-8.9760503183776308</v>
      </c>
      <c r="I82">
        <f t="shared" si="2"/>
        <v>-107.71260382053157</v>
      </c>
      <c r="K82">
        <f t="shared" si="3"/>
        <v>-3.0291143910013587</v>
      </c>
      <c r="M82">
        <f t="shared" si="4"/>
        <v>-8.9749809761146189</v>
      </c>
      <c r="N82" s="13">
        <f t="shared" si="5"/>
        <v>1.1434928754634516E-6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2.6066392435201364</v>
      </c>
      <c r="H83" s="10">
        <f t="shared" si="6"/>
        <v>-8.9393967493338309</v>
      </c>
      <c r="I83">
        <f t="shared" si="2"/>
        <v>-107.27276099200597</v>
      </c>
      <c r="K83">
        <f t="shared" si="3"/>
        <v>-3.0198770243842086</v>
      </c>
      <c r="M83">
        <f t="shared" si="4"/>
        <v>-8.9384148939938068</v>
      </c>
      <c r="N83" s="13">
        <f t="shared" si="5"/>
        <v>9.6403990873372401E-7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2.6149251909144318</v>
      </c>
      <c r="H84" s="10">
        <f t="shared" si="6"/>
        <v>-8.9009049628387409</v>
      </c>
      <c r="I84">
        <f t="shared" ref="I84:I147" si="9">H84*$E$6</f>
        <v>-106.81085955406489</v>
      </c>
      <c r="K84">
        <f t="shared" ref="K84:K147" si="10">($L$9/2)*$L$6*EXP(-$L$4*(G84/$L$10-1))+($L$9/2)*$L$6*EXP(-$L$4*(($H$4/$E$4)*G84/$L$10-1))+($L$9/2)*$L$6*EXP(-$L$4*(SQRT(4/3+$H$11^2/4)*($H$4/$E$4)*G84/$L$10-1))+2*$L$6*EXP(-$L$4*(($H$4/$E$4)*G84/$L$10-1))+16*$L$6*EXP(-$L$4*($H$14*($H$4/$E$4)*G84/$L$10-1))-SQRT(($L$9/2)*$L$7^2*EXP(-2*$L$5*(G84/$L$10-1))+($L$9/2)*$L$7^2*EXP(-2*$L$5*(($H$4/$E$4)*G84/$L$10-1))+($L$9/2)*$L$7^2*EXP(-2*$L$5*(SQRT(4/3+$H$11^2/4)*($H$4/$E$4)*G84/$L$10-1))+2*$L$7^2*EXP(-2*$L$5*(($H$4/$E$4)*G84/$L$10-1))+16*$L$7^2*EXP(-2*$L$5*($H$14*($H$4/$E$4)*G84/$L$10-1)))</f>
        <v>-3.0099936739631752</v>
      </c>
      <c r="M84">
        <f t="shared" ref="M84:M147" si="11">($L$9/2)*$O$6*EXP(-$O$4*(G84/$L$10-1))+($L$9/2)*$O$6*EXP(-$O$4*(($H$4/$E$4)*G84/$L$10-1))+($L$9/2)*$O$6*EXP(-$O$4*(SQRT(4/3+$H$11^2/4)*($H$4/$E$4)*G84/$L$10-1))+2*$O$6*EXP(-$O$4*(($H$4/$E$4)*G84/$L$10-1))+16*$O$6*EXP(-$O$4*($H$14*($H$4/$E$4)*G84/$L$10-1))-SQRT(($L$9/2)*$O$7^2*EXP(-2*$O$5*(G84/$L$10-1))+($L$9/2)*$O$7^2*EXP(-2*$O$5*(($H$4/$E$4)*G84/$L$10-1))+($L$9/2)*$O$7^2*EXP(-2*$O$5*(SQRT(4/3+$H$11^2/4)*($H$4/$E$4)*G84/$L$10-1))+2*$O$7^2*EXP(-2*$O$5*(($H$4/$E$4)*G84/$L$10-1))+16*$O$7^2*EXP(-2*$O$5*($H$14*($H$4/$E$4)*G84/$L$10-1)))</f>
        <v>-8.9000283487281155</v>
      </c>
      <c r="N84" s="13">
        <f t="shared" ref="N84:N147" si="12">(M84-H84)^2*O84</f>
        <v>7.684522989474558E-7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2.6232111383087271</v>
      </c>
      <c r="H85" s="10">
        <f t="shared" ref="H85:H148" si="13">-(-$B$4)*(1+D85+$E$5*D85^3)*EXP(-D85)</f>
        <v>-8.8606736599711908</v>
      </c>
      <c r="I85">
        <f t="shared" si="9"/>
        <v>-106.32808391965429</v>
      </c>
      <c r="K85">
        <f t="shared" si="10"/>
        <v>-2.9994982389249207</v>
      </c>
      <c r="M85">
        <f t="shared" si="11"/>
        <v>-8.8599177205397481</v>
      </c>
      <c r="N85" s="13">
        <f t="shared" si="12"/>
        <v>5.714444240099097E-7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2.6314970857030229</v>
      </c>
      <c r="H86" s="10">
        <f t="shared" si="13"/>
        <v>-8.8187978070280391</v>
      </c>
      <c r="I86">
        <f t="shared" si="9"/>
        <v>-105.82557368433646</v>
      </c>
      <c r="K86">
        <f t="shared" si="10"/>
        <v>-2.988423244803077</v>
      </c>
      <c r="M86">
        <f t="shared" si="11"/>
        <v>-8.8181757387057473</v>
      </c>
      <c r="N86" s="13">
        <f t="shared" si="12"/>
        <v>3.869689975988408E-7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2.6397830330973182</v>
      </c>
      <c r="H87" s="10">
        <f t="shared" si="13"/>
        <v>-8.775368761861321</v>
      </c>
      <c r="I87">
        <f t="shared" si="9"/>
        <v>-105.30442514233584</v>
      </c>
      <c r="K87">
        <f t="shared" si="10"/>
        <v>-2.9767998963830031</v>
      </c>
      <c r="M87">
        <f t="shared" si="11"/>
        <v>-8.7748916093734746</v>
      </c>
      <c r="N87" s="13">
        <f t="shared" si="12"/>
        <v>2.2767449665801903E-7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2.6480689804916135</v>
      </c>
      <c r="H88" s="10">
        <f t="shared" si="13"/>
        <v>-8.7304743962124558</v>
      </c>
      <c r="I88">
        <f t="shared" si="9"/>
        <v>-104.76569275454946</v>
      </c>
      <c r="K88">
        <f t="shared" si="10"/>
        <v>-2.9646581285917781</v>
      </c>
      <c r="M88">
        <f t="shared" si="11"/>
        <v>-8.7301511390010109</v>
      </c>
      <c r="N88" s="13">
        <f t="shared" si="12"/>
        <v>1.0449522475112169E-7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2.6563549278859089</v>
      </c>
      <c r="H89" s="10">
        <f t="shared" si="13"/>
        <v>-8.6841992141641597</v>
      </c>
      <c r="I89">
        <f t="shared" si="9"/>
        <v>-104.21039056996992</v>
      </c>
      <c r="K89">
        <f t="shared" si="10"/>
        <v>-2.9520266554500485</v>
      </c>
      <c r="M89">
        <f t="shared" si="11"/>
        <v>-8.6840368535716053</v>
      </c>
      <c r="N89" s="13">
        <f t="shared" si="12"/>
        <v>2.6360962014641214E-8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2.6646408752802042</v>
      </c>
      <c r="H90" s="10">
        <f t="shared" si="13"/>
        <v>-8.6366244668272625</v>
      </c>
      <c r="I90">
        <f t="shared" si="9"/>
        <v>-103.63949360192714</v>
      </c>
      <c r="K90">
        <f t="shared" si="10"/>
        <v>-2.9389330171594503</v>
      </c>
      <c r="M90">
        <f t="shared" si="11"/>
        <v>-8.6366281137260597</v>
      </c>
      <c r="N90" s="13">
        <f t="shared" si="12"/>
        <v>1.329987083681178E-11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2.6729268226745</v>
      </c>
      <c r="H91" s="10">
        <f t="shared" si="13"/>
        <v>-8.5878282633761689</v>
      </c>
      <c r="I91">
        <f t="shared" si="9"/>
        <v>-103.05393916051403</v>
      </c>
      <c r="K91">
        <f t="shared" si="10"/>
        <v>-2.9254036253965019</v>
      </c>
      <c r="M91">
        <f t="shared" si="11"/>
        <v>-8.5880012259521354</v>
      </c>
      <c r="N91" s="13">
        <f t="shared" si="12"/>
        <v>2.9916052684984908E-8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2.6812127700687953</v>
      </c>
      <c r="H92" s="10">
        <f t="shared" si="13"/>
        <v>-8.5378856785434341</v>
      </c>
      <c r="I92">
        <f t="shared" si="9"/>
        <v>-102.45462814252122</v>
      </c>
      <c r="K92">
        <f t="shared" si="10"/>
        <v>-2.9114638068811636</v>
      </c>
      <c r="M92">
        <f t="shared" si="11"/>
        <v>-8.5382295499652816</v>
      </c>
      <c r="N92" s="13">
        <f t="shared" si="12"/>
        <v>1.182475547634574E-7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2.6894987174630907</v>
      </c>
      <c r="H93" s="10">
        <f t="shared" si="13"/>
        <v>-8.4868688566807737</v>
      </c>
      <c r="I93">
        <f t="shared" si="9"/>
        <v>-101.84242628016929</v>
      </c>
      <c r="K93">
        <f t="shared" si="10"/>
        <v>-2.897137845285676</v>
      </c>
      <c r="M93">
        <f t="shared" si="11"/>
        <v>-8.4873836024103717</v>
      </c>
      <c r="N93" s="13">
        <f t="shared" si="12"/>
        <v>2.6496316613935292E-7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2.697784664857386</v>
      </c>
      <c r="H94" s="10">
        <f t="shared" si="13"/>
        <v>-8.4348471124906013</v>
      </c>
      <c r="I94">
        <f t="shared" si="9"/>
        <v>-101.21816534988722</v>
      </c>
      <c r="K94">
        <f t="shared" si="10"/>
        <v>-2.8824490215467691</v>
      </c>
      <c r="M94">
        <f t="shared" si="11"/>
        <v>-8.4355311570097982</v>
      </c>
      <c r="N94" s="13">
        <f t="shared" si="12"/>
        <v>4.6791690424332145E-7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2.7060706122516813</v>
      </c>
      <c r="H95" s="10">
        <f t="shared" si="13"/>
        <v>-8.3818870285292491</v>
      </c>
      <c r="I95">
        <f t="shared" si="9"/>
        <v>-100.58264434235099</v>
      </c>
      <c r="K95">
        <f t="shared" si="10"/>
        <v>-2.8674196526419529</v>
      </c>
      <c r="M95">
        <f t="shared" si="11"/>
        <v>-8.3827373412788813</v>
      </c>
      <c r="N95" s="13">
        <f t="shared" si="12"/>
        <v>7.2303177218708835E-7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2.7143565596459771</v>
      </c>
      <c r="H96" s="10">
        <f t="shared" si="13"/>
        <v>-8.3280525495800859</v>
      </c>
      <c r="I96">
        <f t="shared" si="9"/>
        <v>-99.936630594961031</v>
      </c>
      <c r="K96">
        <f t="shared" si="10"/>
        <v>-2.8520711288882667</v>
      </c>
      <c r="M96">
        <f t="shared" si="11"/>
        <v>-8.3290647299255109</v>
      </c>
      <c r="N96" s="13">
        <f t="shared" si="12"/>
        <v>1.0245090516647758E-6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2.7226425070402724</v>
      </c>
      <c r="H97" s="10">
        <f t="shared" si="13"/>
        <v>-8.2734050739918192</v>
      </c>
      <c r="I97">
        <f t="shared" si="9"/>
        <v>-99.280860887901838</v>
      </c>
      <c r="K97">
        <f t="shared" si="10"/>
        <v>-2.8364239498196682</v>
      </c>
      <c r="M97">
        <f t="shared" si="11"/>
        <v>-8.2745734350469444</v>
      </c>
      <c r="N97" s="13">
        <f t="shared" si="12"/>
        <v>1.3650675551332446E-6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2.7309284544345678</v>
      </c>
      <c r="H98" s="10">
        <f t="shared" si="13"/>
        <v>-8.2180035420745359</v>
      </c>
      <c r="I98">
        <f t="shared" si="9"/>
        <v>-98.616042504894438</v>
      </c>
      <c r="K98">
        <f t="shared" si="10"/>
        <v>-2.8204977586970732</v>
      </c>
      <c r="M98">
        <f t="shared" si="11"/>
        <v>-8.2193211932327657</v>
      </c>
      <c r="N98" s="13">
        <f t="shared" si="12"/>
        <v>1.7362045747843159E-6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2.7392144018288631</v>
      </c>
      <c r="H99" s="10">
        <f t="shared" si="13"/>
        <v>-8.1619045216433488</v>
      </c>
      <c r="I99">
        <f t="shared" si="9"/>
        <v>-97.942854259720178</v>
      </c>
      <c r="K99">
        <f t="shared" si="10"/>
        <v>-2.8043113757030325</v>
      </c>
      <c r="M99">
        <f t="shared" si="11"/>
        <v>-8.1633634496793981</v>
      </c>
      <c r="N99" s="13">
        <f t="shared" si="12"/>
        <v>2.1284710143706694E-6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2.7475003492231584</v>
      </c>
      <c r="H100" s="10">
        <f t="shared" si="13"/>
        <v>-8.105162290796855</v>
      </c>
      <c r="I100">
        <f t="shared" si="9"/>
        <v>-97.26194748956226</v>
      </c>
      <c r="K100">
        <f t="shared" si="10"/>
        <v>-2.7878828298710272</v>
      </c>
      <c r="M100">
        <f t="shared" si="11"/>
        <v>-8.1067534394178864</v>
      </c>
      <c r="N100" s="13">
        <f t="shared" si="12"/>
        <v>2.5317539342100612E-6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2.7557862966174542</v>
      </c>
      <c r="H101" s="10">
        <f t="shared" si="13"/>
        <v>-8.0478289180150639</v>
      </c>
      <c r="I101">
        <f t="shared" si="9"/>
        <v>-96.573947016180767</v>
      </c>
      <c r="K101">
        <f t="shared" si="10"/>
        <v>-2.7712293897974871</v>
      </c>
      <c r="M101">
        <f t="shared" si="11"/>
        <v>-8.0495422657532174</v>
      </c>
      <c r="N101" s="13">
        <f t="shared" si="12"/>
        <v>2.9355604718355736E-6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2.76407224401175</v>
      </c>
      <c r="H102" s="10">
        <f t="shared" si="13"/>
        <v>-7.9899543396590005</v>
      </c>
      <c r="I102">
        <f t="shared" si="9"/>
        <v>-95.879452075908006</v>
      </c>
      <c r="K102">
        <f t="shared" si="10"/>
        <v>-2.754367593182776</v>
      </c>
      <c r="M102">
        <f t="shared" si="11"/>
        <v>-7.9917789760101652</v>
      </c>
      <c r="N102" s="13">
        <f t="shared" si="12"/>
        <v>3.329297813991627E-6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2.7723581914060453</v>
      </c>
      <c r="H103" s="10">
        <f t="shared" si="13"/>
        <v>-7.9315864349517717</v>
      </c>
      <c r="I103">
        <f t="shared" si="9"/>
        <v>-95.179037219421261</v>
      </c>
      <c r="K103">
        <f t="shared" si="10"/>
        <v>-2.7373132752456679</v>
      </c>
      <c r="M103">
        <f t="shared" si="11"/>
        <v>-7.9335106346773046</v>
      </c>
      <c r="N103" s="13">
        <f t="shared" si="12"/>
        <v>3.7025445837405636E-6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2.7806441388003411</v>
      </c>
      <c r="H104" s="10">
        <f t="shared" si="13"/>
        <v>-7.8727710985184904</v>
      </c>
      <c r="I104">
        <f t="shared" si="9"/>
        <v>-94.473253182221882</v>
      </c>
      <c r="K104">
        <f t="shared" si="10"/>
        <v>-2.7200815960540989</v>
      </c>
      <c r="M104">
        <f t="shared" si="11"/>
        <v>-7.8747823940377923</v>
      </c>
      <c r="N104" s="13">
        <f t="shared" si="12"/>
        <v>4.0453096659639132E-6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2.7889300861946364</v>
      </c>
      <c r="H105" s="10">
        <f t="shared" si="13"/>
        <v>-7.8135523105602722</v>
      </c>
      <c r="I105">
        <f t="shared" si="9"/>
        <v>-93.762627726723267</v>
      </c>
      <c r="K105">
        <f t="shared" si="10"/>
        <v>-2.7026870668133949</v>
      </c>
      <c r="M105">
        <f t="shared" si="11"/>
        <v>-7.8156375623724861</v>
      </c>
      <c r="N105" s="13">
        <f t="shared" si="12"/>
        <v>4.3482751203411949E-6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2.7972160335889318</v>
      </c>
      <c r="H106" s="10">
        <f t="shared" si="13"/>
        <v>-7.7539722047352182</v>
      </c>
      <c r="I106">
        <f t="shared" si="9"/>
        <v>-93.047666456822611</v>
      </c>
      <c r="K106">
        <f t="shared" si="10"/>
        <v>-2.685143575151578</v>
      </c>
      <c r="M106">
        <f t="shared" si="11"/>
        <v>-7.7561176698180283</v>
      </c>
      <c r="N106" s="13">
        <f t="shared" si="12"/>
        <v>4.6030204215573715E-6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2.8055019809832271</v>
      </c>
      <c r="H107" s="10">
        <f t="shared" si="13"/>
        <v>-7.6940711338172125</v>
      </c>
      <c r="I107">
        <f t="shared" si="9"/>
        <v>-92.328853605806557</v>
      </c>
      <c r="K107">
        <f t="shared" si="10"/>
        <v>-2.6674644094398672</v>
      </c>
      <c r="M107">
        <f t="shared" si="11"/>
        <v>-7.6962625319597509</v>
      </c>
      <c r="N107" s="13">
        <f t="shared" si="12"/>
        <v>4.8022258191204236E-6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2.8137879283775225</v>
      </c>
      <c r="H108" s="10">
        <f t="shared" si="13"/>
        <v>-7.6338877332012194</v>
      </c>
      <c r="I108">
        <f t="shared" si="9"/>
        <v>-91.606652798414629</v>
      </c>
      <c r="K108">
        <f t="shared" si="10"/>
        <v>-2.6496622821850284</v>
      </c>
      <c r="M108">
        <f t="shared" si="11"/>
        <v>-7.6361103112365019</v>
      </c>
      <c r="N108" s="13">
        <f t="shared" si="12"/>
        <v>4.939853122920103E-6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2.8220738757718182</v>
      </c>
      <c r="H109" s="10">
        <f t="shared" si="13"/>
        <v>-7.5734589823217897</v>
      </c>
      <c r="I109">
        <f t="shared" si="9"/>
        <v>-90.88150778786148</v>
      </c>
      <c r="K109">
        <f t="shared" si="10"/>
        <v>-2.6317493525288365</v>
      </c>
      <c r="M109">
        <f t="shared" si="11"/>
        <v>-7.5756975762318923</v>
      </c>
      <c r="N109" s="13">
        <f t="shared" si="12"/>
        <v>5.0113026943485164E-6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2.8303598231661136</v>
      </c>
      <c r="H110" s="10">
        <f t="shared" si="13"/>
        <v>-7.5128202640494894</v>
      </c>
      <c r="I110">
        <f t="shared" si="9"/>
        <v>-90.15384316859388</v>
      </c>
      <c r="K110">
        <f t="shared" si="10"/>
        <v>-2.6137372478885812</v>
      </c>
      <c r="M110">
        <f t="shared" si="11"/>
        <v>-7.5150593589239261</v>
      </c>
      <c r="N110" s="13">
        <f t="shared" si="12"/>
        <v>5.0135458567283931E-6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2.8386457705604089</v>
      </c>
      <c r="H111" s="10">
        <f t="shared" si="13"/>
        <v>-7.4520054221280319</v>
      </c>
      <c r="I111">
        <f t="shared" si="9"/>
        <v>-89.424065065536382</v>
      </c>
      <c r="K111">
        <f t="shared" si="10"/>
        <v>-2.5956370847712527</v>
      </c>
      <c r="M111">
        <f t="shared" si="11"/>
        <v>-7.4542292099625271</v>
      </c>
      <c r="N111" s="13">
        <f t="shared" si="12"/>
        <v>4.9452323328492213E-6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2.8469317179547042</v>
      </c>
      <c r="H112" s="10">
        <f t="shared" si="13"/>
        <v>-7.3910468167130814</v>
      </c>
      <c r="I112">
        <f t="shared" si="9"/>
        <v>-88.692561800556973</v>
      </c>
      <c r="K112">
        <f t="shared" si="10"/>
        <v>-2.5774594887927909</v>
      </c>
      <c r="M112">
        <f t="shared" si="11"/>
        <v>-7.3932392520420827</v>
      </c>
      <c r="N112" s="13">
        <f t="shared" si="12"/>
        <v>4.8067726718528771E-3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2.8552176653489996</v>
      </c>
      <c r="H113" s="10">
        <f t="shared" si="13"/>
        <v>-7.329975378071838</v>
      </c>
      <c r="I113">
        <f t="shared" si="9"/>
        <v>-87.959704536862063</v>
      </c>
      <c r="K113">
        <f t="shared" si="10"/>
        <v>-2.5592146139326122</v>
      </c>
      <c r="M113">
        <f t="shared" si="11"/>
        <v>-7.3321202314339207</v>
      </c>
      <c r="N113" s="13">
        <f t="shared" si="12"/>
        <v>4.6003959448374585E-3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2.8635036127432953</v>
      </c>
      <c r="H114" s="10">
        <f t="shared" si="13"/>
        <v>-7.2688206585007844</v>
      </c>
      <c r="I114">
        <f t="shared" si="9"/>
        <v>-87.225847902009406</v>
      </c>
      <c r="K114">
        <f t="shared" si="10"/>
        <v>-2.5409121610524661</v>
      </c>
      <c r="M114">
        <f t="shared" si="11"/>
        <v>-7.2709015677413138</v>
      </c>
      <c r="N114" s="13">
        <f t="shared" si="12"/>
        <v>4.3301832673206192E-3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-0.78066122396669257</v>
      </c>
      <c r="G115">
        <f t="shared" si="8"/>
        <v>2.8717895601375907</v>
      </c>
      <c r="H115" s="10">
        <f t="shared" si="13"/>
        <v>-7.2076108825172813</v>
      </c>
      <c r="I115">
        <f t="shared" si="9"/>
        <v>-86.491330590207383</v>
      </c>
      <c r="K115">
        <f t="shared" si="10"/>
        <v>-2.5225613957075681</v>
      </c>
      <c r="M115">
        <f t="shared" si="11"/>
        <v>-7.2096114019375808</v>
      </c>
      <c r="N115" s="13">
        <f t="shared" si="12"/>
        <v>4.0020779509952087E-6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2.880075507531886</v>
      </c>
      <c r="H116" s="10">
        <f t="shared" si="13"/>
        <v>-7.1463729953789983</v>
      </c>
      <c r="I116">
        <f t="shared" si="9"/>
        <v>-85.756475944547987</v>
      </c>
      <c r="K116">
        <f t="shared" si="10"/>
        <v>-2.5041711652768952</v>
      </c>
      <c r="M116">
        <f t="shared" si="11"/>
        <v>-7.1482766427457571</v>
      </c>
      <c r="N116" s="13">
        <f t="shared" si="12"/>
        <v>3.6238732969679179E-6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2.8883614549261813</v>
      </c>
      <c r="H117" s="10">
        <f t="shared" si="13"/>
        <v>-7.0851327099835997</v>
      </c>
      <c r="I117">
        <f t="shared" si="9"/>
        <v>-85.021592519803193</v>
      </c>
      <c r="K117">
        <f t="shared" si="10"/>
        <v>-2.4857499154385252</v>
      </c>
      <c r="M117">
        <f t="shared" si="11"/>
        <v>-7.0869230114162676</v>
      </c>
      <c r="N117" s="13">
        <f t="shared" si="12"/>
        <v>3.2051792198127196E-6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2.8966474023204767</v>
      </c>
      <c r="H118" s="10">
        <f t="shared" si="13"/>
        <v>-7.0239145521995399</v>
      </c>
      <c r="I118">
        <f t="shared" si="9"/>
        <v>-84.286974626394482</v>
      </c>
      <c r="K118">
        <f t="shared" si="10"/>
        <v>-2.4673057060148813</v>
      </c>
      <c r="M118">
        <f t="shared" si="11"/>
        <v>-7.025575084957226</v>
      </c>
      <c r="N118" s="13">
        <f t="shared" si="12"/>
        <v>2.7573690393488828E-6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2.9049333497147725</v>
      </c>
      <c r="H119" s="10">
        <f t="shared" si="13"/>
        <v>-6.962741904677249</v>
      </c>
      <c r="I119">
        <f t="shared" si="9"/>
        <v>-83.552902856126991</v>
      </c>
      <c r="K119">
        <f t="shared" si="10"/>
        <v>-2.4488462262118493</v>
      </c>
      <c r="M119">
        <f t="shared" si="11"/>
        <v>-6.9642563378700277</v>
      </c>
      <c r="N119" s="13">
        <f t="shared" si="12"/>
        <v>2.2935078953901134E-6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2.9132192971090678</v>
      </c>
      <c r="H120" s="10">
        <f t="shared" si="13"/>
        <v>-6.9016370491885892</v>
      </c>
      <c r="I120">
        <f t="shared" si="9"/>
        <v>-82.819644590263067</v>
      </c>
      <c r="K120">
        <f t="shared" si="10"/>
        <v>-2.4303788092747682</v>
      </c>
      <c r="M120">
        <f t="shared" si="11"/>
        <v>-6.9029891824411651</v>
      </c>
      <c r="N120" s="13">
        <f t="shared" si="12"/>
        <v>1.8282643327214346E-6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2.9215052445033631</v>
      </c>
      <c r="H121" s="10">
        <f t="shared" si="13"/>
        <v>-6.8406212075409893</v>
      </c>
      <c r="I121">
        <f t="shared" si="9"/>
        <v>-82.087454490491865</v>
      </c>
      <c r="K121">
        <f t="shared" si="10"/>
        <v>-2.4119104465834731</v>
      </c>
      <c r="M121">
        <f t="shared" si="11"/>
        <v>-6.8417950076394458</v>
      </c>
      <c r="N121" s="13">
        <f t="shared" si="12"/>
        <v>1.3778066711364135E-6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2.9297911918976585</v>
      </c>
      <c r="H122" s="10">
        <f t="shared" si="13"/>
        <v>-6.7797145811112571</v>
      </c>
      <c r="I122">
        <f t="shared" si="9"/>
        <v>-81.356574973335086</v>
      </c>
      <c r="K122">
        <f t="shared" si="10"/>
        <v>-2.393447801207691</v>
      </c>
      <c r="M122">
        <f t="shared" si="11"/>
        <v>-6.7806942166661432</v>
      </c>
      <c r="N122" s="13">
        <f t="shared" si="12"/>
        <v>9.5968582039702797E-7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2.9380771392919538</v>
      </c>
      <c r="H123" s="10">
        <f t="shared" si="13"/>
        <v>-6.7189363890427707</v>
      </c>
      <c r="I123">
        <f t="shared" si="9"/>
        <v>-80.627236668513248</v>
      </c>
      <c r="K123">
        <f t="shared" si="10"/>
        <v>-2.3749972209433019</v>
      </c>
      <c r="M123">
        <f t="shared" si="11"/>
        <v>-6.7197062632039675</v>
      </c>
      <c r="N123" s="13">
        <f t="shared" si="12"/>
        <v>5.9270622407844846E-7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2.9463630866862496</v>
      </c>
      <c r="H124" s="10">
        <f t="shared" si="13"/>
        <v>-6.6583049051483671</v>
      </c>
      <c r="I124">
        <f t="shared" si="9"/>
        <v>-79.899658861780409</v>
      </c>
      <c r="K124">
        <f t="shared" si="10"/>
        <v>-2.3565647508491843</v>
      </c>
      <c r="M124">
        <f t="shared" si="11"/>
        <v>-6.6588496864091944</v>
      </c>
      <c r="N124" s="13">
        <f t="shared" si="12"/>
        <v>2.9678662214852043E-7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2.9546490340805454</v>
      </c>
      <c r="H125" s="10">
        <f t="shared" si="13"/>
        <v>-6.597837493560041</v>
      </c>
      <c r="I125">
        <f t="shared" si="9"/>
        <v>-79.174049922720485</v>
      </c>
      <c r="K125">
        <f t="shared" si="10"/>
        <v>-2.3381561453036275</v>
      </c>
      <c r="M125">
        <f t="shared" si="11"/>
        <v>-6.5981421446898096</v>
      </c>
      <c r="N125" s="13">
        <f t="shared" si="12"/>
        <v>9.2812310869302274E-8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2.9629349814748402</v>
      </c>
      <c r="H126" s="10">
        <f t="shared" si="13"/>
        <v>-6.5375506431652957</v>
      </c>
      <c r="I126">
        <f t="shared" si="9"/>
        <v>-78.450607717983544</v>
      </c>
      <c r="K126">
        <f t="shared" si="10"/>
        <v>-2.3197768795985723</v>
      </c>
      <c r="M126">
        <f t="shared" si="11"/>
        <v>-6.5376004483110339</v>
      </c>
      <c r="N126" s="13">
        <f t="shared" si="12"/>
        <v>2.4805525420101811E-9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2.9712209288691356</v>
      </c>
      <c r="H127" s="10">
        <f t="shared" si="13"/>
        <v>-6.4774600008687448</v>
      </c>
      <c r="I127">
        <f t="shared" si="9"/>
        <v>-77.729520010424935</v>
      </c>
      <c r="K127">
        <f t="shared" si="10"/>
        <v>-2.301432161089219</v>
      </c>
      <c r="M127">
        <f t="shared" si="11"/>
        <v>-6.4772405908681758</v>
      </c>
      <c r="N127" s="13">
        <f t="shared" si="12"/>
        <v>4.8140748349697473E-8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2.9795068762634318</v>
      </c>
      <c r="H128" s="10">
        <f t="shared" si="13"/>
        <v>-6.4175804037164896</v>
      </c>
      <c r="I128">
        <f t="shared" si="9"/>
        <v>-77.010964844597879</v>
      </c>
      <c r="K128">
        <f t="shared" si="10"/>
        <v>-2.2831269399159426</v>
      </c>
      <c r="M128">
        <f t="shared" si="11"/>
        <v>-6.4170777796655036</v>
      </c>
      <c r="N128" s="13">
        <f t="shared" si="12"/>
        <v>2.5263093662957742E-7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2.9877928236577271</v>
      </c>
      <c r="H129" s="10">
        <f t="shared" si="13"/>
        <v>-6.3579259099195911</v>
      </c>
      <c r="I129">
        <f t="shared" si="9"/>
        <v>-76.295110919035096</v>
      </c>
      <c r="K129">
        <f t="shared" si="10"/>
        <v>-2.264865919314734</v>
      </c>
      <c r="M129">
        <f t="shared" si="11"/>
        <v>-6.3571264650383927</v>
      </c>
      <c r="N129" s="13">
        <f t="shared" si="12"/>
        <v>6.3911211807419444E-7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2.9960787710520225</v>
      </c>
      <c r="H130" s="10">
        <f t="shared" si="13"/>
        <v>-6.2985098288118389</v>
      </c>
      <c r="I130">
        <f t="shared" si="9"/>
        <v>-75.58211794574207</v>
      </c>
      <c r="K130">
        <f t="shared" si="10"/>
        <v>-2.2466535655318114</v>
      </c>
      <c r="M130">
        <f t="shared" si="11"/>
        <v>-6.2974003686547508</v>
      </c>
      <c r="N130" s="13">
        <f t="shared" si="12"/>
        <v>1.2309018401657648E-6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3.0043647184463178</v>
      </c>
      <c r="H131" s="10">
        <f t="shared" si="13"/>
        <v>-6.2393447497760635</v>
      </c>
      <c r="I131">
        <f t="shared" si="9"/>
        <v>-74.872136997312765</v>
      </c>
      <c r="K131">
        <f t="shared" si="10"/>
        <v>-2.2284941173574704</v>
      </c>
      <c r="M131">
        <f t="shared" si="11"/>
        <v>-6.237912510830637</v>
      </c>
      <c r="N131" s="13">
        <f t="shared" si="12"/>
        <v>2.0513083967962234E-6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3.0126506658406131</v>
      </c>
      <c r="H132" s="10">
        <f t="shared" si="13"/>
        <v>-6.1804425701720191</v>
      </c>
      <c r="I132">
        <f t="shared" si="9"/>
        <v>-74.16531084206423</v>
      </c>
      <c r="K132">
        <f t="shared" si="10"/>
        <v>-2.2103915952936175</v>
      </c>
      <c r="M132">
        <f t="shared" si="11"/>
        <v>-6.1786752368936178</v>
      </c>
      <c r="N132" s="13">
        <f t="shared" si="12"/>
        <v>3.1234669169450229E-6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3.0209366132349089</v>
      </c>
      <c r="H133" s="10">
        <f t="shared" si="13"/>
        <v>-6.1218145222980702</v>
      </c>
      <c r="I133">
        <f t="shared" si="9"/>
        <v>-73.461774267576843</v>
      </c>
      <c r="K133">
        <f t="shared" si="10"/>
        <v>-2.192349810368929</v>
      </c>
      <c r="M133">
        <f t="shared" si="11"/>
        <v>-6.1197002426264095</v>
      </c>
      <c r="N133" s="13">
        <f t="shared" si="12"/>
        <v>4.4701785299975426E-6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3.0292225606292043</v>
      </c>
      <c r="H134" s="10">
        <f t="shared" si="13"/>
        <v>-6.0634711994177097</v>
      </c>
      <c r="I134">
        <f t="shared" si="9"/>
        <v>-72.76165439301252</v>
      </c>
      <c r="K134">
        <f t="shared" si="10"/>
        <v>-2.1743723726150304</v>
      </c>
      <c r="M134">
        <f t="shared" si="11"/>
        <v>-6.0609985988221577</v>
      </c>
      <c r="N134" s="13">
        <f t="shared" si="12"/>
        <v>6.1137537051240462E-6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3.0375085080234996</v>
      </c>
      <c r="H135" s="10">
        <f t="shared" si="13"/>
        <v>-6.0054225808812189</v>
      </c>
      <c r="I135">
        <f t="shared" si="9"/>
        <v>-72.065070970574624</v>
      </c>
      <c r="K135">
        <f t="shared" si="10"/>
        <v>-2.156462699216577</v>
      </c>
      <c r="M135">
        <f t="shared" si="11"/>
        <v>-6.0025807749817091</v>
      </c>
      <c r="N135" s="13">
        <f t="shared" si="12"/>
        <v>8.0758607704891927E-6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3.0457944554177949</v>
      </c>
      <c r="H136" s="10">
        <f t="shared" si="13"/>
        <v>-5.9476780563716263</v>
      </c>
      <c r="I136">
        <f t="shared" si="9"/>
        <v>-71.372136676459519</v>
      </c>
      <c r="K136">
        <f t="shared" si="10"/>
        <v>-2.1386240223476407</v>
      </c>
      <c r="M136">
        <f t="shared" si="11"/>
        <v>-5.9444566621821417</v>
      </c>
      <c r="N136" s="13">
        <f t="shared" si="12"/>
        <v>1.0377380524044677E-5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3.0540804028120903</v>
      </c>
      <c r="H137" s="10">
        <f t="shared" si="13"/>
        <v>-5.8902464493034357</v>
      </c>
      <c r="I137">
        <f t="shared" si="9"/>
        <v>-70.682957391641224</v>
      </c>
      <c r="K137">
        <f t="shared" si="10"/>
        <v>-2.1208593967063294</v>
      </c>
      <c r="M137">
        <f t="shared" si="11"/>
        <v>-5.8866355951448801</v>
      </c>
      <c r="N137" s="13">
        <f t="shared" si="12"/>
        <v>1.3038267754357939E-5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3.062366350206386</v>
      </c>
      <c r="H138" s="10">
        <f t="shared" si="13"/>
        <v>-5.8331360394015572</v>
      </c>
      <c r="I138">
        <f t="shared" si="9"/>
        <v>-69.99763247281868</v>
      </c>
      <c r="K138">
        <f t="shared" si="10"/>
        <v>-2.103171706759118</v>
      </c>
      <c r="M138">
        <f t="shared" si="11"/>
        <v>-5.8291263735307153</v>
      </c>
      <c r="N138" s="13">
        <f t="shared" si="12"/>
        <v>1.6077420395794729E-5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3.0706522976006814</v>
      </c>
      <c r="H139" s="10">
        <f t="shared" si="13"/>
        <v>-5.776354584487164</v>
      </c>
      <c r="I139">
        <f t="shared" si="9"/>
        <v>-69.316255013845961</v>
      </c>
      <c r="K139">
        <f t="shared" si="10"/>
        <v>-2.0855636737059253</v>
      </c>
      <c r="M139">
        <f t="shared" si="11"/>
        <v>-5.7719372824881532</v>
      </c>
      <c r="N139" s="13">
        <f t="shared" si="12"/>
        <v>1.9512556950464838E-5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3.0789382449949767</v>
      </c>
      <c r="H140" s="10">
        <f t="shared" si="13"/>
        <v>-5.7199093414962467</v>
      </c>
      <c r="I140">
        <f t="shared" si="9"/>
        <v>-68.638912097954957</v>
      </c>
      <c r="K140">
        <f t="shared" si="10"/>
        <v>-2.0680378621765634</v>
      </c>
      <c r="M140">
        <f t="shared" si="11"/>
        <v>-5.7150761124805936</v>
      </c>
      <c r="N140" s="13">
        <f t="shared" si="12"/>
        <v>2.3360102717751957E-5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3.087224192389272</v>
      </c>
      <c r="H141" s="10">
        <f t="shared" si="13"/>
        <v>-5.6638070867559911</v>
      </c>
      <c r="I141">
        <f t="shared" si="9"/>
        <v>-67.965685041071893</v>
      </c>
      <c r="K141">
        <f t="shared" si="10"/>
        <v>-2.0505966866687788</v>
      </c>
      <c r="M141">
        <f t="shared" si="11"/>
        <v>-5.6585501784170074</v>
      </c>
      <c r="N141" s="13">
        <f t="shared" si="12"/>
        <v>2.7635085284476728E-5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3.0955101397835674</v>
      </c>
      <c r="H142" s="10">
        <f t="shared" si="13"/>
        <v>-5.608054135543191</v>
      </c>
      <c r="I142">
        <f t="shared" si="9"/>
        <v>-67.296649626518288</v>
      </c>
      <c r="K142">
        <f t="shared" si="10"/>
        <v>-2.0332424177377124</v>
      </c>
      <c r="M142">
        <f t="shared" si="11"/>
        <v>-5.6023663381099054</v>
      </c>
      <c r="N142" s="13">
        <f t="shared" si="12"/>
        <v>3.235103964209053E-5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3.1037960871778631</v>
      </c>
      <c r="H143" s="10">
        <f t="shared" si="13"/>
        <v>-5.5526563609482542</v>
      </c>
      <c r="I143">
        <f t="shared" si="9"/>
        <v>-66.631876331379047</v>
      </c>
      <c r="K143">
        <f t="shared" si="10"/>
        <v>-2.0159771879462367</v>
      </c>
      <c r="M143">
        <f t="shared" si="11"/>
        <v>-5.5465310100836156</v>
      </c>
      <c r="N143" s="13">
        <f t="shared" si="12"/>
        <v>3.7519923214928995E-5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3.1120820345721585</v>
      </c>
      <c r="H144" s="10">
        <f t="shared" si="13"/>
        <v>-5.4976192120675922</v>
      </c>
      <c r="I144">
        <f t="shared" si="9"/>
        <v>-65.971430544811113</v>
      </c>
      <c r="K144">
        <f t="shared" si="10"/>
        <v>-1.9988029975852766</v>
      </c>
      <c r="M144">
        <f t="shared" si="11"/>
        <v>-5.4910501907550868</v>
      </c>
      <c r="N144" s="13">
        <f t="shared" si="12"/>
        <v>4.3152041004149684E-5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3.1203679819664543</v>
      </c>
      <c r="H145" s="10">
        <f t="shared" si="13"/>
        <v>-5.4429477315464929</v>
      </c>
      <c r="I145">
        <f t="shared" si="9"/>
        <v>-65.315372778557915</v>
      </c>
      <c r="K145">
        <f t="shared" si="10"/>
        <v>-1.9817217201728563</v>
      </c>
      <c r="M145">
        <f t="shared" si="11"/>
        <v>-5.4359294710086914</v>
      </c>
      <c r="N145" s="13">
        <f t="shared" si="12"/>
        <v>4.9255980976462139E-5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3.1286539293607496</v>
      </c>
      <c r="H146" s="10">
        <f t="shared" si="13"/>
        <v>-5.3886465724938706</v>
      </c>
      <c r="I146">
        <f t="shared" si="9"/>
        <v>-64.663758869926454</v>
      </c>
      <c r="K146">
        <f t="shared" si="10"/>
        <v>-1.9647351077403072</v>
      </c>
      <c r="M146">
        <f t="shared" si="11"/>
        <v>-5.3811740521857736</v>
      </c>
      <c r="N146" s="13">
        <f t="shared" si="12"/>
        <v>5.5838559754921711E-5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ref="G147:G210" si="15">$E$11*(D147/$E$12+1)</f>
        <v>3.1369398767550454</v>
      </c>
      <c r="H147" s="10">
        <f t="shared" si="13"/>
        <v>-5.3347200147896539</v>
      </c>
      <c r="I147">
        <f t="shared" si="9"/>
        <v>-64.01664017747585</v>
      </c>
      <c r="K147">
        <f t="shared" si="10"/>
        <v>-1.9478447959137215</v>
      </c>
      <c r="M147">
        <f t="shared" si="11"/>
        <v>-5.3267887615089444</v>
      </c>
      <c r="N147" s="13">
        <f t="shared" si="12"/>
        <v>6.2904778602764056E-5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si="15"/>
        <v>3.1452258241493407</v>
      </c>
      <c r="H148" s="10">
        <f t="shared" si="13"/>
        <v>-5.2811719808049054</v>
      </c>
      <c r="I148">
        <f t="shared" ref="I148:I211" si="16">H148*$E$6</f>
        <v>-63.374063769658861</v>
      </c>
      <c r="K148">
        <f t="shared" ref="K148:K211" si="17">($L$9/2)*$L$6*EXP(-$L$4*(G148/$L$10-1))+($L$9/2)*$L$6*EXP(-$L$4*(($H$4/$E$4)*G148/$L$10-1))+($L$9/2)*$L$6*EXP(-$L$4*(SQRT(4/3+$H$11^2/4)*($H$4/$E$4)*G148/$L$10-1))+2*$L$6*EXP(-$L$4*(($H$4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$4/$E$4)*G148/$L$10-1))+16*$L$7^2*EXP(-2*$L$5*($H$14*($H$4/$E$4)*G148/$L$10-1)))</f>
        <v>-1.9310523087984695</v>
      </c>
      <c r="M148">
        <f t="shared" ref="M148:M211" si="18">($L$9/2)*$O$6*EXP(-$O$4*(G148/$L$10-1))+($L$9/2)*$O$6*EXP(-$O$4*(($H$4/$E$4)*G148/$L$10-1))+($L$9/2)*$O$6*EXP(-$O$4*(SQRT(4/3+$H$11^2/4)*($H$4/$E$4)*G148/$L$10-1))+2*$O$6*EXP(-$O$4*(($H$4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$4/$E$4)*G148/$L$10-1))+16*$O$7^2*EXP(-2*$O$5*($H$14*($H$4/$E$4)*G148/$L$10-1)))</f>
        <v>-5.2727780669605435</v>
      </c>
      <c r="N148" s="13">
        <f t="shared" ref="N148:N211" si="19">(M148-H148)^2*O148</f>
        <v>7.0457789626569256E-5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3.153511771543636</v>
      </c>
      <c r="H149" s="10">
        <f t="shared" ref="H149:H212" si="20">-(-$B$4)*(1+D149+$E$5*D149^3)*EXP(-D149)</f>
        <v>-5.2280060505541304</v>
      </c>
      <c r="I149">
        <f t="shared" si="16"/>
        <v>-62.736072606649564</v>
      </c>
      <c r="K149">
        <f t="shared" si="17"/>
        <v>-1.9143590636742625</v>
      </c>
      <c r="M149">
        <f t="shared" si="18"/>
        <v>-5.2191460916339061</v>
      </c>
      <c r="N149" s="13">
        <f t="shared" si="19"/>
        <v>7.8498872068061908E-5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3.1617977189379314</v>
      </c>
      <c r="H150" s="10">
        <f t="shared" si="20"/>
        <v>-5.1752254762986727</v>
      </c>
      <c r="I150">
        <f t="shared" si="16"/>
        <v>-62.102705715584072</v>
      </c>
      <c r="K150">
        <f t="shared" si="17"/>
        <v>-1.8977663755079799</v>
      </c>
      <c r="M150">
        <f t="shared" si="18"/>
        <v>-5.1658966275755409</v>
      </c>
      <c r="N150" s="13">
        <f t="shared" si="19"/>
        <v>8.7027418499077398E-5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3.1700836663322267</v>
      </c>
      <c r="H151" s="10">
        <f t="shared" si="20"/>
        <v>-5.1228331966194371</v>
      </c>
      <c r="I151">
        <f t="shared" si="16"/>
        <v>-61.473998359433246</v>
      </c>
      <c r="K151">
        <f t="shared" si="17"/>
        <v>-1.8812754612912093</v>
      </c>
      <c r="M151">
        <f t="shared" si="18"/>
        <v>-5.1130331491356467</v>
      </c>
      <c r="N151" s="13">
        <f t="shared" si="19"/>
        <v>9.6040930684548236E-5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3.1783696137265225</v>
      </c>
      <c r="H152" s="10">
        <f t="shared" si="20"/>
        <v>-5.0708318499766811</v>
      </c>
      <c r="I152">
        <f t="shared" si="16"/>
        <v>-60.849982199720174</v>
      </c>
      <c r="K152">
        <f t="shared" si="17"/>
        <v>-1.864887444209165</v>
      </c>
      <c r="M152">
        <f t="shared" si="18"/>
        <v>-5.0605588258438328</v>
      </c>
      <c r="N152" s="13">
        <f t="shared" si="19"/>
        <v>1.0553502483408486E-4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3.1866555611208178</v>
      </c>
      <c r="H153" s="10">
        <f t="shared" si="20"/>
        <v>-5.0192237877739743</v>
      </c>
      <c r="I153">
        <f t="shared" si="16"/>
        <v>-60.230685453287691</v>
      </c>
      <c r="K153">
        <f t="shared" si="17"/>
        <v>-1.8486033576474241</v>
      </c>
      <c r="M153">
        <f t="shared" si="18"/>
        <v>-5.0084765348263423</v>
      </c>
      <c r="N153" s="13">
        <f t="shared" si="19"/>
        <v>1.15503445920385E-4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3.1949415085151132</v>
      </c>
      <c r="H154" s="10">
        <f t="shared" si="20"/>
        <v>-4.968011086943017</v>
      </c>
      <c r="I154">
        <f t="shared" si="16"/>
        <v>-59.616133043316204</v>
      </c>
      <c r="K154">
        <f t="shared" si="17"/>
        <v>-1.8324241490426467</v>
      </c>
      <c r="M154">
        <f t="shared" si="18"/>
        <v>-4.9567888727804972</v>
      </c>
      <c r="N154" s="13">
        <f t="shared" si="19"/>
        <v>1.2593809070945961E-4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3.2032274559094085</v>
      </c>
      <c r="H155" s="10">
        <f t="shared" si="20"/>
        <v>-4.9171955620652987</v>
      </c>
      <c r="I155">
        <f t="shared" si="16"/>
        <v>-59.006346744783585</v>
      </c>
      <c r="K155">
        <f t="shared" si="17"/>
        <v>-1.8163506835832386</v>
      </c>
      <c r="M155">
        <f t="shared" si="18"/>
        <v>-4.9054981675215688</v>
      </c>
      <c r="N155" s="13">
        <f t="shared" si="19"/>
        <v>1.3682903911168385E-4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3.2115134033037038</v>
      </c>
      <c r="H156" s="10">
        <f t="shared" si="20"/>
        <v>-4.8667787770462994</v>
      </c>
      <c r="I156">
        <f t="shared" si="16"/>
        <v>-58.401345324555592</v>
      </c>
      <c r="K156">
        <f t="shared" si="17"/>
        <v>-1.8003837477656699</v>
      </c>
      <c r="M156">
        <f t="shared" si="18"/>
        <v>-4.8546064891167635</v>
      </c>
      <c r="N156" s="13">
        <f t="shared" si="19"/>
        <v>1.4816459343952392E-4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3.2197993506979996</v>
      </c>
      <c r="H157" s="10">
        <f t="shared" si="20"/>
        <v>-4.8167620563572138</v>
      </c>
      <c r="I157">
        <f t="shared" si="16"/>
        <v>-57.801144676286569</v>
      </c>
      <c r="K157">
        <f t="shared" si="17"/>
        <v>-1.7845240528119559</v>
      </c>
      <c r="M157">
        <f t="shared" si="18"/>
        <v>-4.8041156606205062</v>
      </c>
      <c r="N157" s="13">
        <f t="shared" si="19"/>
        <v>1.5993132512941518E-4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3.2280852980922949</v>
      </c>
      <c r="H158" s="10">
        <f t="shared" si="20"/>
        <v>-4.7671464958588956</v>
      </c>
      <c r="I158">
        <f t="shared" si="16"/>
        <v>-57.205757950306747</v>
      </c>
      <c r="K158">
        <f t="shared" si="17"/>
        <v>-1.7687722379535968</v>
      </c>
      <c r="M158">
        <f t="shared" si="18"/>
        <v>-4.7540272684247116</v>
      </c>
      <c r="N158" s="13">
        <f t="shared" si="19"/>
        <v>1.7211412846984697E-4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3.2363712454865903</v>
      </c>
      <c r="H159" s="10">
        <f t="shared" si="20"/>
        <v>-4.717932973222136</v>
      </c>
      <c r="I159">
        <f t="shared" si="16"/>
        <v>-56.615195678665629</v>
      </c>
      <c r="K159">
        <f t="shared" si="17"/>
        <v>-1.753128873587068</v>
      </c>
      <c r="M159">
        <f t="shared" si="18"/>
        <v>-4.7043426722373116</v>
      </c>
      <c r="N159" s="13">
        <f t="shared" si="19"/>
        <v>1.8469628085811873E-4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3.2446571928808856</v>
      </c>
      <c r="H160" s="10">
        <f t="shared" si="20"/>
        <v>-4.6691221579579762</v>
      </c>
      <c r="I160">
        <f t="shared" si="16"/>
        <v>-56.029465895495719</v>
      </c>
      <c r="K160">
        <f t="shared" si="17"/>
        <v>-1.7375944643057624</v>
      </c>
      <c r="M160">
        <f t="shared" si="18"/>
        <v>-4.6550630147017982</v>
      </c>
      <c r="N160" s="13">
        <f t="shared" si="19"/>
        <v>1.9765950909773745E-4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3.2529431402751809</v>
      </c>
      <c r="H161" s="10">
        <f t="shared" si="20"/>
        <v>-4.6207145210713403</v>
      </c>
      <c r="I161">
        <f t="shared" si="16"/>
        <v>-55.448574252856083</v>
      </c>
      <c r="K161">
        <f t="shared" si="17"/>
        <v>-1.7221694518131025</v>
      </c>
      <c r="M161">
        <f t="shared" si="18"/>
        <v>-4.6061892306701466</v>
      </c>
      <c r="N161" s="13">
        <f t="shared" si="19"/>
        <v>2.1098406123900863E-4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3.2612290876694767</v>
      </c>
      <c r="H162" s="10">
        <f t="shared" si="20"/>
        <v>-4.5727103443508348</v>
      </c>
      <c r="I162">
        <f t="shared" si="16"/>
        <v>-54.872524132210017</v>
      </c>
      <c r="K162">
        <f t="shared" si="17"/>
        <v>-1.7068542177213548</v>
      </c>
      <c r="M162">
        <f t="shared" si="18"/>
        <v>-4.5577220561410616</v>
      </c>
      <c r="N162" s="13">
        <f t="shared" si="19"/>
        <v>2.246487834592251E-4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3.2695150350637721</v>
      </c>
      <c r="H163" s="10">
        <f t="shared" si="20"/>
        <v>-4.5251097293071174</v>
      </c>
      <c r="I163">
        <f t="shared" si="16"/>
        <v>-54.301316751685405</v>
      </c>
      <c r="K163">
        <f t="shared" si="17"/>
        <v>-1.6916490862405109</v>
      </c>
      <c r="M163">
        <f t="shared" si="18"/>
        <v>-4.5096620368750626</v>
      </c>
      <c r="N163" s="13">
        <f t="shared" si="19"/>
        <v>2.3863120147536295E-4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3.2778009824580674</v>
      </c>
      <c r="H164" s="10">
        <f t="shared" si="20"/>
        <v>-4.4779126057719321</v>
      </c>
      <c r="I164">
        <f t="shared" si="16"/>
        <v>-53.734951269263185</v>
      </c>
      <c r="K164">
        <f t="shared" si="17"/>
        <v>-1.6765543267614393</v>
      </c>
      <c r="M164">
        <f t="shared" si="18"/>
        <v>-4.4620095366975523</v>
      </c>
      <c r="N164" s="13">
        <f t="shared" si="19"/>
        <v>2.5290760598449432E-4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3.2860869298523627</v>
      </c>
      <c r="H165" s="10">
        <f t="shared" si="20"/>
        <v>-4.4311187401694214</v>
      </c>
      <c r="I165">
        <f t="shared" si="16"/>
        <v>-53.173424882033061</v>
      </c>
      <c r="K165">
        <f t="shared" si="17"/>
        <v>-1.6615701563373388</v>
      </c>
      <c r="M165">
        <f t="shared" si="18"/>
        <v>-4.4147647455006309</v>
      </c>
      <c r="N165" s="13">
        <f t="shared" si="19"/>
        <v>2.6745314162682828E-4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3.2943728772466581</v>
      </c>
      <c r="H166" s="10">
        <f t="shared" si="20"/>
        <v>-4.3847277434710072</v>
      </c>
      <c r="I166">
        <f t="shared" si="16"/>
        <v>-52.616732921652087</v>
      </c>
      <c r="K166">
        <f t="shared" si="17"/>
        <v>-1.6466967420673857</v>
      </c>
      <c r="M166">
        <f t="shared" si="18"/>
        <v>-4.3679276869540438</v>
      </c>
      <c r="N166" s="13">
        <f t="shared" si="19"/>
        <v>2.8224189897316709E-4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3.3026588246409538</v>
      </c>
      <c r="H167" s="10">
        <f t="shared" si="20"/>
        <v>-4.3387390788447737</v>
      </c>
      <c r="I167">
        <f t="shared" si="16"/>
        <v>-52.064868946137281</v>
      </c>
      <c r="K167">
        <f t="shared" si="17"/>
        <v>-1.6319342033863098</v>
      </c>
      <c r="M167">
        <f t="shared" si="18"/>
        <v>-4.3214982259353008</v>
      </c>
      <c r="N167" s="13">
        <f t="shared" si="19"/>
        <v>2.9724700904608256E-4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3.3109447720352492</v>
      </c>
      <c r="H168" s="10">
        <f t="shared" si="20"/>
        <v>-4.2931520690099108</v>
      </c>
      <c r="I168">
        <f t="shared" si="16"/>
        <v>-51.517824828118933</v>
      </c>
      <c r="K168">
        <f t="shared" si="17"/>
        <v>-1.6172826142634991</v>
      </c>
      <c r="M168">
        <f t="shared" si="18"/>
        <v>-4.2754760756886823</v>
      </c>
      <c r="N168" s="13">
        <f t="shared" si="19"/>
        <v>3.1244073989211414E-4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3.3192307194295445</v>
      </c>
      <c r="H169" s="10">
        <f t="shared" si="20"/>
        <v>-4.2479659033064401</v>
      </c>
      <c r="I169">
        <f t="shared" si="16"/>
        <v>-50.975590839677281</v>
      </c>
      <c r="K169">
        <f t="shared" si="17"/>
        <v>-1.6027420053150903</v>
      </c>
      <c r="M169">
        <f t="shared" si="18"/>
        <v>-4.2298608047224686</v>
      </c>
      <c r="N169" s="13">
        <f t="shared" si="19"/>
        <v>3.2779459473532567E-4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3.3275166668238398</v>
      </c>
      <c r="H170" s="10">
        <f t="shared" si="20"/>
        <v>-4.2031796444901435</v>
      </c>
      <c r="I170">
        <f t="shared" si="16"/>
        <v>-50.438155733881722</v>
      </c>
      <c r="K170">
        <f t="shared" si="17"/>
        <v>-1.5883123658323755</v>
      </c>
      <c r="M170">
        <f t="shared" si="18"/>
        <v>-4.1846518434534952</v>
      </c>
      <c r="N170" s="13">
        <f t="shared" si="19"/>
        <v>3.4327941125362603E-4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3.3358026142181352</v>
      </c>
      <c r="H171" s="10">
        <f t="shared" si="20"/>
        <v>-4.1587922352622515</v>
      </c>
      <c r="I171">
        <f t="shared" si="16"/>
        <v>-49.905506823147022</v>
      </c>
      <c r="K171">
        <f t="shared" si="17"/>
        <v>-1.5739936457297272</v>
      </c>
      <c r="M171">
        <f t="shared" si="18"/>
        <v>-4.1398484906077133</v>
      </c>
      <c r="N171" s="13">
        <f t="shared" si="19"/>
        <v>3.5886546153634412E-4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3.3440885616124314</v>
      </c>
      <c r="H172" s="10">
        <f t="shared" si="20"/>
        <v>-4.1148025045431718</v>
      </c>
      <c r="I172">
        <f t="shared" si="16"/>
        <v>-49.377630054518065</v>
      </c>
      <c r="K172">
        <f t="shared" si="17"/>
        <v>-1.5597857574151224</v>
      </c>
      <c r="M172">
        <f t="shared" si="18"/>
        <v>-4.0954499193852527</v>
      </c>
      <c r="N172" s="13">
        <f t="shared" si="19"/>
        <v>3.7452255229450848E-4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3.3523745090067267</v>
      </c>
      <c r="H173" s="10">
        <f t="shared" si="20"/>
        <v>-4.0712091734992155</v>
      </c>
      <c r="I173">
        <f t="shared" si="16"/>
        <v>-48.854510081990583</v>
      </c>
      <c r="K173">
        <f t="shared" si="17"/>
        <v>-1.5456885775862346</v>
      </c>
      <c r="M173">
        <f t="shared" si="18"/>
        <v>-4.0514551833981445</v>
      </c>
      <c r="N173" s="13">
        <f t="shared" si="19"/>
        <v>3.9022012491321263E-4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3.3606604564010221</v>
      </c>
      <c r="H174" s="10">
        <f t="shared" si="20"/>
        <v>-4.0280108613310199</v>
      </c>
      <c r="I174">
        <f t="shared" si="16"/>
        <v>-48.336130335972243</v>
      </c>
      <c r="K174">
        <f t="shared" si="17"/>
        <v>-1.5317019489549306</v>
      </c>
      <c r="M174">
        <f t="shared" si="18"/>
        <v>-4.0078632223885258</v>
      </c>
      <c r="N174" s="13">
        <f t="shared" si="19"/>
        <v>4.0592735495710726E-4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3.3689464037953174</v>
      </c>
      <c r="H175" s="10">
        <f t="shared" si="20"/>
        <v>-3.9852060908320297</v>
      </c>
      <c r="I175">
        <f t="shared" si="16"/>
        <v>-47.822473089984356</v>
      </c>
      <c r="K175">
        <f t="shared" si="17"/>
        <v>-1.5178256819029374</v>
      </c>
      <c r="M175">
        <f t="shared" si="18"/>
        <v>-3.9646728677350085</v>
      </c>
      <c r="N175" s="13">
        <f t="shared" si="19"/>
        <v>4.2161325075204542E-4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3.3772323511896132</v>
      </c>
      <c r="H176" s="10">
        <f t="shared" si="20"/>
        <v>-3.9427932937251855</v>
      </c>
      <c r="I176">
        <f t="shared" si="16"/>
        <v>-47.31351952470223</v>
      </c>
      <c r="K176">
        <f t="shared" si="17"/>
        <v>-1.5040595560712984</v>
      </c>
      <c r="M176">
        <f t="shared" si="18"/>
        <v>-3.9218828477545498</v>
      </c>
      <c r="N176" s="13">
        <f t="shared" si="19"/>
        <v>4.372467506908764E-4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3.3855182985839085</v>
      </c>
      <c r="H177" s="10">
        <f t="shared" si="20"/>
        <v>-3.9007708157856609</v>
      </c>
      <c r="I177">
        <f t="shared" si="16"/>
        <v>-46.80924978942793</v>
      </c>
      <c r="K177">
        <f t="shared" si="17"/>
        <v>-1.4904033218861714</v>
      </c>
      <c r="M177">
        <f t="shared" si="18"/>
        <v>-3.8794917928068879</v>
      </c>
      <c r="N177" s="13">
        <f t="shared" si="19"/>
        <v>4.5279681893114647E-4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3.3938042459782038</v>
      </c>
      <c r="H178" s="10">
        <f t="shared" si="20"/>
        <v>-3.8591369217572371</v>
      </c>
      <c r="I178">
        <f t="shared" si="16"/>
        <v>-46.309643061086845</v>
      </c>
      <c r="K178">
        <f t="shared" si="17"/>
        <v>-1.4768567020234009</v>
      </c>
      <c r="M178">
        <f t="shared" si="18"/>
        <v>-3.8374982402084572</v>
      </c>
      <c r="N178" s="13">
        <f t="shared" si="19"/>
        <v>4.6823253916950783E-4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3.4020901933724992</v>
      </c>
      <c r="H179" s="10">
        <f t="shared" si="20"/>
        <v>-3.8178898000696928</v>
      </c>
      <c r="I179">
        <f t="shared" si="16"/>
        <v>-45.814677600836312</v>
      </c>
      <c r="K179">
        <f t="shared" si="17"/>
        <v>-1.4634193928142245</v>
      </c>
      <c r="M179">
        <f t="shared" si="18"/>
        <v>-3.7959006389623746</v>
      </c>
      <c r="N179" s="13">
        <f t="shared" si="19"/>
        <v>4.8352320620359491E-4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3.410376140766795</v>
      </c>
      <c r="H180" s="10">
        <f t="shared" si="20"/>
        <v>-3.7770275673642715</v>
      </c>
      <c r="I180">
        <f t="shared" si="16"/>
        <v>-45.324330808371258</v>
      </c>
      <c r="K180">
        <f t="shared" si="17"/>
        <v>-1.4500910655943628</v>
      </c>
      <c r="M180">
        <f t="shared" si="18"/>
        <v>-3.754697354310923</v>
      </c>
      <c r="N180" s="13">
        <f t="shared" si="19"/>
        <v>4.9863841500793484E-4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3.4186620881610903</v>
      </c>
      <c r="H181" s="10">
        <f t="shared" si="20"/>
        <v>-3.7365482728341473</v>
      </c>
      <c r="I181">
        <f t="shared" si="16"/>
        <v>-44.838579274009767</v>
      </c>
      <c r="K181">
        <f t="shared" si="17"/>
        <v>-1.4368713679986791</v>
      </c>
      <c r="M181">
        <f t="shared" si="18"/>
        <v>-3.7138866721166983</v>
      </c>
      <c r="N181" s="13">
        <f t="shared" si="19"/>
        <v>5.1354814707708224E-4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3.4269480355553856</v>
      </c>
      <c r="H182" s="10">
        <f t="shared" si="20"/>
        <v>-3.6964499023864912</v>
      </c>
      <c r="I182">
        <f t="shared" si="16"/>
        <v>-44.357398828637898</v>
      </c>
      <c r="K182">
        <f t="shared" si="17"/>
        <v>-1.4237599252034925</v>
      </c>
      <c r="M182">
        <f t="shared" si="18"/>
        <v>-3.6734668030784081</v>
      </c>
      <c r="N182" s="13">
        <f t="shared" si="19"/>
        <v>5.2822285380520835E-4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3.435233982949681</v>
      </c>
      <c r="H183" s="10">
        <f t="shared" si="20"/>
        <v>-3.6567303826325954</v>
      </c>
      <c r="I183">
        <f t="shared" si="16"/>
        <v>-43.880764591591145</v>
      </c>
      <c r="K183">
        <f t="shared" si="17"/>
        <v>-1.4107563411185604</v>
      </c>
      <c r="M183">
        <f t="shared" si="18"/>
        <v>-3.6334358867870815</v>
      </c>
      <c r="N183" s="13">
        <f t="shared" si="19"/>
        <v>5.426335366966647E-4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3.4435199303439763</v>
      </c>
      <c r="H184" s="10">
        <f t="shared" si="20"/>
        <v>-3.6173875847122479</v>
      </c>
      <c r="I184">
        <f t="shared" si="16"/>
        <v>-43.408651016546976</v>
      </c>
      <c r="K184">
        <f t="shared" si="17"/>
        <v>-1.397860199530665</v>
      </c>
      <c r="M184">
        <f t="shared" si="18"/>
        <v>-3.5937919956282678</v>
      </c>
      <c r="N184" s="13">
        <f t="shared" si="19"/>
        <v>5.5675182422003963E-4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3.4518058777382721</v>
      </c>
      <c r="H185" s="10">
        <f t="shared" si="20"/>
        <v>-3.5784193279583723</v>
      </c>
      <c r="I185">
        <f t="shared" si="16"/>
        <v>-42.941031935500469</v>
      </c>
      <c r="K185">
        <f t="shared" si="17"/>
        <v>-1.3850710652006721</v>
      </c>
      <c r="M185">
        <f t="shared" si="18"/>
        <v>-3.5545331385356151</v>
      </c>
      <c r="N185" s="13">
        <f t="shared" si="19"/>
        <v>5.7055004513983357E-4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3.4600918251325674</v>
      </c>
      <c r="H186" s="10">
        <f t="shared" si="20"/>
        <v>-3.5398233834077413</v>
      </c>
      <c r="I186">
        <f t="shared" si="16"/>
        <v>-42.477880600892895</v>
      </c>
      <c r="K186">
        <f t="shared" si="17"/>
        <v>-1.3723884849158436</v>
      </c>
      <c r="M186">
        <f t="shared" si="18"/>
        <v>-3.51565726460101</v>
      </c>
      <c r="N186" s="13">
        <f t="shared" si="19"/>
        <v>5.8400129818104985E-4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3.4683777725268627</v>
      </c>
      <c r="H187" s="10">
        <f t="shared" si="20"/>
        <v>-3.5015974771633656</v>
      </c>
      <c r="I187">
        <f t="shared" si="16"/>
        <v>-42.019169725960388</v>
      </c>
      <c r="K187">
        <f t="shared" si="17"/>
        <v>-1.3598119884991382</v>
      </c>
      <c r="M187">
        <f t="shared" si="18"/>
        <v>-3.4771622665463222</v>
      </c>
      <c r="N187" s="13">
        <f t="shared" si="19"/>
        <v>5.9707951789926788E-4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3.4766637199211581</v>
      </c>
      <c r="H188" s="10">
        <f t="shared" si="20"/>
        <v>-3.463739293613993</v>
      </c>
      <c r="I188">
        <f t="shared" si="16"/>
        <v>-41.564871523367913</v>
      </c>
      <c r="K188">
        <f t="shared" si="17"/>
        <v>-1.3473410897771529</v>
      </c>
      <c r="M188">
        <f t="shared" si="18"/>
        <v>-3.4390459840615923</v>
      </c>
      <c r="N188" s="13">
        <f t="shared" si="19"/>
        <v>6.0975953665068252E-4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3.4849496673154534</v>
      </c>
      <c r="H189" s="10">
        <f t="shared" si="20"/>
        <v>-3.4262464785159557</v>
      </c>
      <c r="I189">
        <f t="shared" si="16"/>
        <v>-41.114957742191464</v>
      </c>
      <c r="K189">
        <f t="shared" si="17"/>
        <v>-1.3349752875082976</v>
      </c>
      <c r="M189">
        <f t="shared" si="18"/>
        <v>-3.40130620701435</v>
      </c>
      <c r="N189" s="13">
        <f t="shared" si="19"/>
        <v>6.2201714257380063E-4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3.4932356147097492</v>
      </c>
      <c r="H190" s="10">
        <f t="shared" si="20"/>
        <v>-3.3891166419424397</v>
      </c>
      <c r="I190">
        <f t="shared" si="16"/>
        <v>-40.669399703309274</v>
      </c>
      <c r="K190">
        <f t="shared" si="17"/>
        <v>-1.3227140662727492</v>
      </c>
      <c r="M190">
        <f t="shared" si="18"/>
        <v>-3.3639406785345947</v>
      </c>
      <c r="N190" s="13">
        <f t="shared" si="19"/>
        <v>6.3382913351315055E-4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3.501521562104045</v>
      </c>
      <c r="H191" s="10">
        <f t="shared" si="20"/>
        <v>-3.352347361105052</v>
      </c>
      <c r="I191">
        <f t="shared" si="16"/>
        <v>-40.228168333260626</v>
      </c>
      <c r="K191">
        <f t="shared" si="17"/>
        <v>-1.3105568973256443</v>
      </c>
      <c r="M191">
        <f t="shared" si="18"/>
        <v>-3.3269470979797986</v>
      </c>
      <c r="N191" s="13">
        <f t="shared" si="19"/>
        <v>6.4517336683211034E-4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3.5098075094983403</v>
      </c>
      <c r="H192" s="10">
        <f t="shared" si="20"/>
        <v>-3.3159361830524499</v>
      </c>
      <c r="I192">
        <f t="shared" si="16"/>
        <v>-39.791234196629397</v>
      </c>
      <c r="K192">
        <f t="shared" si="17"/>
        <v>-1.2985032394149505</v>
      </c>
      <c r="M192">
        <f t="shared" si="18"/>
        <v>-3.2903231237841748</v>
      </c>
      <c r="N192" s="13">
        <f t="shared" si="19"/>
        <v>6.5602880508017106E-4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3.5180934568926356</v>
      </c>
      <c r="H193" s="10">
        <f t="shared" si="20"/>
        <v>-3.2798806272505638</v>
      </c>
      <c r="I193">
        <f t="shared" si="16"/>
        <v>-39.35856752700677</v>
      </c>
      <c r="K193">
        <f t="shared" si="17"/>
        <v>-1.2865525395653603</v>
      </c>
      <c r="M193">
        <f t="shared" si="18"/>
        <v>-3.2540663761962532</v>
      </c>
      <c r="N193" s="13">
        <f t="shared" si="19"/>
        <v>6.6637555749497995E-4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3.5263794042869314</v>
      </c>
      <c r="H194" s="10">
        <f t="shared" si="20"/>
        <v>-3.2441781880488745</v>
      </c>
      <c r="I194">
        <f t="shared" si="16"/>
        <v>-38.930138256586496</v>
      </c>
      <c r="K194">
        <f t="shared" si="17"/>
        <v>-1.2747042338295418</v>
      </c>
      <c r="M194">
        <f t="shared" si="18"/>
        <v>-3.2181744399087449</v>
      </c>
      <c r="N194" s="13">
        <f t="shared" si="19"/>
        <v>6.7619491733529483E-4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3.5346653516812268</v>
      </c>
      <c r="H195" s="10">
        <f t="shared" si="20"/>
        <v>-3.2088263370369638</v>
      </c>
      <c r="I195">
        <f t="shared" si="16"/>
        <v>-38.505916044443566</v>
      </c>
      <c r="K195">
        <f t="shared" si="17"/>
        <v>-1.2629577480079981</v>
      </c>
      <c r="M195">
        <f t="shared" si="18"/>
        <v>-3.182644866584464</v>
      </c>
      <c r="N195" s="13">
        <f t="shared" si="19"/>
        <v>6.8546939505512302E-4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3.5429512990755221</v>
      </c>
      <c r="H196" s="10">
        <f t="shared" si="20"/>
        <v>-3.1738225252954955</v>
      </c>
      <c r="I196">
        <f t="shared" si="16"/>
        <v>-38.085870303545946</v>
      </c>
      <c r="K196">
        <f t="shared" si="17"/>
        <v>-1.251312498338758</v>
      </c>
      <c r="M196">
        <f t="shared" si="18"/>
        <v>-3.1474751772820033</v>
      </c>
      <c r="N196" s="13">
        <f t="shared" si="19"/>
        <v>6.9418274734406847E-4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3.5512372464698174</v>
      </c>
      <c r="H197" s="10">
        <f t="shared" si="20"/>
        <v>-3.1391641855455932</v>
      </c>
      <c r="I197">
        <f t="shared" si="16"/>
        <v>-37.669970226547122</v>
      </c>
      <c r="K197">
        <f t="shared" si="17"/>
        <v>-1.2397678921580602</v>
      </c>
      <c r="M197">
        <f t="shared" si="18"/>
        <v>-3.1126628647846952</v>
      </c>
      <c r="N197" s="13">
        <f t="shared" si="19"/>
        <v>7.0232000207200076E-4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3.5595231938641128</v>
      </c>
      <c r="H198" s="10">
        <f t="shared" si="20"/>
        <v>-3.1048487342004538</v>
      </c>
      <c r="I198">
        <f t="shared" si="16"/>
        <v>-37.258184810405446</v>
      </c>
      <c r="K198">
        <f t="shared" si="17"/>
        <v>-1.2283233285331665</v>
      </c>
      <c r="M198">
        <f t="shared" si="18"/>
        <v>-3.0782053958363007</v>
      </c>
      <c r="N198" s="13">
        <f t="shared" si="19"/>
        <v>7.0986747918675309E-4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3.5678091412584085</v>
      </c>
      <c r="H199" s="10">
        <f t="shared" si="20"/>
        <v>-3.0708735733229191</v>
      </c>
      <c r="I199">
        <f t="shared" si="16"/>
        <v>-36.850482879875031</v>
      </c>
      <c r="K199">
        <f t="shared" si="17"/>
        <v>-1.216978198868377</v>
      </c>
      <c r="M199">
        <f t="shared" si="18"/>
        <v>-3.0441002132867157</v>
      </c>
      <c r="N199" s="13">
        <f t="shared" si="19"/>
        <v>7.1681280762817619E-4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3.5760950886527039</v>
      </c>
      <c r="H200" s="10">
        <f t="shared" si="20"/>
        <v>-3.0372360924925839</v>
      </c>
      <c r="I200">
        <f t="shared" si="16"/>
        <v>-36.446833109911005</v>
      </c>
      <c r="K200">
        <f t="shared" si="17"/>
        <v>-1.2057318874852951</v>
      </c>
      <c r="M200">
        <f t="shared" si="18"/>
        <v>-3.0103447381509159</v>
      </c>
      <c r="N200" s="13">
        <f t="shared" si="19"/>
        <v>7.231449383291467E-4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3.5843810360469992</v>
      </c>
      <c r="H201" s="10">
        <f t="shared" si="20"/>
        <v>-3.0039336705859028</v>
      </c>
      <c r="I201">
        <f t="shared" si="16"/>
        <v>-36.047204047030831</v>
      </c>
      <c r="K201">
        <f t="shared" si="17"/>
        <v>-1.1945837721783388</v>
      </c>
      <c r="M201">
        <f t="shared" si="18"/>
        <v>-2.9769363715842023</v>
      </c>
      <c r="N201" s="13">
        <f t="shared" si="19"/>
        <v>7.2885415338721604E-4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3.5926669834412945</v>
      </c>
      <c r="H202" s="10">
        <f t="shared" si="20"/>
        <v>-2.9709636774726356</v>
      </c>
      <c r="I202">
        <f t="shared" si="16"/>
        <v>-35.651564129671627</v>
      </c>
      <c r="K202">
        <f t="shared" si="17"/>
        <v>-1.1835332247464658</v>
      </c>
      <c r="M202">
        <f t="shared" si="18"/>
        <v>-2.9438724967767453</v>
      </c>
      <c r="N202" s="13">
        <f t="shared" si="19"/>
        <v>7.3393207149737526E-4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3.6009529308355899</v>
      </c>
      <c r="H203" s="10">
        <f t="shared" si="20"/>
        <v>-2.9383234756318646</v>
      </c>
      <c r="I203">
        <f t="shared" si="16"/>
        <v>-35.259881707582373</v>
      </c>
      <c r="K203">
        <f t="shared" si="17"/>
        <v>-1.1725796115020386</v>
      </c>
      <c r="M203">
        <f t="shared" si="18"/>
        <v>-2.911150480770293</v>
      </c>
      <c r="N203" s="13">
        <f t="shared" si="19"/>
        <v>7.3837164974699344E-4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3.6092388782298856</v>
      </c>
      <c r="H204" s="10">
        <f t="shared" si="20"/>
        <v>-2.9060104216906804</v>
      </c>
      <c r="I204">
        <f t="shared" si="16"/>
        <v>-34.872125060288163</v>
      </c>
      <c r="K204">
        <f t="shared" si="17"/>
        <v>-1.1617222937577172</v>
      </c>
      <c r="M204">
        <f t="shared" si="18"/>
        <v>-2.8787676761998382</v>
      </c>
      <c r="N204" s="13">
        <f t="shared" si="19"/>
        <v>7.4216718187880071E-4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3.617524825624181</v>
      </c>
      <c r="H205" s="10">
        <f t="shared" si="20"/>
        <v>-2.8740218678885636</v>
      </c>
      <c r="I205">
        <f t="shared" si="16"/>
        <v>-34.488262414662763</v>
      </c>
      <c r="K205">
        <f t="shared" si="17"/>
        <v>-1.1509606282922402</v>
      </c>
      <c r="M205">
        <f t="shared" si="18"/>
        <v>-2.8467214229629145</v>
      </c>
      <c r="N205" s="13">
        <f t="shared" si="19"/>
        <v>7.4531429313839926E-4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3.6258107730184763</v>
      </c>
      <c r="H206" s="10">
        <f t="shared" si="20"/>
        <v>-2.8423551634703434</v>
      </c>
      <c r="I206">
        <f t="shared" si="16"/>
        <v>-34.108261961644118</v>
      </c>
      <c r="K206">
        <f t="shared" si="17"/>
        <v>-1.1402939677959207</v>
      </c>
      <c r="M206">
        <f t="shared" si="18"/>
        <v>-2.8150090498191194</v>
      </c>
      <c r="N206" s="13">
        <f t="shared" si="19"/>
        <v>7.4780993182566393E-4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3.6340967204127717</v>
      </c>
      <c r="H207" s="10">
        <f t="shared" si="20"/>
        <v>-2.811007656010545</v>
      </c>
      <c r="I207">
        <f t="shared" si="16"/>
        <v>-33.732091872126539</v>
      </c>
      <c r="K207">
        <f t="shared" si="17"/>
        <v>-1.129721661296645</v>
      </c>
      <c r="M207">
        <f t="shared" si="18"/>
        <v>-2.7836278759223729</v>
      </c>
      <c r="N207" s="13">
        <f t="shared" si="19"/>
        <v>7.4965235767666548E-4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3.642382667807067</v>
      </c>
      <c r="H208" s="10">
        <f t="shared" si="20"/>
        <v>-2.7799766926718106</v>
      </c>
      <c r="I208">
        <f t="shared" si="16"/>
        <v>-33.359720312061725</v>
      </c>
      <c r="K208">
        <f t="shared" si="17"/>
        <v>-1.1192430545671419</v>
      </c>
      <c r="M208">
        <f t="shared" si="18"/>
        <v>-2.7525752122883174</v>
      </c>
      <c r="N208" s="13">
        <f t="shared" si="19"/>
        <v>7.5084112720696353E-4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3.6506686152013628</v>
      </c>
      <c r="H209" s="10">
        <f t="shared" si="20"/>
        <v>-2.7492596214000273</v>
      </c>
      <c r="I209">
        <f t="shared" si="16"/>
        <v>-32.99111545680033</v>
      </c>
      <c r="K209">
        <f t="shared" si="17"/>
        <v>-1.1088574905142541</v>
      </c>
      <c r="M209">
        <f t="shared" si="18"/>
        <v>-2.7218483631992041</v>
      </c>
      <c r="N209" s="13">
        <f t="shared" si="19"/>
        <v>7.5137707615219936E-4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3.6589545625956581</v>
      </c>
      <c r="H210" s="10">
        <f t="shared" si="20"/>
        <v>-2.7188537920586375</v>
      </c>
      <c r="I210">
        <f t="shared" si="16"/>
        <v>-32.626245504703647</v>
      </c>
      <c r="K210">
        <f t="shared" si="17"/>
        <v>-1.0985643095509185</v>
      </c>
      <c r="M210">
        <f t="shared" si="18"/>
        <v>-2.6914446275485142</v>
      </c>
      <c r="N210" s="13">
        <f t="shared" si="19"/>
        <v>7.512622991430036E-4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ref="G211:G274" si="22">$E$11*(D211/$E$12+1)</f>
        <v>3.6672405099899534</v>
      </c>
      <c r="H211" s="10">
        <f t="shared" si="20"/>
        <v>-2.6887565575045906</v>
      </c>
      <c r="I211">
        <f t="shared" si="16"/>
        <v>-32.265078690055091</v>
      </c>
      <c r="K211">
        <f t="shared" si="17"/>
        <v>-1.0883628499515334</v>
      </c>
      <c r="M211">
        <f t="shared" si="18"/>
        <v>-2.6613613001274881</v>
      </c>
      <c r="N211" s="13">
        <f t="shared" si="19"/>
        <v>7.5050012675769318E-4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si="22"/>
        <v>3.6755264573842488</v>
      </c>
      <c r="H212" s="10">
        <f t="shared" si="20"/>
        <v>-2.6589652746082546</v>
      </c>
      <c r="I212">
        <f t="shared" ref="I212:I275" si="23">H212*$E$6</f>
        <v>-31.907583295299055</v>
      </c>
      <c r="K212">
        <f t="shared" ref="K212:K275" si="24">($L$9/2)*$L$6*EXP(-$L$4*(G212/$L$10-1))+($L$9/2)*$L$6*EXP(-$L$4*(($H$4/$E$4)*G212/$L$10-1))+($L$9/2)*$L$6*EXP(-$L$4*(SQRT(4/3+$H$11^2/4)*($H$4/$E$4)*G212/$L$10-1))+2*$L$6*EXP(-$L$4*(($H$4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$4/$E$4)*G212/$L$10-1))+16*$L$7^2*EXP(-2*$L$5*($H$14*($H$4/$E$4)*G212/$L$10-1)))</f>
        <v>-1.078252448191368</v>
      </c>
      <c r="M212">
        <f t="shared" ref="M212:M275" si="25">($L$9/2)*$O$6*EXP(-$O$4*(G212/$L$10-1))+($L$9/2)*$O$6*EXP(-$O$4*(($H$4/$E$4)*G212/$L$10-1))+($L$9/2)*$O$6*EXP(-$O$4*(SQRT(4/3+$H$11^2/4)*($H$4/$E$4)*G212/$L$10-1))+2*$O$6*EXP(-$O$4*(($H$4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$4/$E$4)*G212/$L$10-1))+16*$O$7^2*EXP(-2*$O$5*($H$14*($H$4/$E$4)*G212/$L$10-1)))</f>
        <v>-2.6315956728556769</v>
      </c>
      <c r="N212" s="13">
        <f t="shared" ref="N212:N275" si="26">(M212-H212)^2*O212</f>
        <v>7.4909510009470669E-4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3.6838124047785441</v>
      </c>
      <c r="H213" s="10">
        <f t="shared" ref="H213:H276" si="27">-(-$B$4)*(1+D213+$E$5*D213^3)*EXP(-D213)</f>
        <v>-2.6294773052195488</v>
      </c>
      <c r="I213">
        <f t="shared" si="23"/>
        <v>-31.553727662634586</v>
      </c>
      <c r="K213">
        <f t="shared" si="24"/>
        <v>-1.0682324392706397</v>
      </c>
      <c r="M213">
        <f t="shared" si="25"/>
        <v>-2.6021450359575251</v>
      </c>
      <c r="N213" s="13">
        <f t="shared" si="26"/>
        <v>7.4705294301176557E-4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3.6920983521728399</v>
      </c>
      <c r="H214" s="10">
        <f t="shared" si="27"/>
        <v>-2.6002900170824699</v>
      </c>
      <c r="I214">
        <f t="shared" si="23"/>
        <v>-31.203480204989638</v>
      </c>
      <c r="K214">
        <f t="shared" si="24"/>
        <v>-1.0583021570238644</v>
      </c>
      <c r="M214">
        <f t="shared" si="25"/>
        <v>-2.5730066790869657</v>
      </c>
      <c r="N214" s="13">
        <f t="shared" si="26"/>
        <v>7.4438053217692297E-4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3.7003842995671352</v>
      </c>
      <c r="H215" s="10">
        <f t="shared" si="27"/>
        <v>-2.571400784700117</v>
      </c>
      <c r="I215">
        <f t="shared" si="23"/>
        <v>-30.856809416401404</v>
      </c>
      <c r="K215">
        <f t="shared" si="24"/>
        <v>-1.0484609344150604</v>
      </c>
      <c r="M215">
        <f t="shared" si="25"/>
        <v>-2.5441778924019012</v>
      </c>
      <c r="N215" s="13">
        <f t="shared" si="26"/>
        <v>7.4108586508025932E-4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3.7086702469614305</v>
      </c>
      <c r="H216" s="10">
        <f t="shared" si="27"/>
        <v>-2.5428069901522194</v>
      </c>
      <c r="I216">
        <f t="shared" si="23"/>
        <v>-30.513683881826633</v>
      </c>
      <c r="K216">
        <f t="shared" si="24"/>
        <v>-1.0387081038193664</v>
      </c>
      <c r="M216">
        <f t="shared" si="25"/>
        <v>-2.5156559675904058</v>
      </c>
      <c r="N216" s="13">
        <f t="shared" si="26"/>
        <v>7.371780261521152E-4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3.7169561943557259</v>
      </c>
      <c r="H217" s="10">
        <f t="shared" si="27"/>
        <v>-2.5145060238671366</v>
      </c>
      <c r="I217">
        <f t="shared" si="23"/>
        <v>-30.174072286405639</v>
      </c>
      <c r="K217">
        <f t="shared" si="24"/>
        <v>-1.0290429972916089</v>
      </c>
      <c r="M217">
        <f t="shared" si="25"/>
        <v>-2.4874381988504117</v>
      </c>
      <c r="N217" s="13">
        <f t="shared" si="26"/>
        <v>7.3266715113603771E-4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3.7252421417500221</v>
      </c>
      <c r="H218" s="10">
        <f t="shared" si="27"/>
        <v>-2.4864952853501947</v>
      </c>
      <c r="I218">
        <f t="shared" si="23"/>
        <v>-29.837943424202336</v>
      </c>
      <c r="K218">
        <f t="shared" si="24"/>
        <v>-1.0194649468223376</v>
      </c>
      <c r="M218">
        <f t="shared" si="25"/>
        <v>-2.4595218838245798</v>
      </c>
      <c r="N218" s="13">
        <f t="shared" si="26"/>
        <v>7.2756438986204379E-4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3.7335280891443174</v>
      </c>
      <c r="H219" s="10">
        <f t="shared" si="27"/>
        <v>-2.458772183870173</v>
      </c>
      <c r="I219">
        <f t="shared" si="23"/>
        <v>-29.505266206442077</v>
      </c>
      <c r="K219">
        <f t="shared" si="24"/>
        <v>-1.009973284581825</v>
      </c>
      <c r="M219">
        <f t="shared" si="25"/>
        <v>-2.4319043244920016</v>
      </c>
      <c r="N219" s="13">
        <f t="shared" si="26"/>
        <v>7.2188186756519759E-4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3.7418140365386128</v>
      </c>
      <c r="H220" s="10">
        <f t="shared" si="27"/>
        <v>-2.4313341391056875</v>
      </c>
      <c r="I220">
        <f t="shared" si="23"/>
        <v>-29.17600966926825</v>
      </c>
      <c r="K220">
        <f t="shared" si="24"/>
        <v>-1.0005673431525068</v>
      </c>
      <c r="M220">
        <f t="shared" si="25"/>
        <v>-2.4045828280183064</v>
      </c>
      <c r="N220" s="13">
        <f t="shared" si="26"/>
        <v>7.1563264489384211E-4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3.7500999839329081</v>
      </c>
      <c r="H221" s="10">
        <f t="shared" si="27"/>
        <v>-2.4041785817531478</v>
      </c>
      <c r="I221">
        <f t="shared" si="23"/>
        <v>-28.850142981037774</v>
      </c>
      <c r="K221">
        <f t="shared" si="24"/>
        <v>-0.99124645575032821</v>
      </c>
      <c r="M221">
        <f t="shared" si="25"/>
        <v>-2.3775547075657277</v>
      </c>
      <c r="N221" s="13">
        <f t="shared" si="26"/>
        <v>7.0883067674757272E-4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3.7583859313272034</v>
      </c>
      <c r="H222" s="10">
        <f t="shared" si="27"/>
        <v>-2.3773029540979147</v>
      </c>
      <c r="I222">
        <f t="shared" si="23"/>
        <v>-28.527635449174976</v>
      </c>
      <c r="K222">
        <f t="shared" si="24"/>
        <v>-0.9820099564354301</v>
      </c>
      <c r="M222">
        <f t="shared" si="25"/>
        <v>-2.3508172830645919</v>
      </c>
      <c r="N222" s="13">
        <f t="shared" si="26"/>
        <v>7.0149077008539327E-4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3.7666718787214992</v>
      </c>
      <c r="H223" s="10">
        <f t="shared" si="27"/>
        <v>-2.3507047105502052</v>
      </c>
      <c r="I223">
        <f t="shared" si="23"/>
        <v>-28.208456526602461</v>
      </c>
      <c r="K223">
        <f t="shared" si="24"/>
        <v>-0.97285718031261048</v>
      </c>
      <c r="M223">
        <f t="shared" si="25"/>
        <v>-2.3243678819476514</v>
      </c>
      <c r="N223" s="13">
        <f t="shared" si="26"/>
        <v>6.9362854084029698E-4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3.7749578261157946</v>
      </c>
      <c r="H224" s="10">
        <f t="shared" si="27"/>
        <v>-2.3243813181472657</v>
      </c>
      <c r="I224">
        <f t="shared" si="23"/>
        <v>-27.892575817767188</v>
      </c>
      <c r="K224">
        <f t="shared" si="24"/>
        <v>-0.96378746372195978</v>
      </c>
      <c r="M224">
        <f t="shared" si="25"/>
        <v>-2.2982038398486644</v>
      </c>
      <c r="N224" s="13">
        <f t="shared" si="26"/>
        <v>6.8526037007374133E-4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3.7832437735100899</v>
      </c>
      <c r="H225" s="10">
        <f t="shared" si="27"/>
        <v>-2.298330257023236</v>
      </c>
      <c r="I225">
        <f t="shared" si="23"/>
        <v>-27.57996308427883</v>
      </c>
      <c r="K225">
        <f t="shared" si="24"/>
        <v>-0.95480014442007033</v>
      </c>
      <c r="M225">
        <f t="shared" si="25"/>
        <v>-2.2723225012665211</v>
      </c>
      <c r="N225" s="13">
        <f t="shared" si="26"/>
        <v>6.7640335950093586E-4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3.7915297209043852</v>
      </c>
      <c r="H226" s="10">
        <f t="shared" si="27"/>
        <v>-2.2725490208481256</v>
      </c>
      <c r="I226">
        <f t="shared" si="23"/>
        <v>-27.270588250177507</v>
      </c>
      <c r="K226">
        <f t="shared" si="24"/>
        <v>-0.94589456175219744</v>
      </c>
      <c r="M226">
        <f t="shared" si="25"/>
        <v>-2.246721220196223</v>
      </c>
      <c r="N226" s="13">
        <f t="shared" si="26"/>
        <v>6.6707528651442031E-4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3.7998156682986806</v>
      </c>
      <c r="H227" s="10">
        <f t="shared" si="27"/>
        <v>-2.2470351172372176</v>
      </c>
      <c r="I227">
        <f t="shared" si="23"/>
        <v>-26.964421406846611</v>
      </c>
      <c r="K227">
        <f t="shared" si="24"/>
        <v>-0.93707005681573052</v>
      </c>
      <c r="M227">
        <f t="shared" si="25"/>
        <v>-2.2213973607279485</v>
      </c>
      <c r="N227" s="13">
        <f t="shared" si="26"/>
        <v>6.5729455882857207E-4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3.8081016156929763</v>
      </c>
      <c r="H228" s="10">
        <f t="shared" si="27"/>
        <v>-2.2217860681322099</v>
      </c>
      <c r="I228">
        <f t="shared" si="23"/>
        <v>-26.661432817586519</v>
      </c>
      <c r="K228">
        <f t="shared" si="24"/>
        <v>-0.92832597261533178</v>
      </c>
      <c r="M228">
        <f t="shared" si="25"/>
        <v>-2.1963482976153923</v>
      </c>
      <c r="N228" s="13">
        <f t="shared" si="26"/>
        <v>6.4708016886627553E-4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3.8163875630872721</v>
      </c>
      <c r="H229" s="10">
        <f t="shared" si="27"/>
        <v>-2.196799410155331</v>
      </c>
      <c r="I229">
        <f t="shared" si="23"/>
        <v>-26.361592921863974</v>
      </c>
      <c r="K229">
        <f t="shared" si="24"/>
        <v>-0.91966165421007173</v>
      </c>
      <c r="M229">
        <f t="shared" si="25"/>
        <v>-2.1715714168145439</v>
      </c>
      <c r="N229" s="13">
        <f t="shared" si="26"/>
        <v>6.3645164800279672E-4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3.8246735104815675</v>
      </c>
      <c r="H230" s="10">
        <f t="shared" si="27"/>
        <v>-2.1720726949376141</v>
      </c>
      <c r="I230">
        <f t="shared" si="23"/>
        <v>-26.064872339251369</v>
      </c>
      <c r="K230">
        <f t="shared" si="24"/>
        <v>-0.91107644885289252</v>
      </c>
      <c r="M230">
        <f t="shared" si="25"/>
        <v>-2.1470641159940249</v>
      </c>
      <c r="N230" s="13">
        <f t="shared" si="26"/>
        <v>6.2542902077773364E-4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3.8329594578758628</v>
      </c>
      <c r="H231" s="10">
        <f t="shared" si="27"/>
        <v>-2.1476034894225116</v>
      </c>
      <c r="I231">
        <f t="shared" si="23"/>
        <v>-25.771241873070139</v>
      </c>
      <c r="K231">
        <f t="shared" si="24"/>
        <v>-0.90256970612269705</v>
      </c>
      <c r="M231">
        <f t="shared" si="25"/>
        <v>-2.1228238050180268</v>
      </c>
      <c r="N231" s="13">
        <f t="shared" si="26"/>
        <v>6.140327591858646E-4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3.8412454052701577</v>
      </c>
      <c r="H232" s="10">
        <f t="shared" si="27"/>
        <v>-2.1233893761459179</v>
      </c>
      <c r="I232">
        <f t="shared" si="23"/>
        <v>-25.480672513751017</v>
      </c>
      <c r="K232">
        <f t="shared" si="24"/>
        <v>-0.8941407780493813</v>
      </c>
      <c r="M232">
        <f t="shared" si="25"/>
        <v>-2.0988479064029457</v>
      </c>
      <c r="N232" s="13">
        <f t="shared" si="26"/>
        <v>6.0228373714522106E-4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3.8495313526644535</v>
      </c>
      <c r="H233" s="10">
        <f t="shared" si="27"/>
        <v>-2.0994279534936986</v>
      </c>
      <c r="I233">
        <f t="shared" si="23"/>
        <v>-25.193135441924383</v>
      </c>
      <c r="K233">
        <f t="shared" si="24"/>
        <v>-0.88578901923207765</v>
      </c>
      <c r="M233">
        <f t="shared" si="25"/>
        <v>-2.0751338557486489</v>
      </c>
      <c r="N233" s="13">
        <f t="shared" si="26"/>
        <v>5.9020318524602639E-4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3.8578173000587492</v>
      </c>
      <c r="H234" s="10">
        <f t="shared" si="27"/>
        <v>-2.0757168359377345</v>
      </c>
      <c r="I234">
        <f t="shared" si="23"/>
        <v>-24.908602031252812</v>
      </c>
      <c r="K234">
        <f t="shared" si="24"/>
        <v>-0.87751378695090432</v>
      </c>
      <c r="M234">
        <f t="shared" si="25"/>
        <v>-2.0516791021454006</v>
      </c>
      <c r="N234" s="13">
        <f t="shared" si="26"/>
        <v>5.7781264587110966E-4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3.8661032474530446</v>
      </c>
      <c r="H235" s="10">
        <f t="shared" si="27"/>
        <v>-2.0522536542514684</v>
      </c>
      <c r="I235">
        <f t="shared" si="23"/>
        <v>-24.627043851017621</v>
      </c>
      <c r="K235">
        <f t="shared" si="24"/>
        <v>-0.86931444127247215</v>
      </c>
      <c r="M235">
        <f t="shared" si="25"/>
        <v>-2.0284811085573407</v>
      </c>
      <c r="N235" s="13">
        <f t="shared" si="26"/>
        <v>5.6513392877939367E-4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3.8743891948473399</v>
      </c>
      <c r="H236" s="10">
        <f t="shared" si="27"/>
        <v>-2.0290360557059044</v>
      </c>
      <c r="I236">
        <f t="shared" si="23"/>
        <v>-24.348432668470853</v>
      </c>
      <c r="K236">
        <f t="shared" si="24"/>
        <v>-0.86119034514940784</v>
      </c>
      <c r="M236">
        <f t="shared" si="25"/>
        <v>-2.0055373521834188</v>
      </c>
      <c r="N236" s="13">
        <f t="shared" si="26"/>
        <v>5.5218906723767812E-4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3.8826751422416357</v>
      </c>
      <c r="H237" s="10">
        <f t="shared" si="27"/>
        <v>-2.0060617042469682</v>
      </c>
      <c r="I237">
        <f t="shared" si="23"/>
        <v>-24.072740450963618</v>
      </c>
      <c r="K237">
        <f t="shared" si="24"/>
        <v>-0.85314086451414639</v>
      </c>
      <c r="M237">
        <f t="shared" si="25"/>
        <v>-1.9828453247966822</v>
      </c>
      <c r="N237" s="13">
        <f t="shared" si="26"/>
        <v>5.3900027477966136E-4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3.890961089635931</v>
      </c>
      <c r="H238" s="10">
        <f t="shared" si="27"/>
        <v>-1.983328280655108</v>
      </c>
      <c r="I238">
        <f t="shared" si="23"/>
        <v>-23.799939367861295</v>
      </c>
      <c r="K238">
        <f t="shared" si="24"/>
        <v>-0.84516536836722</v>
      </c>
      <c r="M238">
        <f t="shared" si="25"/>
        <v>-1.9604025330627204</v>
      </c>
      <c r="N238" s="13">
        <f t="shared" si="26"/>
        <v>5.2558990266986748E-4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3.8992470370302263</v>
      </c>
      <c r="H239" s="10">
        <f t="shared" si="27"/>
        <v>-1.9608334826879703</v>
      </c>
      <c r="I239">
        <f t="shared" si="23"/>
        <v>-23.530001792255643</v>
      </c>
      <c r="K239">
        <f t="shared" si="24"/>
        <v>-0.83726322886027527</v>
      </c>
      <c r="M239">
        <f t="shared" si="25"/>
        <v>-1.938206498838096</v>
      </c>
      <c r="N239" s="13">
        <f t="shared" si="26"/>
        <v>5.1198039814247113E-4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3.9075329844245217</v>
      </c>
      <c r="H240" s="10">
        <f t="shared" si="27"/>
        <v>-1.9385750252069678</v>
      </c>
      <c r="I240">
        <f t="shared" si="23"/>
        <v>-23.262900302483615</v>
      </c>
      <c r="K240">
        <f t="shared" si="24"/>
        <v>-0.82943382137403554</v>
      </c>
      <c r="M240">
        <f t="shared" si="25"/>
        <v>-1.9162547594495365</v>
      </c>
      <c r="N240" s="13">
        <f t="shared" si="26"/>
        <v>4.9819426348235983E-4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3.915818931818817</v>
      </c>
      <c r="H241" s="10">
        <f t="shared" si="27"/>
        <v>-1.9165506402885091</v>
      </c>
      <c r="I241">
        <f t="shared" si="23"/>
        <v>-22.998607683462108</v>
      </c>
      <c r="K241">
        <f t="shared" si="24"/>
        <v>-0.82167652459141827</v>
      </c>
      <c r="M241">
        <f t="shared" si="25"/>
        <v>-1.8945448679546375</v>
      </c>
      <c r="N241" s="13">
        <f t="shared" si="26"/>
        <v>4.8425401601018768E-4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3.9241048792131128</v>
      </c>
      <c r="H242" s="10">
        <f t="shared" si="27"/>
        <v>-1.8947580773206441</v>
      </c>
      <c r="I242">
        <f t="shared" si="23"/>
        <v>-22.73709692784773</v>
      </c>
      <c r="K242">
        <f t="shared" si="24"/>
        <v>-0.81399072056600974</v>
      </c>
      <c r="M242">
        <f t="shared" si="25"/>
        <v>-1.8730743933848113</v>
      </c>
      <c r="N242" s="13">
        <f t="shared" si="26"/>
        <v>4.701821490290914E-4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3.9323908266074081</v>
      </c>
      <c r="H243" s="10">
        <f t="shared" si="27"/>
        <v>-1.8731951030858274</v>
      </c>
      <c r="I243">
        <f t="shared" si="23"/>
        <v>-22.47834123702993</v>
      </c>
      <c r="K243">
        <f t="shared" si="24"/>
        <v>-0.80637579478608967</v>
      </c>
      <c r="M243">
        <f t="shared" si="25"/>
        <v>-1.851840920971167</v>
      </c>
      <c r="N243" s="13">
        <f t="shared" si="26"/>
        <v>4.5600109378607937E-4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3.9406767740017035</v>
      </c>
      <c r="H244" s="10">
        <f t="shared" si="27"/>
        <v>-1.8518595018305095</v>
      </c>
      <c r="I244">
        <f t="shared" si="23"/>
        <v>-22.222314021966113</v>
      </c>
      <c r="K244">
        <f t="shared" si="24"/>
        <v>-0.7988311362343945</v>
      </c>
      <c r="M244">
        <f t="shared" si="25"/>
        <v>-1.8308420523540188</v>
      </c>
      <c r="N244" s="13">
        <f t="shared" si="26"/>
        <v>4.4173318249684162E-4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3.9489627213959988</v>
      </c>
      <c r="H245" s="10">
        <f t="shared" si="27"/>
        <v>-1.8307490753221949</v>
      </c>
      <c r="I245">
        <f t="shared" si="23"/>
        <v>-21.96898890386634</v>
      </c>
      <c r="K245">
        <f t="shared" si="24"/>
        <v>-0.79135613744379552</v>
      </c>
      <c r="M245">
        <f t="shared" si="25"/>
        <v>-1.8100754057766542</v>
      </c>
      <c r="N245" s="13">
        <f t="shared" si="26"/>
        <v>4.2740061247821824E-4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3.9572486687902941</v>
      </c>
      <c r="H246" s="10">
        <f t="shared" si="27"/>
        <v>-1.8098616428946148</v>
      </c>
      <c r="I246">
        <f t="shared" si="23"/>
        <v>-21.718339714735379</v>
      </c>
      <c r="K246">
        <f t="shared" si="24"/>
        <v>-0.78395019454906656</v>
      </c>
      <c r="M246">
        <f t="shared" si="25"/>
        <v>-1.7895386162640006</v>
      </c>
      <c r="N246" s="13">
        <f t="shared" si="26"/>
        <v>4.1302541142865598E-4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3.9655346161845899</v>
      </c>
      <c r="H247" s="10">
        <f t="shared" si="27"/>
        <v>-1.7891950414816173</v>
      </c>
      <c r="I247">
        <f t="shared" si="23"/>
        <v>-21.470340497779407</v>
      </c>
      <c r="K247">
        <f t="shared" si="24"/>
        <v>-0.77661270733490495</v>
      </c>
      <c r="M247">
        <f t="shared" si="25"/>
        <v>-1.7692293357868047</v>
      </c>
      <c r="N247" s="13">
        <f t="shared" si="26"/>
        <v>3.9862940389187216E-4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3.9738205635788852</v>
      </c>
      <c r="H248" s="10">
        <f t="shared" si="27"/>
        <v>-1.7687471256403593</v>
      </c>
      <c r="I248">
        <f t="shared" si="23"/>
        <v>-21.22496550768431</v>
      </c>
      <c r="K248">
        <f t="shared" si="24"/>
        <v>-0.76934307928036738</v>
      </c>
      <c r="M248">
        <f t="shared" si="25"/>
        <v>-1.7491452334118924</v>
      </c>
      <c r="N248" s="13">
        <f t="shared" si="26"/>
        <v>3.842341789364297E-4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3.9821065109731806</v>
      </c>
      <c r="H249" s="10">
        <f t="shared" si="27"/>
        <v>-1.7485157675643652</v>
      </c>
      <c r="I249">
        <f t="shared" si="23"/>
        <v>-20.982189210772383</v>
      </c>
      <c r="K249">
        <f t="shared" si="24"/>
        <v>-0.76214071759986912</v>
      </c>
      <c r="M249">
        <f t="shared" si="25"/>
        <v>-1.7292839954390831</v>
      </c>
      <c r="N249" s="13">
        <f t="shared" si="26"/>
        <v>3.6986105907877966E-4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3.9903924583674759</v>
      </c>
      <c r="H250" s="10">
        <f t="shared" si="27"/>
        <v>-1.7284988570869784</v>
      </c>
      <c r="I250">
        <f t="shared" si="23"/>
        <v>-20.74198628504374</v>
      </c>
      <c r="K250">
        <f t="shared" si="24"/>
        <v>-0.7550050332808993</v>
      </c>
      <c r="M250">
        <f t="shared" si="25"/>
        <v>-1.7096433255253098</v>
      </c>
      <c r="N250" s="13">
        <f t="shared" si="26"/>
        <v>3.5553107047307792E-4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3.9986784057617712</v>
      </c>
      <c r="H251" s="10">
        <f t="shared" si="27"/>
        <v>-1.7086943016757328</v>
      </c>
      <c r="I251">
        <f t="shared" si="23"/>
        <v>-20.504331620108793</v>
      </c>
      <c r="K251">
        <f t="shared" si="24"/>
        <v>-0.74793544111858778</v>
      </c>
      <c r="M251">
        <f t="shared" si="25"/>
        <v>-1.6902209447964538</v>
      </c>
      <c r="N251" s="13">
        <f t="shared" si="26"/>
        <v>3.4126491438920398E-4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4.006964353156067</v>
      </c>
      <c r="H252" s="10">
        <f t="shared" si="27"/>
        <v>-1.6891000264181293</v>
      </c>
      <c r="I252">
        <f t="shared" si="23"/>
        <v>-20.26920031701755</v>
      </c>
      <c r="K252">
        <f t="shared" si="24"/>
        <v>-0.74093135974726443</v>
      </c>
      <c r="M252">
        <f t="shared" si="25"/>
        <v>-1.6710145919474135</v>
      </c>
      <c r="N252" s="13">
        <f t="shared" si="26"/>
        <v>3.2708293999455368E-4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4.0152503005503624</v>
      </c>
      <c r="H253" s="10">
        <f t="shared" si="27"/>
        <v>-1.6697139739992963</v>
      </c>
      <c r="I253">
        <f t="shared" si="23"/>
        <v>-20.036567687991557</v>
      </c>
      <c r="K253">
        <f t="shared" si="24"/>
        <v>-0.7339922116691362</v>
      </c>
      <c r="M253">
        <f t="shared" si="25"/>
        <v>-1.6520220233308867</v>
      </c>
      <c r="N253" s="13">
        <f t="shared" si="26"/>
        <v>3.1300511845344149E-4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4.0235362479446577</v>
      </c>
      <c r="H254" s="10">
        <f t="shared" si="27"/>
        <v>-1.6505341046719813</v>
      </c>
      <c r="I254">
        <f t="shared" si="23"/>
        <v>-19.806409256063773</v>
      </c>
      <c r="K254">
        <f t="shared" si="24"/>
        <v>-0.72711742328021312</v>
      </c>
      <c r="M254">
        <f t="shared" si="25"/>
        <v>-1.6332410130353452</v>
      </c>
      <c r="N254" s="13">
        <f t="shared" si="26"/>
        <v>2.9905101835309204E-4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4.031822195338953</v>
      </c>
      <c r="H255" s="10">
        <f t="shared" si="27"/>
        <v>-1.6315583962193128</v>
      </c>
      <c r="I255">
        <f t="shared" si="23"/>
        <v>-19.578700754631754</v>
      </c>
      <c r="K255">
        <f t="shared" si="24"/>
        <v>-0.72030642489359775</v>
      </c>
      <c r="M255">
        <f t="shared" si="25"/>
        <v>-1.6146693529526479</v>
      </c>
      <c r="N255" s="13">
        <f t="shared" si="26"/>
        <v>2.8523978246327729E-4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4.0401081427332484</v>
      </c>
      <c r="H256" s="10">
        <f t="shared" si="27"/>
        <v>-1.6127848439107482</v>
      </c>
      <c r="I256">
        <f t="shared" si="23"/>
        <v>-19.353418126928979</v>
      </c>
      <c r="K256">
        <f t="shared" si="24"/>
        <v>-0.71355865076025682</v>
      </c>
      <c r="M256">
        <f t="shared" si="25"/>
        <v>-1.5963048528357324</v>
      </c>
      <c r="N256" s="13">
        <f t="shared" si="26"/>
        <v>2.7159010583259854E-4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4.0483940901275437</v>
      </c>
      <c r="H257" s="10">
        <f t="shared" si="27"/>
        <v>-1.5942114604516018</v>
      </c>
      <c r="I257">
        <f t="shared" si="23"/>
        <v>-19.130537525419221</v>
      </c>
      <c r="K257">
        <f t="shared" si="24"/>
        <v>-0.70687353908738881</v>
      </c>
      <c r="M257">
        <f t="shared" si="25"/>
        <v>-1.5781453403468086</v>
      </c>
      <c r="N257" s="13">
        <f t="shared" si="26"/>
        <v>2.5812021522163817E-4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4.056680037521839</v>
      </c>
      <c r="H258" s="10">
        <f t="shared" si="27"/>
        <v>-1.5758362759265365</v>
      </c>
      <c r="I258">
        <f t="shared" si="23"/>
        <v>-18.910035311118438</v>
      </c>
      <c r="K258">
        <f t="shared" si="24"/>
        <v>-0.70025053205448617</v>
      </c>
      <c r="M258">
        <f t="shared" si="25"/>
        <v>-1.5601886610964559</v>
      </c>
      <c r="N258" s="13">
        <f t="shared" si="26"/>
        <v>2.4484784987055807E-4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4.0649659849161353</v>
      </c>
      <c r="H259" s="10">
        <f t="shared" si="27"/>
        <v>-1.5576573377373879</v>
      </c>
      <c r="I259">
        <f t="shared" si="23"/>
        <v>-18.691888052848654</v>
      </c>
      <c r="K259">
        <f t="shared" si="24"/>
        <v>-0.69368907582720507</v>
      </c>
      <c r="M259">
        <f t="shared" si="25"/>
        <v>-1.5424326786740259</v>
      </c>
      <c r="N259" s="13">
        <f t="shared" si="26"/>
        <v>2.3179024359561105E-4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4.0732519323104306</v>
      </c>
      <c r="H260" s="10">
        <f t="shared" si="27"/>
        <v>-1.5396727105356594</v>
      </c>
      <c r="I260">
        <f t="shared" si="23"/>
        <v>-18.476072526427913</v>
      </c>
      <c r="K260">
        <f t="shared" si="24"/>
        <v>-0.6871886205691361</v>
      </c>
      <c r="M260">
        <f t="shared" si="25"/>
        <v>-1.5248752746697218</v>
      </c>
      <c r="N260" s="13">
        <f t="shared" si="26"/>
        <v>2.1896410820653389E-4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4.0815378797047259</v>
      </c>
      <c r="H261" s="10">
        <f t="shared" si="27"/>
        <v>-1.5218804761500333</v>
      </c>
      <c r="I261">
        <f t="shared" si="23"/>
        <v>-18.262565713800399</v>
      </c>
      <c r="K261">
        <f t="shared" si="24"/>
        <v>-0.68074862045156426</v>
      </c>
      <c r="M261">
        <f t="shared" si="25"/>
        <v>-1.5075143486887035</v>
      </c>
      <c r="N261" s="13">
        <f t="shared" si="26"/>
        <v>2.063856182351746E-4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4.0898238270990213</v>
      </c>
      <c r="H262" s="10">
        <f t="shared" si="27"/>
        <v>-1.5042787335092105</v>
      </c>
      <c r="I262">
        <f t="shared" si="23"/>
        <v>-18.051344802110528</v>
      </c>
      <c r="K262">
        <f t="shared" si="24"/>
        <v>-0.67436853366132277</v>
      </c>
      <c r="M262">
        <f t="shared" si="25"/>
        <v>-1.4903478183575998</v>
      </c>
      <c r="N262" s="13">
        <f t="shared" si="26"/>
        <v>1.940703969613769E-4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4.0981097744933166</v>
      </c>
      <c r="H263" s="10">
        <f t="shared" si="27"/>
        <v>-1.4868655985603838</v>
      </c>
      <c r="I263">
        <f t="shared" si="23"/>
        <v>-17.842387182724607</v>
      </c>
      <c r="K263">
        <f t="shared" si="24"/>
        <v>-0.66804782240681959</v>
      </c>
      <c r="M263">
        <f t="shared" si="25"/>
        <v>-1.4733736193237494</v>
      </c>
      <c r="N263" s="13">
        <f t="shared" si="26"/>
        <v>1.8203350372177285E-4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4.1063957218876119</v>
      </c>
      <c r="H264" s="10">
        <f t="shared" si="27"/>
        <v>-1.4696392041836377</v>
      </c>
      <c r="I264">
        <f t="shared" si="23"/>
        <v>-17.635670450203651</v>
      </c>
      <c r="K264">
        <f t="shared" si="24"/>
        <v>-0.66178595292231912</v>
      </c>
      <c r="M264">
        <f t="shared" si="25"/>
        <v>-1.4565897052474845</v>
      </c>
      <c r="N264" s="13">
        <f t="shared" si="26"/>
        <v>1.7028942248466215E-4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4.1146816692819073</v>
      </c>
      <c r="H265" s="10">
        <f t="shared" si="27"/>
        <v>-1.4525977001025543</v>
      </c>
      <c r="I265">
        <f t="shared" si="23"/>
        <v>-17.431172401230651</v>
      </c>
      <c r="K265">
        <f t="shared" si="24"/>
        <v>-0.65558239547056552</v>
      </c>
      <c r="M265">
        <f t="shared" si="25"/>
        <v>-1.439994047787799</v>
      </c>
      <c r="N265" s="13">
        <f t="shared" si="26"/>
        <v>1.5885205167123518E-4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4.1229676166762035</v>
      </c>
      <c r="H266" s="10">
        <f t="shared" si="27"/>
        <v>-1.4357392527912882</v>
      </c>
      <c r="I266">
        <f t="shared" si="23"/>
        <v>-17.228871033495459</v>
      </c>
      <c r="K266">
        <f t="shared" si="24"/>
        <v>-0.64943662434382021</v>
      </c>
      <c r="M266">
        <f t="shared" si="25"/>
        <v>-1.4235846365816738</v>
      </c>
      <c r="N266" s="13">
        <f t="shared" si="26"/>
        <v>1.4773469520302219E-4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4.1312535640704988</v>
      </c>
      <c r="H267" s="10">
        <f t="shared" si="27"/>
        <v>-1.4190620453783656</v>
      </c>
      <c r="I267">
        <f t="shared" si="23"/>
        <v>-17.028744544540388</v>
      </c>
      <c r="K267">
        <f t="shared" si="24"/>
        <v>-0.64334811786339197</v>
      </c>
      <c r="M267">
        <f t="shared" si="25"/>
        <v>-1.4073594792173763</v>
      </c>
      <c r="N267" s="13">
        <f t="shared" si="26"/>
        <v>1.369500547523319E-4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4.1395395114647942</v>
      </c>
      <c r="H268" s="10">
        <f t="shared" si="27"/>
        <v>-1.4025642775474485</v>
      </c>
      <c r="I268">
        <f t="shared" si="23"/>
        <v>-16.830771330569384</v>
      </c>
      <c r="K268">
        <f t="shared" si="24"/>
        <v>-0.63731635837772527</v>
      </c>
      <c r="M268">
        <f t="shared" si="25"/>
        <v>-1.3913166012019926</v>
      </c>
      <c r="N268" s="13">
        <f t="shared" si="26"/>
        <v>1.2651022317212751E-4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4.1478254588590895</v>
      </c>
      <c r="H269" s="10">
        <f t="shared" si="27"/>
        <v>-1.3862441654352964</v>
      </c>
      <c r="I269">
        <f t="shared" si="23"/>
        <v>-16.634929985223557</v>
      </c>
      <c r="K269">
        <f t="shared" si="24"/>
        <v>-0.63134083225912307</v>
      </c>
      <c r="M269">
        <f t="shared" si="25"/>
        <v>-1.3754540459234827</v>
      </c>
      <c r="N269" s="13">
        <f t="shared" si="26"/>
        <v>1.1642667907922129E-4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4.1561114062533848</v>
      </c>
      <c r="H270" s="10">
        <f t="shared" si="27"/>
        <v>-1.3700999415271484</v>
      </c>
      <c r="I270">
        <f t="shared" si="23"/>
        <v>-16.441199298325781</v>
      </c>
      <c r="K270">
        <f t="shared" si="24"/>
        <v>-0.62542102989916282</v>
      </c>
      <c r="M270">
        <f t="shared" si="25"/>
        <v>-1.3597698746074998</v>
      </c>
      <c r="N270" s="13">
        <f t="shared" si="26"/>
        <v>1.0671028256441959E-4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4.1643973536476802</v>
      </c>
      <c r="H271" s="10">
        <f t="shared" si="27"/>
        <v>-1.3541298545497218</v>
      </c>
      <c r="I271">
        <f t="shared" si="23"/>
        <v>-16.249558254596661</v>
      </c>
      <c r="K271">
        <f t="shared" si="24"/>
        <v>-0.61955644570287394</v>
      </c>
      <c r="M271">
        <f t="shared" si="25"/>
        <v>-1.3442621662692453</v>
      </c>
      <c r="N271" s="13">
        <f t="shared" si="26"/>
        <v>9.7371272000652497E-5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4.1726833010419755</v>
      </c>
      <c r="H272" s="10">
        <f t="shared" si="27"/>
        <v>-1.3383321693620529</v>
      </c>
      <c r="I272">
        <f t="shared" si="23"/>
        <v>-16.059986032344636</v>
      </c>
      <c r="K272">
        <f t="shared" si="24"/>
        <v>-0.61374657808173216</v>
      </c>
      <c r="M272">
        <f t="shared" si="25"/>
        <v>-1.3289290176605759</v>
      </c>
      <c r="N272" s="13">
        <f t="shared" si="26"/>
        <v>8.8419261920989544E-5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4.1809692484362717</v>
      </c>
      <c r="H273" s="10">
        <f t="shared" si="27"/>
        <v>-1.3227051668443399</v>
      </c>
      <c r="I273">
        <f t="shared" si="23"/>
        <v>-15.872462002132078</v>
      </c>
      <c r="K273">
        <f t="shared" si="24"/>
        <v>-0.60799092944553612</v>
      </c>
      <c r="M273">
        <f t="shared" si="25"/>
        <v>-1.3137685432126205</v>
      </c>
      <c r="N273" s="13">
        <f t="shared" si="26"/>
        <v>7.9863241935006199E-5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4.189255195830567</v>
      </c>
      <c r="H274" s="10">
        <f t="shared" si="27"/>
        <v>-1.3072471437849951</v>
      </c>
      <c r="I274">
        <f t="shared" si="23"/>
        <v>-15.686965725419942</v>
      </c>
      <c r="K274">
        <f t="shared" si="24"/>
        <v>-0.60228900619321712</v>
      </c>
      <c r="M274">
        <f t="shared" si="25"/>
        <v>-1.2987788749741191</v>
      </c>
      <c r="N274" s="13">
        <f t="shared" si="26"/>
        <v>7.1711576653253921E-5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ref="G275:G338" si="29">$E$11*(D275/$E$12+1)</f>
        <v>4.1975411432248624</v>
      </c>
      <c r="H275" s="10">
        <f t="shared" si="27"/>
        <v>-1.2919564127660574</v>
      </c>
      <c r="I275">
        <f t="shared" si="23"/>
        <v>-15.503476953192688</v>
      </c>
      <c r="K275">
        <f t="shared" si="24"/>
        <v>-0.59664031870263279</v>
      </c>
      <c r="M275">
        <f t="shared" si="25"/>
        <v>-1.2839581625456833</v>
      </c>
      <c r="N275" s="13">
        <f t="shared" si="26"/>
        <v>6.3972006587715105E-5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si="29"/>
        <v>4.2058270906191577</v>
      </c>
      <c r="H276" s="10">
        <f t="shared" si="27"/>
        <v>-1.2768313020471551</v>
      </c>
      <c r="I276">
        <f t="shared" ref="I276:I339" si="30">H276*$E$6</f>
        <v>-15.321975624565862</v>
      </c>
      <c r="K276">
        <f t="shared" ref="K276:K339" si="31">($L$9/2)*$L$6*EXP(-$L$4*(G276/$L$10-1))+($L$9/2)*$L$6*EXP(-$L$4*(($H$4/$E$4)*G276/$L$10-1))+($L$9/2)*$L$6*EXP(-$L$4*(SQRT(4/3+$H$11^2/4)*($H$4/$E$4)*G276/$L$10-1))+2*$L$6*EXP(-$L$4*(($H$4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$4/$E$4)*G276/$L$10-1))+16*$L$7^2*EXP(-2*$L$5*($H$14*($H$4/$E$4)*G276/$L$10-1)))</f>
        <v>-0.59104438131940384</v>
      </c>
      <c r="M276">
        <f t="shared" ref="M276:M339" si="32">($L$9/2)*$O$6*EXP(-$O$4*(G276/$L$10-1))+($L$9/2)*$O$6*EXP(-$O$4*(($H$4/$E$4)*G276/$L$10-1))+($L$9/2)*$O$6*EXP(-$O$4*(SQRT(4/3+$H$11^2/4)*($H$4/$E$4)*G276/$L$10-1))+2*$O$6*EXP(-$O$4*(($H$4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$4/$E$4)*G276/$L$10-1))+16*$O$7^2*EXP(-2*$O$5*($H$14*($H$4/$E$4)*G276/$L$10-1)))</f>
        <v>-1.2693045730102184</v>
      </c>
      <c r="N276" s="13">
        <f t="shared" ref="N276:N339" si="33">(M276-H276)^2*O276</f>
        <v>5.6651649995466681E-5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4.2141130380134539</v>
      </c>
      <c r="H277" s="10">
        <f t="shared" ref="H277:H340" si="34">-(-$B$4)*(1+D277+$E$5*D277^3)*EXP(-D277)</f>
        <v>-1.2618701554481389</v>
      </c>
      <c r="I277">
        <f t="shared" si="30"/>
        <v>-15.142441865377666</v>
      </c>
      <c r="K277">
        <f t="shared" si="31"/>
        <v>-0.5855007123448398</v>
      </c>
      <c r="M277">
        <f t="shared" si="32"/>
        <v>-1.254816290859682</v>
      </c>
      <c r="N277" s="13">
        <f t="shared" si="33"/>
        <v>4.9757005632284879E-5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4.2223989854077528</v>
      </c>
      <c r="H278" s="10">
        <f t="shared" si="34"/>
        <v>-1.2470713322305651</v>
      </c>
      <c r="I278">
        <f t="shared" si="30"/>
        <v>-14.964855986766782</v>
      </c>
      <c r="K278">
        <f t="shared" si="31"/>
        <v>-0.58000883402299874</v>
      </c>
      <c r="M278">
        <f t="shared" si="32"/>
        <v>-1.2404915179183837</v>
      </c>
      <c r="N278" s="13">
        <f t="shared" si="33"/>
        <v>4.3293956382786578E-5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4.2306849328020446</v>
      </c>
      <c r="H279" s="10">
        <f t="shared" si="34"/>
        <v>-1.2324332069781907</v>
      </c>
      <c r="I279">
        <f t="shared" si="30"/>
        <v>-14.789198483738289</v>
      </c>
      <c r="K279">
        <f t="shared" si="31"/>
        <v>-0.57456827252693687</v>
      </c>
      <c r="M279">
        <f t="shared" si="32"/>
        <v>-1.2263284732630166</v>
      </c>
      <c r="N279" s="13">
        <f t="shared" si="33"/>
        <v>3.7267773733182878E-5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4.2389708801963399</v>
      </c>
      <c r="H280" s="10">
        <f t="shared" si="34"/>
        <v>-1.2179541694764744</v>
      </c>
      <c r="I280">
        <f t="shared" si="30"/>
        <v>-14.615450033717693</v>
      </c>
      <c r="K280">
        <f t="shared" si="31"/>
        <v>-0.56917855794415628</v>
      </c>
      <c r="M280">
        <f t="shared" si="32"/>
        <v>-1.2123253931395228</v>
      </c>
      <c r="N280" s="13">
        <f t="shared" si="33"/>
        <v>3.1683123051426045E-5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4.2472568275906353</v>
      </c>
      <c r="H281" s="10">
        <f t="shared" si="34"/>
        <v>-1.2036326245914635</v>
      </c>
      <c r="I281">
        <f t="shared" si="30"/>
        <v>-14.443591495097561</v>
      </c>
      <c r="K281">
        <f t="shared" si="31"/>
        <v>-0.56383922426136157</v>
      </c>
      <c r="M281">
        <f t="shared" si="32"/>
        <v>-1.1984805308771391</v>
      </c>
      <c r="N281" s="13">
        <f t="shared" si="33"/>
        <v>2.6544069641180438E-5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4.2555427749849342</v>
      </c>
      <c r="H282" s="10">
        <f t="shared" si="34"/>
        <v>-1.1894669921479253</v>
      </c>
      <c r="I282">
        <f t="shared" si="30"/>
        <v>-14.273603905775104</v>
      </c>
      <c r="K282">
        <f t="shared" si="31"/>
        <v>-0.55854980934848808</v>
      </c>
      <c r="M282">
        <f t="shared" si="32"/>
        <v>-1.1847921567995812</v>
      </c>
      <c r="N282" s="13">
        <f t="shared" si="33"/>
        <v>2.1854085534127688E-5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4.2638287223792259</v>
      </c>
      <c r="H283" s="10">
        <f t="shared" si="34"/>
        <v>-1.1754557068070317</v>
      </c>
      <c r="I283">
        <f t="shared" si="30"/>
        <v>-14.10546848168438</v>
      </c>
      <c r="K283">
        <f t="shared" si="31"/>
        <v>-0.5533098549421035</v>
      </c>
      <c r="M283">
        <f t="shared" si="32"/>
        <v>-1.171258558133687</v>
      </c>
      <c r="N283" s="13">
        <f t="shared" si="33"/>
        <v>1.7616056986159619E-5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4.2721146697735213</v>
      </c>
      <c r="H284" s="10">
        <f t="shared" si="34"/>
        <v>-1.1615972179435199</v>
      </c>
      <c r="I284">
        <f t="shared" si="30"/>
        <v>-13.93916661532224</v>
      </c>
      <c r="K284">
        <f t="shared" si="31"/>
        <v>-0.5481189066281561</v>
      </c>
      <c r="M284">
        <f t="shared" si="32"/>
        <v>-1.1578780389155217</v>
      </c>
      <c r="N284" s="13">
        <f t="shared" si="33"/>
        <v>1.3832292642301871E-5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4.2804006171678166</v>
      </c>
      <c r="H285" s="10">
        <f t="shared" si="34"/>
        <v>-1.1478899895226662</v>
      </c>
      <c r="I285">
        <f t="shared" si="30"/>
        <v>-13.774679874271994</v>
      </c>
      <c r="K285">
        <f t="shared" si="31"/>
        <v>-0.54297651382418399</v>
      </c>
      <c r="M285">
        <f t="shared" si="32"/>
        <v>-1.1446489198942815</v>
      </c>
      <c r="N285" s="13">
        <f t="shared" si="33"/>
        <v>1.0504532336037498E-5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4.2886865645621164</v>
      </c>
      <c r="H286" s="10">
        <f t="shared" si="34"/>
        <v>-1.1343324999769346</v>
      </c>
      <c r="I286">
        <f t="shared" si="30"/>
        <v>-13.611989999723216</v>
      </c>
      <c r="K286">
        <f t="shared" si="31"/>
        <v>-0.53788222976094335</v>
      </c>
      <c r="M286">
        <f t="shared" si="32"/>
        <v>-1.1315695384339348</v>
      </c>
      <c r="N286" s="13">
        <f t="shared" si="33"/>
        <v>7.6339564880959458E-6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4.2969725119564082</v>
      </c>
      <c r="H287" s="10">
        <f t="shared" si="34"/>
        <v>-1.1209232420825703</v>
      </c>
      <c r="I287">
        <f t="shared" si="30"/>
        <v>-13.451078904990844</v>
      </c>
      <c r="K287">
        <f t="shared" si="31"/>
        <v>-0.53283561146354952</v>
      </c>
      <c r="M287">
        <f t="shared" si="32"/>
        <v>-1.1186382484129114</v>
      </c>
      <c r="N287" s="13">
        <f t="shared" si="33"/>
        <v>5.2211960703814854E-6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4.3052584593507035</v>
      </c>
      <c r="H288" s="10">
        <f t="shared" si="34"/>
        <v>-1.107660722836048</v>
      </c>
      <c r="I288">
        <f t="shared" si="30"/>
        <v>-13.291928674032576</v>
      </c>
      <c r="K288">
        <f t="shared" si="31"/>
        <v>-0.52783621973209283</v>
      </c>
      <c r="M288">
        <f t="shared" si="32"/>
        <v>-1.1058534201217827</v>
      </c>
      <c r="N288" s="13">
        <f t="shared" si="33"/>
        <v>3.2663431009908079E-6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4.3135444067449988</v>
      </c>
      <c r="H289" s="10">
        <f t="shared" si="34"/>
        <v>-1.0945434633306792</v>
      </c>
      <c r="I289">
        <f t="shared" si="30"/>
        <v>-13.13452155996815</v>
      </c>
      <c r="K289">
        <f t="shared" si="31"/>
        <v>-0.52288361912184755</v>
      </c>
      <c r="M289">
        <f t="shared" si="32"/>
        <v>-1.0932134401592821</v>
      </c>
      <c r="N289" s="13">
        <f t="shared" si="33"/>
        <v>1.7689616364531377E-6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4.3218303541392977</v>
      </c>
      <c r="H290" s="10">
        <f t="shared" si="34"/>
        <v>-1.0815699986332379</v>
      </c>
      <c r="I290">
        <f t="shared" si="30"/>
        <v>-12.978839983598855</v>
      </c>
      <c r="K290">
        <f t="shared" si="31"/>
        <v>-0.51797737792302379</v>
      </c>
      <c r="M290">
        <f t="shared" si="32"/>
        <v>-1.0807167113265808</v>
      </c>
      <c r="N290" s="13">
        <f t="shared" si="33"/>
        <v>7.2809922770216958E-7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4.3301163015335895</v>
      </c>
      <c r="H291" s="10">
        <f t="shared" si="34"/>
        <v>-1.0687388776608351</v>
      </c>
      <c r="I291">
        <f t="shared" si="30"/>
        <v>-12.82486653193002</v>
      </c>
      <c r="K291">
        <f t="shared" si="31"/>
        <v>-0.5131170681401408</v>
      </c>
      <c r="M291">
        <f t="shared" si="32"/>
        <v>-1.0683616525200836</v>
      </c>
      <c r="N291" s="13">
        <f t="shared" si="33"/>
        <v>1.4229880681494907E-7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4.3384022489278848</v>
      </c>
      <c r="H292" s="10">
        <f t="shared" si="34"/>
        <v>-1.0560486630579533</v>
      </c>
      <c r="I292">
        <f t="shared" si="30"/>
        <v>-12.672583956695441</v>
      </c>
      <c r="K292">
        <f t="shared" si="31"/>
        <v>-0.50830226547099855</v>
      </c>
      <c r="M292">
        <f t="shared" si="32"/>
        <v>-1.0561466986227011</v>
      </c>
      <c r="N292" s="13">
        <f t="shared" si="33"/>
        <v>9.6109719554092791E-9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4.3466881963221802</v>
      </c>
      <c r="H293" s="10">
        <f t="shared" si="34"/>
        <v>-1.0434979310739132</v>
      </c>
      <c r="I293">
        <f t="shared" si="30"/>
        <v>-12.521975172886957</v>
      </c>
      <c r="K293">
        <f t="shared" si="31"/>
        <v>-0.50353254928534408</v>
      </c>
      <c r="M293">
        <f t="shared" si="32"/>
        <v>-1.0440703003939116</v>
      </c>
      <c r="N293" s="13">
        <f t="shared" si="33"/>
        <v>3.276066384754058E-7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4.35497414371648</v>
      </c>
      <c r="H294" s="10">
        <f t="shared" si="34"/>
        <v>-1.0310852714406211</v>
      </c>
      <c r="I294">
        <f t="shared" si="30"/>
        <v>-12.373023257287453</v>
      </c>
      <c r="K294">
        <f t="shared" si="31"/>
        <v>-0.49880750260318213</v>
      </c>
      <c r="M294">
        <f t="shared" si="32"/>
        <v>-1.0321309243585026</v>
      </c>
      <c r="N294" s="13">
        <f t="shared" si="33"/>
        <v>1.0933900246740972E-6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4.3632600911107708</v>
      </c>
      <c r="H295" s="10">
        <f t="shared" si="34"/>
        <v>-1.0188092872508101</v>
      </c>
      <c r="I295">
        <f t="shared" si="30"/>
        <v>-12.225711447009722</v>
      </c>
      <c r="K295">
        <f t="shared" si="31"/>
        <v>-0.49412671207281195</v>
      </c>
      <c r="M295">
        <f t="shared" si="32"/>
        <v>-1.0203270526942663</v>
      </c>
      <c r="N295" s="13">
        <f t="shared" si="33"/>
        <v>2.3036119413496889E-6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4.3715460385050671</v>
      </c>
      <c r="H296" s="10">
        <f t="shared" si="34"/>
        <v>-1.0066685948366756</v>
      </c>
      <c r="I296">
        <f t="shared" si="30"/>
        <v>-12.080023138040108</v>
      </c>
      <c r="K296">
        <f t="shared" si="31"/>
        <v>-0.48948976794854926</v>
      </c>
      <c r="M296">
        <f t="shared" si="32"/>
        <v>-1.0086571831185478</v>
      </c>
      <c r="N296" s="13">
        <f t="shared" si="33"/>
        <v>3.9544833547994504E-6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4.3798319858993624</v>
      </c>
      <c r="H297" s="10">
        <f t="shared" si="34"/>
        <v>-0.99466182364915467</v>
      </c>
      <c r="I297">
        <f t="shared" si="30"/>
        <v>-11.935941883789855</v>
      </c>
      <c r="K297">
        <f t="shared" si="31"/>
        <v>-0.4848962640682446</v>
      </c>
      <c r="M297">
        <f t="shared" si="32"/>
        <v>-0.99711982877399885</v>
      </c>
      <c r="N297" s="13">
        <f t="shared" si="33"/>
        <v>6.0417891937602328E-6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4.3881179332936622</v>
      </c>
      <c r="H298" s="10">
        <f t="shared" si="34"/>
        <v>-0.98278761613768428</v>
      </c>
      <c r="I298">
        <f t="shared" si="30"/>
        <v>-11.793451393652212</v>
      </c>
      <c r="K298">
        <f t="shared" si="31"/>
        <v>-0.48034579783051995</v>
      </c>
      <c r="M298">
        <f t="shared" si="32"/>
        <v>-0.9857135181133504</v>
      </c>
      <c r="N298" s="13">
        <f t="shared" si="33"/>
        <v>8.560902371206858E-6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4.3964038806879531</v>
      </c>
      <c r="H299" s="10">
        <f t="shared" si="34"/>
        <v>-0.97104462763065358</v>
      </c>
      <c r="I299">
        <f t="shared" si="30"/>
        <v>-11.652535531567842</v>
      </c>
      <c r="K299">
        <f t="shared" si="31"/>
        <v>-0.47583797017182461</v>
      </c>
      <c r="M299">
        <f t="shared" si="32"/>
        <v>-0.97443679478350553</v>
      </c>
      <c r="N299" s="13">
        <f t="shared" si="33"/>
        <v>1.1506797992887738E-5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4.4046898280822484</v>
      </c>
      <c r="H300" s="10">
        <f t="shared" si="34"/>
        <v>-0.95943152621641026</v>
      </c>
      <c r="I300">
        <f t="shared" si="30"/>
        <v>-11.513178314596923</v>
      </c>
      <c r="K300">
        <f t="shared" si="31"/>
        <v>-0.47137238554325084</v>
      </c>
      <c r="M300">
        <f t="shared" si="32"/>
        <v>-0.96328821750882976</v>
      </c>
      <c r="N300" s="13">
        <f t="shared" si="33"/>
        <v>1.4874067725024399E-5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4.4129757754765482</v>
      </c>
      <c r="H301" s="10">
        <f t="shared" si="34"/>
        <v>-0.94794699262507898</v>
      </c>
      <c r="I301">
        <f t="shared" si="30"/>
        <v>-11.375363911500948</v>
      </c>
      <c r="K301">
        <f t="shared" si="31"/>
        <v>-0.46694865188721929</v>
      </c>
      <c r="M301">
        <f t="shared" si="32"/>
        <v>-0.95226635997394948</v>
      </c>
      <c r="N301" s="13">
        <f t="shared" si="33"/>
        <v>1.8656934294488626E-5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4.4212617228708435</v>
      </c>
      <c r="H302" s="10">
        <f t="shared" si="34"/>
        <v>-0.93658972011104336</v>
      </c>
      <c r="I302">
        <f t="shared" si="30"/>
        <v>-11.23907664133252</v>
      </c>
      <c r="K302">
        <f t="shared" si="31"/>
        <v>-0.46256638061397398</v>
      </c>
      <c r="M302">
        <f t="shared" si="32"/>
        <v>-0.94136981070593817</v>
      </c>
      <c r="N302" s="13">
        <f t="shared" si="33"/>
        <v>2.2849266095401865E-5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4.4295476702651388</v>
      </c>
      <c r="H303" s="10">
        <f t="shared" si="34"/>
        <v>-0.92535841433616028</v>
      </c>
      <c r="I303">
        <f t="shared" si="30"/>
        <v>-11.104300972033924</v>
      </c>
      <c r="K303">
        <f t="shared" si="31"/>
        <v>-0.4582251865779231</v>
      </c>
      <c r="M303">
        <f t="shared" si="32"/>
        <v>-0.93059717295600808</v>
      </c>
      <c r="N303" s="13">
        <f t="shared" si="33"/>
        <v>2.7444591877029566E-5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4.4378336176594297</v>
      </c>
      <c r="H304" s="10">
        <f t="shared" si="34"/>
        <v>-0.91425179325382633</v>
      </c>
      <c r="I304">
        <f t="shared" si="30"/>
        <v>-10.971021519045916</v>
      </c>
      <c r="K304">
        <f t="shared" si="31"/>
        <v>-0.45392468805387259</v>
      </c>
      <c r="M304">
        <f t="shared" si="32"/>
        <v>-0.91994706458085185</v>
      </c>
      <c r="N304" s="13">
        <f t="shared" si="33"/>
        <v>3.2436115488439022E-5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4.4461195650537295</v>
      </c>
      <c r="H305" s="10">
        <f t="shared" si="34"/>
        <v>-0.9032685869937841</v>
      </c>
      <c r="I305">
        <f t="shared" si="30"/>
        <v>-10.83922304392541</v>
      </c>
      <c r="K305">
        <f t="shared" si="31"/>
        <v>-0.44966450671311725</v>
      </c>
      <c r="M305">
        <f t="shared" si="32"/>
        <v>-0.90941811792358329</v>
      </c>
      <c r="N305" s="13">
        <f t="shared" si="33"/>
        <v>3.7816730656556964E-5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4.4544055124480249</v>
      </c>
      <c r="H306" s="10">
        <f t="shared" si="34"/>
        <v>-0.89240753774786208</v>
      </c>
      <c r="I306">
        <f t="shared" si="30"/>
        <v>-10.708890452974344</v>
      </c>
      <c r="K306">
        <f t="shared" si="31"/>
        <v>-0.44544426759946609</v>
      </c>
      <c r="M306">
        <f t="shared" si="32"/>
        <v>-0.8990089796944799</v>
      </c>
      <c r="N306" s="13">
        <f t="shared" si="33"/>
        <v>4.3579035774565341E-5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4.4626914598423211</v>
      </c>
      <c r="H307" s="10">
        <f t="shared" si="34"/>
        <v>-0.88166739965645691</v>
      </c>
      <c r="I307">
        <f t="shared" si="30"/>
        <v>-10.580008795877482</v>
      </c>
      <c r="K307">
        <f t="shared" si="31"/>
        <v>-0.44126359910513607</v>
      </c>
      <c r="M307">
        <f t="shared" si="32"/>
        <v>-0.88871831085139774</v>
      </c>
      <c r="N307" s="13">
        <f t="shared" si="33"/>
        <v>4.9715348678941982E-5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4.470977407236612</v>
      </c>
      <c r="H308" s="10">
        <f t="shared" si="34"/>
        <v>-0.87104693869598437</v>
      </c>
      <c r="I308">
        <f t="shared" si="30"/>
        <v>-10.452563264351813</v>
      </c>
      <c r="K308">
        <f t="shared" si="31"/>
        <v>-0.43712213294660579</v>
      </c>
      <c r="M308">
        <f t="shared" si="32"/>
        <v>-0.87854478648010847</v>
      </c>
      <c r="N308" s="13">
        <f t="shared" si="33"/>
        <v>5.6217721393894687E-5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4.4792633546309117</v>
      </c>
      <c r="H309" s="10">
        <f t="shared" si="34"/>
        <v>-0.86054493256716491</v>
      </c>
      <c r="I309">
        <f t="shared" si="30"/>
        <v>-10.326539190805979</v>
      </c>
      <c r="K309">
        <f t="shared" si="31"/>
        <v>-0.43301950414037571</v>
      </c>
      <c r="M309">
        <f t="shared" si="32"/>
        <v>-0.86848709567444826</v>
      </c>
      <c r="N309" s="13">
        <f t="shared" si="33"/>
        <v>6.3077954822692733E-5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4.4875493020252071</v>
      </c>
      <c r="H310" s="10">
        <f t="shared" si="34"/>
        <v>-0.85016017058429627</v>
      </c>
      <c r="I310">
        <f t="shared" si="30"/>
        <v>-10.201922047011555</v>
      </c>
      <c r="K310">
        <f t="shared" si="31"/>
        <v>-0.42895535097871879</v>
      </c>
      <c r="M310">
        <f t="shared" si="32"/>
        <v>-0.8585439414165098</v>
      </c>
      <c r="N310" s="13">
        <f t="shared" si="33"/>
        <v>7.0287613367074389E-5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4.4958352494195024</v>
      </c>
      <c r="H311" s="10">
        <f t="shared" si="34"/>
        <v>-0.83989145356536166</v>
      </c>
      <c r="I311">
        <f t="shared" si="30"/>
        <v>-10.078697442784339</v>
      </c>
      <c r="K311">
        <f t="shared" si="31"/>
        <v>-0.42492931500534192</v>
      </c>
      <c r="M311">
        <f t="shared" si="32"/>
        <v>-0.84871404045669963</v>
      </c>
      <c r="N311" s="13">
        <f t="shared" si="33"/>
        <v>7.7838039455208573E-5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4.5041211968137942</v>
      </c>
      <c r="H312" s="10">
        <f t="shared" si="34"/>
        <v>-0.82973759372314826</v>
      </c>
      <c r="I312">
        <f t="shared" si="30"/>
        <v>-9.9568511246777796</v>
      </c>
      <c r="K312">
        <f t="shared" si="31"/>
        <v>-0.420941040991057</v>
      </c>
      <c r="M312">
        <f t="shared" si="32"/>
        <v>-0.83899612319392569</v>
      </c>
      <c r="N312" s="13">
        <f t="shared" si="33"/>
        <v>8.5720367961254239E-5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4.5124071442080931</v>
      </c>
      <c r="H313" s="10">
        <f t="shared" si="34"/>
        <v>-0.81969741455726564</v>
      </c>
      <c r="I313">
        <f t="shared" si="30"/>
        <v>-9.8363689746871881</v>
      </c>
      <c r="K313">
        <f t="shared" si="31"/>
        <v>-0.41699017690940449</v>
      </c>
      <c r="M313">
        <f t="shared" si="32"/>
        <v>-0.82938893355580123</v>
      </c>
      <c r="N313" s="13">
        <f t="shared" si="33"/>
        <v>9.3925540498976433E-5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4.5206930916023884</v>
      </c>
      <c r="H314" s="10">
        <f t="shared" si="34"/>
        <v>-0.80976975074719515</v>
      </c>
      <c r="I314">
        <f t="shared" si="30"/>
        <v>-9.7172370089663413</v>
      </c>
      <c r="K314">
        <f t="shared" si="31"/>
        <v>-0.4130763739123024</v>
      </c>
      <c r="M314">
        <f t="shared" si="32"/>
        <v>-0.81989122887904609</v>
      </c>
      <c r="N314" s="13">
        <f t="shared" si="33"/>
        <v>1.0244431957353671E-4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4.5289790389966837</v>
      </c>
      <c r="H315" s="10">
        <f t="shared" si="34"/>
        <v>-0.79995344804621971</v>
      </c>
      <c r="I315">
        <f t="shared" si="30"/>
        <v>-9.5994413765546369</v>
      </c>
      <c r="K315">
        <f t="shared" si="31"/>
        <v>-0.40919928630565516</v>
      </c>
      <c r="M315">
        <f t="shared" si="32"/>
        <v>-0.8105017797899613</v>
      </c>
      <c r="N315" s="13">
        <f t="shared" si="33"/>
        <v>1.1126730257602649E-4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4.5372649863909764</v>
      </c>
      <c r="H316" s="10">
        <f t="shared" si="34"/>
        <v>-0.79024736317639777</v>
      </c>
      <c r="I316">
        <f t="shared" si="30"/>
        <v>-9.4829683581167732</v>
      </c>
      <c r="K316">
        <f t="shared" si="31"/>
        <v>-0.40535857152500077</v>
      </c>
      <c r="M316">
        <f t="shared" si="32"/>
        <v>-0.8012193700851783</v>
      </c>
      <c r="N316" s="13">
        <f t="shared" si="33"/>
        <v>1.2038493560632767E-4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4.5455509337852753</v>
      </c>
      <c r="H317" s="10">
        <f t="shared" si="34"/>
        <v>-0.78065036372447039</v>
      </c>
      <c r="I317">
        <f t="shared" si="30"/>
        <v>-9.3678043646936437</v>
      </c>
      <c r="K317">
        <f t="shared" si="31"/>
        <v>-0.40155389011115949</v>
      </c>
      <c r="M317">
        <f t="shared" si="32"/>
        <v>-0.79204279661260146</v>
      </c>
      <c r="N317" s="13">
        <f t="shared" si="33"/>
        <v>1.2978752711057057E-4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4.5538368811795706</v>
      </c>
      <c r="H318" s="10">
        <f t="shared" si="34"/>
        <v>-0.77116132803882287</v>
      </c>
      <c r="I318">
        <f t="shared" si="30"/>
        <v>-9.253935936465874</v>
      </c>
      <c r="K318">
        <f t="shared" si="31"/>
        <v>-0.39778490568592706</v>
      </c>
      <c r="M318">
        <f t="shared" si="32"/>
        <v>-0.78297086915268344</v>
      </c>
      <c r="N318" s="13">
        <f t="shared" si="33"/>
        <v>1.3946526131996309E-4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4.562122828573866</v>
      </c>
      <c r="H319" s="10">
        <f t="shared" si="34"/>
        <v>-0.76177914512734979</v>
      </c>
      <c r="I319">
        <f t="shared" si="30"/>
        <v>-9.141349741528197</v>
      </c>
      <c r="K319">
        <f t="shared" si="31"/>
        <v>-0.39405128492777303</v>
      </c>
      <c r="M319">
        <f t="shared" si="32"/>
        <v>-0.77400241029993111</v>
      </c>
      <c r="N319" s="13">
        <f t="shared" si="33"/>
        <v>1.4940821147923946E-4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4.5704087759681578</v>
      </c>
      <c r="H320" s="10">
        <f t="shared" si="34"/>
        <v>-0.75250271455637974</v>
      </c>
      <c r="I320">
        <f t="shared" si="30"/>
        <v>-9.0300325746765573</v>
      </c>
      <c r="K320">
        <f t="shared" si="31"/>
        <v>-0.39035269754760649</v>
      </c>
      <c r="M320">
        <f t="shared" si="32"/>
        <v>-0.76513625534482399</v>
      </c>
      <c r="N320" s="13">
        <f t="shared" si="33"/>
        <v>1.5960635285328464E-4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4.5786947233624566</v>
      </c>
      <c r="H321" s="10">
        <f t="shared" si="34"/>
        <v>-0.74333094635054386</v>
      </c>
      <c r="I321">
        <f t="shared" si="30"/>
        <v>-8.9199713562065259</v>
      </c>
      <c r="K321">
        <f t="shared" si="31"/>
        <v>-0.38668881626456675</v>
      </c>
      <c r="M321">
        <f t="shared" si="32"/>
        <v>-0.75637125215604972</v>
      </c>
      <c r="N321" s="13">
        <f t="shared" si="33"/>
        <v>1.7004957550110979E-4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4.5869806707567529</v>
      </c>
      <c r="H322" s="10">
        <f t="shared" si="34"/>
        <v>-0.73426276089371101</v>
      </c>
      <c r="I322">
        <f t="shared" si="30"/>
        <v>-8.8111531307245325</v>
      </c>
      <c r="K322">
        <f t="shared" si="31"/>
        <v>-0.38305931678189481</v>
      </c>
      <c r="M322">
        <f t="shared" si="32"/>
        <v>-0.74770626106320137</v>
      </c>
      <c r="N322" s="13">
        <f t="shared" si="33"/>
        <v>1.8072769680708742E-4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4.5952666181510473</v>
      </c>
      <c r="H323" s="10">
        <f t="shared" si="34"/>
        <v>-0.72529708883082422</v>
      </c>
      <c r="I323">
        <f t="shared" si="30"/>
        <v>-8.7035650659698902</v>
      </c>
      <c r="K323">
        <f t="shared" si="31"/>
        <v>-0.37946387776283552</v>
      </c>
      <c r="M323">
        <f t="shared" si="32"/>
        <v>-0.73914015473983652</v>
      </c>
      <c r="N323" s="13">
        <f t="shared" si="33"/>
        <v>1.9163047376125847E-4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4.6035525655453391</v>
      </c>
      <c r="H324" s="10">
        <f t="shared" si="34"/>
        <v>-0.71643287097080244</v>
      </c>
      <c r="I324">
        <f t="shared" si="30"/>
        <v>-8.5971944516496297</v>
      </c>
      <c r="K324">
        <f t="shared" si="31"/>
        <v>-0.37590218080662657</v>
      </c>
      <c r="M324">
        <f t="shared" si="32"/>
        <v>-0.73067181808703652</v>
      </c>
      <c r="N324" s="13">
        <f t="shared" si="33"/>
        <v>2.0274761497891082E-4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4.6118385129396389</v>
      </c>
      <c r="H325" s="10">
        <f t="shared" si="34"/>
        <v>-0.70766905819038195</v>
      </c>
      <c r="I325">
        <f t="shared" si="30"/>
        <v>-8.4920286982845834</v>
      </c>
      <c r="K325">
        <f t="shared" si="31"/>
        <v>-0.37237391042454465</v>
      </c>
      <c r="M325">
        <f t="shared" si="32"/>
        <v>-0.72230014811741172</v>
      </c>
      <c r="N325" s="13">
        <f t="shared" si="33"/>
        <v>2.1406879245283207E-4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4.6201244603339351</v>
      </c>
      <c r="H326" s="10">
        <f t="shared" si="34"/>
        <v>-0.69900461133901493</v>
      </c>
      <c r="I326">
        <f t="shared" si="30"/>
        <v>-8.3880553360681791</v>
      </c>
      <c r="K326">
        <f t="shared" si="31"/>
        <v>-0.36887875401605363</v>
      </c>
      <c r="M326">
        <f t="shared" si="32"/>
        <v>-0.71402405383966838</v>
      </c>
      <c r="N326" s="13">
        <f t="shared" si="33"/>
        <v>2.2558365303043538E-4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4.6284104077282295</v>
      </c>
      <c r="H327" s="10">
        <f t="shared" si="34"/>
        <v>-0.69043850114466543</v>
      </c>
      <c r="I327">
        <f t="shared" si="30"/>
        <v>-8.2852620137359843</v>
      </c>
      <c r="K327">
        <f t="shared" si="31"/>
        <v>-0.36541640184500063</v>
      </c>
      <c r="M327">
        <f t="shared" si="32"/>
        <v>-0.70584245614361918</v>
      </c>
      <c r="N327" s="13">
        <f t="shared" si="33"/>
        <v>2.3728182960979223E-4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4.6366963551225258</v>
      </c>
      <c r="H328" s="10">
        <f t="shared" si="34"/>
        <v>-0.68196970812064972</v>
      </c>
      <c r="I328">
        <f t="shared" si="30"/>
        <v>-8.1836364974477966</v>
      </c>
      <c r="K328">
        <f t="shared" si="31"/>
        <v>-0.36198654701592353</v>
      </c>
      <c r="M328">
        <f t="shared" si="32"/>
        <v>-0.69775428768579706</v>
      </c>
      <c r="N328" s="13">
        <f t="shared" si="33"/>
        <v>2.4915295204846696E-4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4.6449823025168202</v>
      </c>
      <c r="H329" s="10">
        <f t="shared" si="34"/>
        <v>-0.6735972224734319</v>
      </c>
      <c r="I329">
        <f t="shared" si="30"/>
        <v>-8.0831666696811837</v>
      </c>
      <c r="K329">
        <f t="shared" si="31"/>
        <v>-0.35858888545044493</v>
      </c>
      <c r="M329">
        <f t="shared" si="32"/>
        <v>-0.68975849277562484</v>
      </c>
      <c r="N329" s="13">
        <f t="shared" si="33"/>
        <v>2.6118665778054358E-4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4.6532682499111164</v>
      </c>
      <c r="H330" s="10">
        <f t="shared" si="34"/>
        <v>-0.66532004401138833</v>
      </c>
      <c r="I330">
        <f t="shared" si="30"/>
        <v>-7.9838405281366605</v>
      </c>
      <c r="K330">
        <f t="shared" si="31"/>
        <v>-0.35522311586375516</v>
      </c>
      <c r="M330">
        <f t="shared" si="32"/>
        <v>-0.68185402726214928</v>
      </c>
      <c r="N330" s="13">
        <f t="shared" si="33"/>
        <v>2.7337260213644338E-4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4.6615541973054118</v>
      </c>
      <c r="H331" s="10">
        <f t="shared" si="34"/>
        <v>-0.65713718205454452</v>
      </c>
      <c r="I331">
        <f t="shared" si="30"/>
        <v>-7.8856461846545347</v>
      </c>
      <c r="K331">
        <f t="shared" si="31"/>
        <v>-0.35188893974120522</v>
      </c>
      <c r="M331">
        <f t="shared" si="32"/>
        <v>-0.67403985842140779</v>
      </c>
      <c r="N331" s="13">
        <f t="shared" si="33"/>
        <v>2.8570046836291801E-4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4.6698401446997071</v>
      </c>
      <c r="H332" s="10">
        <f t="shared" si="34"/>
        <v>-0.64904765534526432</v>
      </c>
      <c r="I332">
        <f t="shared" si="30"/>
        <v>-7.7885718641431723</v>
      </c>
      <c r="K332">
        <f t="shared" si="31"/>
        <v>-0.34858606131499448</v>
      </c>
      <c r="M332">
        <f t="shared" si="32"/>
        <v>-0.66631496484438701</v>
      </c>
      <c r="N332" s="13">
        <f t="shared" si="33"/>
        <v>2.9815997733849289E-4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4.6781260920940024</v>
      </c>
      <c r="H333" s="10">
        <f t="shared" si="34"/>
        <v>-0.64105049195989705</v>
      </c>
      <c r="I333">
        <f t="shared" si="30"/>
        <v>-7.6926059035187642</v>
      </c>
      <c r="K333">
        <f t="shared" si="31"/>
        <v>-0.34531418754096982</v>
      </c>
      <c r="M333">
        <f t="shared" si="32"/>
        <v>-0.65867833632563033</v>
      </c>
      <c r="N333" s="13">
        <f t="shared" si="33"/>
        <v>3.1074089698251457E-4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4.6864120394882978</v>
      </c>
      <c r="H334" s="10">
        <f t="shared" si="34"/>
        <v>-0.63314472922136944</v>
      </c>
      <c r="I334">
        <f t="shared" si="30"/>
        <v>-7.5977367506564333</v>
      </c>
      <c r="K334">
        <f t="shared" si="31"/>
        <v>-0.34207302807553619</v>
      </c>
      <c r="M334">
        <f t="shared" si="32"/>
        <v>-0.65112897375249523</v>
      </c>
      <c r="N334" s="13">
        <f t="shared" si="33"/>
        <v>3.2343305135532795E-4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4.694697986882594</v>
      </c>
      <c r="H335" s="10">
        <f t="shared" si="34"/>
        <v>-0.62532941361271255</v>
      </c>
      <c r="I335">
        <f t="shared" si="30"/>
        <v>-7.5039529633525506</v>
      </c>
      <c r="K335">
        <f t="shared" si="31"/>
        <v>-0.33886229525267864</v>
      </c>
      <c r="M335">
        <f t="shared" si="32"/>
        <v>-0.64366588899506694</v>
      </c>
      <c r="N335" s="13">
        <f t="shared" si="33"/>
        <v>3.3622632944768855E-4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4.7029839342768884</v>
      </c>
      <c r="H336" s="10">
        <f t="shared" si="34"/>
        <v>-0.61760360069152487</v>
      </c>
      <c r="I336">
        <f t="shared" si="30"/>
        <v>-7.4112432082982984</v>
      </c>
      <c r="K336">
        <f t="shared" si="31"/>
        <v>-0.33568170406110415</v>
      </c>
      <c r="M336">
        <f t="shared" si="32"/>
        <v>-0.63628810479675979</v>
      </c>
      <c r="N336" s="13">
        <f t="shared" si="33"/>
        <v>3.4911069365854068E-4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4.7112698816711847</v>
      </c>
      <c r="H337" s="10">
        <f t="shared" si="34"/>
        <v>-0.60996635500535235</v>
      </c>
      <c r="I337">
        <f t="shared" si="30"/>
        <v>-7.3195962600642286</v>
      </c>
      <c r="K337">
        <f t="shared" si="31"/>
        <v>-0.33253097212149696</v>
      </c>
      <c r="M337">
        <f t="shared" si="32"/>
        <v>-0.62899465466558802</v>
      </c>
      <c r="N337" s="13">
        <f t="shared" si="33"/>
        <v>3.620761879597249E-4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4.71955582906548</v>
      </c>
      <c r="H338" s="10">
        <f t="shared" si="34"/>
        <v>-0.60241675000798844</v>
      </c>
      <c r="I338">
        <f t="shared" si="30"/>
        <v>-7.2290010000958613</v>
      </c>
      <c r="K338">
        <f t="shared" si="31"/>
        <v>-0.3294098196639057</v>
      </c>
      <c r="M338">
        <f t="shared" si="32"/>
        <v>-0.62178458276616078</v>
      </c>
      <c r="N338" s="13">
        <f t="shared" si="33"/>
        <v>3.7511294574853329E-4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ref="G339:G402" si="36">$E$11*(D339/$E$12+1)</f>
        <v>4.7278417764597753</v>
      </c>
      <c r="H339" s="10">
        <f t="shared" si="34"/>
        <v>-0.59495386797667371</v>
      </c>
      <c r="I339">
        <f t="shared" si="30"/>
        <v>-7.1394464157200845</v>
      </c>
      <c r="K339">
        <f t="shared" si="31"/>
        <v>-0.32631796950524578</v>
      </c>
      <c r="M339">
        <f t="shared" si="32"/>
        <v>-0.61465694381236746</v>
      </c>
      <c r="N339" s="13">
        <f t="shared" si="33"/>
        <v>3.8821119738709898E-4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si="36"/>
        <v>4.7361277238540707</v>
      </c>
      <c r="H340" s="10">
        <f t="shared" si="34"/>
        <v>-0.5875767999301994</v>
      </c>
      <c r="I340">
        <f t="shared" ref="I340:I403" si="37">H340*$E$6</f>
        <v>-7.0509215991623932</v>
      </c>
      <c r="K340">
        <f t="shared" ref="K340:K403" si="38">($L$9/2)*$L$6*EXP(-$L$4*(G340/$L$10-1))+($L$9/2)*$L$6*EXP(-$L$4*(($H$4/$E$4)*G340/$L$10-1))+($L$9/2)*$L$6*EXP(-$L$4*(SQRT(4/3+$H$11^2/4)*($H$4/$E$4)*G340/$L$10-1))+2*$L$6*EXP(-$L$4*(($H$4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$4/$E$4)*G340/$L$10-1))+16*$L$7^2*EXP(-2*$L$5*($H$14*($H$4/$E$4)*G340/$L$10-1)))</f>
        <v>-0.32325514702693553</v>
      </c>
      <c r="M340">
        <f t="shared" ref="M340:M403" si="39">($L$9/2)*$O$6*EXP(-$O$4*(G340/$L$10-1))+($L$9/2)*$O$6*EXP(-$O$4*(($H$4/$E$4)*G340/$L$10-1))+($L$9/2)*$O$6*EXP(-$O$4*(SQRT(4/3+$H$11^2/4)*($H$4/$E$4)*G340/$L$10-1))+2*$O$6*EXP(-$O$4*(($H$4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$4/$E$4)*G340/$L$10-1))+16*$O$7^2*EXP(-2*$O$5*($H$14*($H$4/$E$4)*G340/$L$10-1)))</f>
        <v>-0.60761080296079406</v>
      </c>
      <c r="N340" s="13">
        <f t="shared" ref="N340:N403" si="40">(M340-H340)^2*O340</f>
        <v>4.0136127742987604E-4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4.744413671248366</v>
      </c>
      <c r="H341" s="10">
        <f t="shared" ref="H341:H404" si="41">-(-$B$4)*(1+D341+$E$5*D341^3)*EXP(-D341)</f>
        <v>-0.58028464554789128</v>
      </c>
      <c r="I341">
        <f t="shared" si="37"/>
        <v>-6.9634157465746949</v>
      </c>
      <c r="K341">
        <f t="shared" si="38"/>
        <v>-0.32022108015265738</v>
      </c>
      <c r="M341">
        <f t="shared" si="39"/>
        <v>-0.60064523570486317</v>
      </c>
      <c r="N341" s="13">
        <f t="shared" si="40"/>
        <v>4.1455363154018068E-4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4.7526996186426613</v>
      </c>
      <c r="H342" s="10">
        <f t="shared" si="41"/>
        <v>-0.57307651308948004</v>
      </c>
      <c r="I342">
        <f t="shared" si="37"/>
        <v>-6.8769181570737601</v>
      </c>
      <c r="K342">
        <f t="shared" si="38"/>
        <v>-0.31721549932625287</v>
      </c>
      <c r="M342">
        <f t="shared" si="39"/>
        <v>-0.59375932776971674</v>
      </c>
      <c r="N342" s="13">
        <f t="shared" si="40"/>
        <v>4.2777882309701451E-4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4.7609855660369567</v>
      </c>
      <c r="H343" s="10">
        <f t="shared" si="41"/>
        <v>-0.56595151931583287</v>
      </c>
      <c r="I343">
        <f t="shared" si="37"/>
        <v>-6.7914182317899945</v>
      </c>
      <c r="K343">
        <f t="shared" si="38"/>
        <v>-0.31423813748974833</v>
      </c>
      <c r="M343">
        <f t="shared" si="39"/>
        <v>-0.5869521750078377</v>
      </c>
      <c r="N343" s="13">
        <f t="shared" si="40"/>
        <v>4.4102753949413451E-4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4.7692715134312529</v>
      </c>
      <c r="H344" s="10">
        <f t="shared" si="41"/>
        <v>-0.55890878941055278</v>
      </c>
      <c r="I344">
        <f t="shared" si="37"/>
        <v>-6.7069054729266337</v>
      </c>
      <c r="K344">
        <f t="shared" si="38"/>
        <v>-0.31128873006151758</v>
      </c>
      <c r="M344">
        <f t="shared" si="39"/>
        <v>-0.58022288329543015</v>
      </c>
      <c r="N344" s="13">
        <f t="shared" si="40"/>
        <v>4.5429059813336699E-4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4.7775574608255482</v>
      </c>
      <c r="H345" s="10">
        <f t="shared" si="41"/>
        <v>-0.55194745690242053</v>
      </c>
      <c r="I345">
        <f t="shared" si="37"/>
        <v>-6.6233694828290464</v>
      </c>
      <c r="K345">
        <f t="shared" si="38"/>
        <v>-0.30836701491458007</v>
      </c>
      <c r="M345">
        <f t="shared" si="39"/>
        <v>-0.573570568429557</v>
      </c>
      <c r="N345" s="13">
        <f t="shared" si="40"/>
        <v>4.6755895211498226E-4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4.7858434082198436</v>
      </c>
      <c r="H346" s="10">
        <f t="shared" si="41"/>
        <v>-0.54506666358868328</v>
      </c>
      <c r="I346">
        <f t="shared" si="37"/>
        <v>-6.5407999630641989</v>
      </c>
      <c r="K346">
        <f t="shared" si="38"/>
        <v>-0.30547273235503586</v>
      </c>
      <c r="M346">
        <f t="shared" si="39"/>
        <v>-0.56699435602603732</v>
      </c>
      <c r="N346" s="13">
        <f t="shared" si="40"/>
        <v>4.8082369562719356E-4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4.7941293556141389</v>
      </c>
      <c r="H347" s="10">
        <f t="shared" si="41"/>
        <v>-0.53826555945916854</v>
      </c>
      <c r="I347">
        <f t="shared" si="37"/>
        <v>-6.4591867135100225</v>
      </c>
      <c r="K347">
        <f t="shared" si="38"/>
        <v>-0.30260562510063971</v>
      </c>
      <c r="M347">
        <f t="shared" si="39"/>
        <v>-0.56049338141811866</v>
      </c>
      <c r="N347" s="13">
        <f t="shared" si="40"/>
        <v>4.940760690387853E-4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4.8024153030084342</v>
      </c>
      <c r="H348" s="10">
        <f t="shared" si="41"/>
        <v>-0.53154330262122218</v>
      </c>
      <c r="I348">
        <f t="shared" si="37"/>
        <v>-6.3785196314546662</v>
      </c>
      <c r="K348">
        <f t="shared" si="38"/>
        <v>-0.29976543825951824</v>
      </c>
      <c r="M348">
        <f t="shared" si="39"/>
        <v>-0.5540667895559247</v>
      </c>
      <c r="N348" s="13">
        <f t="shared" si="40"/>
        <v>5.0730746369771513E-4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4.8107012504027296</v>
      </c>
      <c r="H349" s="10">
        <f t="shared" si="41"/>
        <v>-0.52489905922545343</v>
      </c>
      <c r="I349">
        <f t="shared" si="37"/>
        <v>-6.2987887107054412</v>
      </c>
      <c r="K349">
        <f t="shared" si="38"/>
        <v>-0.29695191930902498</v>
      </c>
      <c r="M349">
        <f t="shared" si="39"/>
        <v>-0.54771373490668018</v>
      </c>
      <c r="N349" s="13">
        <f t="shared" si="40"/>
        <v>5.2050942643955917E-4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4.8189871977970249</v>
      </c>
      <c r="H350" s="10">
        <f t="shared" si="41"/>
        <v>-0.51833200339228436</v>
      </c>
      <c r="I350">
        <f t="shared" si="37"/>
        <v>-6.2199840407074127</v>
      </c>
      <c r="K350">
        <f t="shared" si="38"/>
        <v>-0.29416481807474026</v>
      </c>
      <c r="M350">
        <f t="shared" si="39"/>
        <v>-0.5414333813557175</v>
      </c>
      <c r="N350" s="13">
        <f t="shared" si="40"/>
        <v>5.3367366380939452E-4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4.8272731451913202</v>
      </c>
      <c r="H351" s="10">
        <f t="shared" si="41"/>
        <v>-0.51184131713928438</v>
      </c>
      <c r="I351">
        <f t="shared" si="37"/>
        <v>-6.1420958056714126</v>
      </c>
      <c r="K351">
        <f t="shared" si="38"/>
        <v>-0.2914038867096127</v>
      </c>
      <c r="M351">
        <f t="shared" si="39"/>
        <v>-0.53522490210827256</v>
      </c>
      <c r="N351" s="13">
        <f t="shared" si="40"/>
        <v>5.4679204600188995E-4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4.8355590925856156</v>
      </c>
      <c r="H352" s="10">
        <f t="shared" si="41"/>
        <v>-0.50542619030929015</v>
      </c>
      <c r="I352">
        <f t="shared" si="37"/>
        <v>-6.0651142837114822</v>
      </c>
      <c r="K352">
        <f t="shared" si="38"/>
        <v>-0.2886688796732475</v>
      </c>
      <c r="M352">
        <f t="shared" si="39"/>
        <v>-0.52908747959206737</v>
      </c>
      <c r="N352" s="13">
        <f t="shared" si="40"/>
        <v>5.5985661052326819E-4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4.8438450399799109</v>
      </c>
      <c r="H353" s="10">
        <f t="shared" si="41"/>
        <v>-0.49908582049929034</v>
      </c>
      <c r="I353">
        <f t="shared" si="37"/>
        <v>-5.9890298459914844</v>
      </c>
      <c r="K353">
        <f t="shared" si="38"/>
        <v>-0.28595955371133575</v>
      </c>
      <c r="M353">
        <f t="shared" si="39"/>
        <v>-0.52302030536068389</v>
      </c>
      <c r="N353" s="13">
        <f t="shared" si="40"/>
        <v>5.7285956558027684E-4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4.8521309873742071</v>
      </c>
      <c r="H354" s="10">
        <f t="shared" si="41"/>
        <v>-0.49281941299007459</v>
      </c>
      <c r="I354">
        <f t="shared" si="37"/>
        <v>-5.9138329558808955</v>
      </c>
      <c r="K354">
        <f t="shared" si="38"/>
        <v>-0.28327566783523306</v>
      </c>
      <c r="M354">
        <f t="shared" si="39"/>
        <v>-0.5170225799977346</v>
      </c>
      <c r="N354" s="13">
        <f t="shared" si="40"/>
        <v>5.8579329320068198E-4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4.8604169347685025</v>
      </c>
      <c r="H355" s="10">
        <f t="shared" si="41"/>
        <v>-0.48662618067662755</v>
      </c>
      <c r="I355">
        <f t="shared" si="37"/>
        <v>-5.8395141681195302</v>
      </c>
      <c r="K355">
        <f t="shared" si="38"/>
        <v>-0.28061698330168311</v>
      </c>
      <c r="M355">
        <f t="shared" si="39"/>
        <v>-0.5110935130218266</v>
      </c>
      <c r="N355" s="13">
        <f t="shared" si="40"/>
        <v>5.9865035209042338E-4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4.8687028821627978</v>
      </c>
      <c r="H356" s="10">
        <f t="shared" si="41"/>
        <v>-0.48050534399926742</v>
      </c>
      <c r="I356">
        <f t="shared" si="37"/>
        <v>-5.7660641279912088</v>
      </c>
      <c r="K356">
        <f t="shared" si="38"/>
        <v>-0.27798326359268605</v>
      </c>
      <c r="M356">
        <f t="shared" si="39"/>
        <v>-0.50523232279231767</v>
      </c>
      <c r="N356" s="13">
        <f t="shared" si="40"/>
        <v>6.1142348023195668E-4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4.8769888295570931</v>
      </c>
      <c r="H357" s="10">
        <f t="shared" si="41"/>
        <v>-0.47445613087550864</v>
      </c>
      <c r="I357">
        <f t="shared" si="37"/>
        <v>-5.6934735705061037</v>
      </c>
      <c r="K357">
        <f t="shared" si="38"/>
        <v>-0.27537427439551537</v>
      </c>
      <c r="M357">
        <f t="shared" si="39"/>
        <v>-0.49943823641587515</v>
      </c>
      <c r="N357" s="13">
        <f t="shared" si="40"/>
        <v>6.241055972300109E-4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4.8852747769513885</v>
      </c>
      <c r="H358" s="10">
        <f t="shared" si="41"/>
        <v>-0.46847777663264695</v>
      </c>
      <c r="I358">
        <f t="shared" si="37"/>
        <v>-5.6217333195917636</v>
      </c>
      <c r="K358">
        <f t="shared" si="38"/>
        <v>-0.27278978358288308</v>
      </c>
      <c r="M358">
        <f t="shared" si="39"/>
        <v>-0.49371048965383235</v>
      </c>
      <c r="N358" s="13">
        <f t="shared" si="40"/>
        <v>6.3668980640949947E-4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4.8935607243456838</v>
      </c>
      <c r="H359" s="10">
        <f t="shared" si="41"/>
        <v>-0.46256952394105527</v>
      </c>
      <c r="I359">
        <f t="shared" si="37"/>
        <v>-5.5508342872926635</v>
      </c>
      <c r="K359">
        <f t="shared" si="38"/>
        <v>-0.27022956119324998</v>
      </c>
      <c r="M359">
        <f t="shared" si="39"/>
        <v>-0.48804832683033866</v>
      </c>
      <c r="N359" s="13">
        <f t="shared" si="40"/>
        <v>6.4916939667095574E-4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4.9018466717399791</v>
      </c>
      <c r="H360" s="10">
        <f t="shared" si="41"/>
        <v>-0.45673062274817355</v>
      </c>
      <c r="I360">
        <f t="shared" si="37"/>
        <v>-5.4807674729780826</v>
      </c>
      <c r="K360">
        <f t="shared" si="38"/>
        <v>-0.26769337941128568</v>
      </c>
      <c r="M360">
        <f t="shared" si="39"/>
        <v>-0.48245100074131164</v>
      </c>
      <c r="N360" s="13">
        <f t="shared" si="40"/>
        <v>6.6153784410990211E-4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4.9101326191342745</v>
      </c>
      <c r="H361" s="10">
        <f t="shared" si="41"/>
        <v>-0.45096033021319376</v>
      </c>
      <c r="I361">
        <f t="shared" si="37"/>
        <v>-5.4115239625583254</v>
      </c>
      <c r="K361">
        <f t="shared" si="38"/>
        <v>-0.26518101254847531</v>
      </c>
      <c r="M361">
        <f t="shared" si="39"/>
        <v>-0.47691777256418355</v>
      </c>
      <c r="N361" s="13">
        <f t="shared" si="40"/>
        <v>6.7378881340495833E-4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4.9184185665285698</v>
      </c>
      <c r="H362" s="10">
        <f t="shared" si="41"/>
        <v>-0.44525791064242132</v>
      </c>
      <c r="I362">
        <f t="shared" si="37"/>
        <v>-5.343094927709056</v>
      </c>
      <c r="K362">
        <f t="shared" si="38"/>
        <v>-0.26269223702387495</v>
      </c>
      <c r="M362">
        <f t="shared" si="39"/>
        <v>-0.4714479117684468</v>
      </c>
      <c r="N362" s="13">
        <f t="shared" si="40"/>
        <v>6.8591615898121628E-4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4.9267045139228651</v>
      </c>
      <c r="H363" s="10">
        <f t="shared" si="41"/>
        <v>-0.43962263542530727</v>
      </c>
      <c r="I363">
        <f t="shared" si="37"/>
        <v>-5.2754716251036875</v>
      </c>
      <c r="K363">
        <f t="shared" si="38"/>
        <v>-0.26022683134501379</v>
      </c>
      <c r="M363">
        <f t="shared" si="39"/>
        <v>-0.46604069602699116</v>
      </c>
      <c r="N363" s="13">
        <f t="shared" si="40"/>
        <v>6.9791392595424263E-4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4.9349904613171613</v>
      </c>
      <c r="H364" s="10">
        <f t="shared" si="41"/>
        <v>-0.43405378297114061</v>
      </c>
      <c r="I364">
        <f t="shared" si="37"/>
        <v>-5.2086453956536873</v>
      </c>
      <c r="K364">
        <f t="shared" si="38"/>
        <v>-0.25778457608894545</v>
      </c>
      <c r="M364">
        <f t="shared" si="39"/>
        <v>-0.46069541112824092</v>
      </c>
      <c r="N364" s="13">
        <f t="shared" si="40"/>
        <v>7.0977635086119986E-4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4.9432764087114567</v>
      </c>
      <c r="H365" s="10">
        <f t="shared" si="41"/>
        <v>-0.4285506386463922</v>
      </c>
      <c r="I365">
        <f t="shared" si="37"/>
        <v>-5.1426076637567064</v>
      </c>
      <c r="K365">
        <f t="shared" si="38"/>
        <v>-0.25536525388344766</v>
      </c>
      <c r="M365">
        <f t="shared" si="39"/>
        <v>-0.45541135088908175</v>
      </c>
      <c r="N365" s="13">
        <f t="shared" si="40"/>
        <v>7.2149786218457198E-4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4.951562356105752</v>
      </c>
      <c r="H366" s="10">
        <f t="shared" si="41"/>
        <v>-0.42311249471269791</v>
      </c>
      <c r="I366">
        <f t="shared" si="37"/>
        <v>-5.0773499365523751</v>
      </c>
      <c r="K366">
        <f t="shared" si="38"/>
        <v>-0.25296864938836661</v>
      </c>
      <c r="M366">
        <f t="shared" si="39"/>
        <v>-0.45018781706857602</v>
      </c>
      <c r="N366" s="13">
        <f t="shared" si="40"/>
        <v>7.3307308067471343E-4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4.9598483035000474</v>
      </c>
      <c r="H367" s="10">
        <f t="shared" si="41"/>
        <v>-0.41773865026547674</v>
      </c>
      <c r="I367">
        <f t="shared" si="37"/>
        <v>-5.0128638031857209</v>
      </c>
      <c r="K367">
        <f t="shared" si="38"/>
        <v>-0.25059454927711111</v>
      </c>
      <c r="M367">
        <f t="shared" si="39"/>
        <v>-0.44502411928247076</v>
      </c>
      <c r="N367" s="13">
        <f t="shared" si="40"/>
        <v>7.4449681947734078E-4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4.9681342508943436</v>
      </c>
      <c r="H368" s="10">
        <f t="shared" si="41"/>
        <v>-0.41242841117316703</v>
      </c>
      <c r="I368">
        <f t="shared" si="37"/>
        <v>-4.9491409340780042</v>
      </c>
      <c r="K368">
        <f t="shared" si="38"/>
        <v>-0.24824274221829387</v>
      </c>
      <c r="M368">
        <f t="shared" si="39"/>
        <v>-0.43991957491849243</v>
      </c>
      <c r="N368" s="13">
        <f t="shared" si="40"/>
        <v>7.5576408407229353E-4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4.9764201982886389</v>
      </c>
      <c r="H369" s="10">
        <f t="shared" si="41"/>
        <v>-0.40718109001708175</v>
      </c>
      <c r="I369">
        <f t="shared" si="37"/>
        <v>-4.8861730802049808</v>
      </c>
      <c r="K369">
        <f t="shared" si="38"/>
        <v>-0.24591301885752018</v>
      </c>
      <c r="M369">
        <f t="shared" si="39"/>
        <v>-0.43487350905242594</v>
      </c>
      <c r="N369" s="13">
        <f t="shared" si="40"/>
        <v>7.6687007202909353E-4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4.9847061456829342</v>
      </c>
      <c r="H370" s="10">
        <f t="shared" si="41"/>
        <v>-0.40199600603186242</v>
      </c>
      <c r="I370">
        <f t="shared" si="37"/>
        <v>-4.8239520723823492</v>
      </c>
      <c r="K370">
        <f t="shared" si="38"/>
        <v>-0.24360517179931973</v>
      </c>
      <c r="M370">
        <f t="shared" si="39"/>
        <v>-0.42988525436497188</v>
      </c>
      <c r="N370" s="13">
        <f t="shared" si="40"/>
        <v>7.7781017258584891E-4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4.9929920930772287</v>
      </c>
      <c r="H371" s="10">
        <f t="shared" si="41"/>
        <v>-0.39687248504653294</v>
      </c>
      <c r="I371">
        <f t="shared" si="37"/>
        <v>-4.7624698205583957</v>
      </c>
      <c r="K371">
        <f t="shared" si="38"/>
        <v>-0.24131899558922976</v>
      </c>
      <c r="M371">
        <f t="shared" si="39"/>
        <v>-0.42495415105938744</v>
      </c>
      <c r="N371" s="13">
        <f t="shared" si="40"/>
        <v>7.8857996605750762E-4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5.0012780404715258</v>
      </c>
      <c r="H372" s="10">
        <f t="shared" si="41"/>
        <v>-0.3918098594261365</v>
      </c>
      <c r="I372">
        <f t="shared" si="37"/>
        <v>-4.7017183131136377</v>
      </c>
      <c r="K372">
        <f t="shared" si="38"/>
        <v>-0.23905428669601825</v>
      </c>
      <c r="M372">
        <f t="shared" si="39"/>
        <v>-0.42007954677989978</v>
      </c>
      <c r="N372" s="13">
        <f t="shared" si="40"/>
        <v>7.9917522307952377E-4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5.0095639878658194</v>
      </c>
      <c r="H373" s="10">
        <f t="shared" si="41"/>
        <v>-0.38680746801395355</v>
      </c>
      <c r="I373">
        <f t="shared" si="37"/>
        <v>-4.6416896161674428</v>
      </c>
      <c r="K373">
        <f t="shared" si="38"/>
        <v>-0.23681084349406045</v>
      </c>
      <c r="M373">
        <f t="shared" si="39"/>
        <v>-0.41526079653089876</v>
      </c>
      <c r="N373" s="13">
        <f t="shared" si="40"/>
        <v>8.0959190369320742E-4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5.0178499352601165</v>
      </c>
      <c r="H374" s="10">
        <f t="shared" si="41"/>
        <v>-0.38186465607428605</v>
      </c>
      <c r="I374">
        <f t="shared" si="37"/>
        <v>-4.5823758728914328</v>
      </c>
      <c r="K374">
        <f t="shared" si="38"/>
        <v>-0.23458846624584964</v>
      </c>
      <c r="M374">
        <f t="shared" si="39"/>
        <v>-0.41049726259688635</v>
      </c>
      <c r="N374" s="13">
        <f t="shared" si="40"/>
        <v>8.1982615627805328E-4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5.0261358826544109</v>
      </c>
      <c r="H375" s="10">
        <f t="shared" si="41"/>
        <v>-0.3769807752358047</v>
      </c>
      <c r="I375">
        <f t="shared" si="37"/>
        <v>-4.5237693028296562</v>
      </c>
      <c r="K375">
        <f t="shared" si="38"/>
        <v>-0.232386957084664</v>
      </c>
      <c r="M375">
        <f t="shared" si="39"/>
        <v>-0.40578831446321001</v>
      </c>
      <c r="N375" s="13">
        <f t="shared" si="40"/>
        <v>8.2987431633849574E-4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5.0344218300487071</v>
      </c>
      <c r="H376" s="10">
        <f t="shared" si="41"/>
        <v>-0.37215518343544668</v>
      </c>
      <c r="I376">
        <f t="shared" si="37"/>
        <v>-4.4658622012253604</v>
      </c>
      <c r="K376">
        <f t="shared" si="38"/>
        <v>-0.23020611999736593</v>
      </c>
      <c r="M376">
        <f t="shared" si="39"/>
        <v>-0.40113332873753932</v>
      </c>
      <c r="N376" s="13">
        <f t="shared" si="40"/>
        <v>8.3973290514919371E-4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5.0427077774430016</v>
      </c>
      <c r="H377" s="10">
        <f t="shared" si="41"/>
        <v>-0.36738724486285979</v>
      </c>
      <c r="I377">
        <f t="shared" si="37"/>
        <v>-4.4086469383543179</v>
      </c>
      <c r="K377">
        <f t="shared" si="38"/>
        <v>-0.22804576080735589</v>
      </c>
      <c r="M377">
        <f t="shared" si="39"/>
        <v>-0.39653168907212072</v>
      </c>
      <c r="N377" s="13">
        <f t="shared" si="40"/>
        <v>8.4939862826672317E-4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5.0509937248372978</v>
      </c>
      <c r="H378" s="10">
        <f t="shared" si="41"/>
        <v>-0.36267632990537935</v>
      </c>
      <c r="I378">
        <f t="shared" si="37"/>
        <v>-4.3521159588645517</v>
      </c>
      <c r="K378">
        <f t="shared" si="38"/>
        <v>-0.22590568715765788</v>
      </c>
      <c r="M378">
        <f t="shared" si="39"/>
        <v>-0.3919827860867674</v>
      </c>
      <c r="N378" s="13">
        <f t="shared" si="40"/>
        <v>8.5886837391161797E-4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5.0592796722315923</v>
      </c>
      <c r="H379" s="10">
        <f t="shared" si="41"/>
        <v>-0.35802181509353731</v>
      </c>
      <c r="I379">
        <f t="shared" si="37"/>
        <v>-4.2962617811224479</v>
      </c>
      <c r="K379">
        <f t="shared" si="38"/>
        <v>-0.22378570849415808</v>
      </c>
      <c r="M379">
        <f t="shared" si="39"/>
        <v>-0.387486017292621</v>
      </c>
      <c r="N379" s="13">
        <f t="shared" si="40"/>
        <v>8.6813921122848813E-4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5.0675656196258885</v>
      </c>
      <c r="H380" s="10">
        <f t="shared" si="41"/>
        <v>-0.35342308304708742</v>
      </c>
      <c r="I380">
        <f t="shared" si="37"/>
        <v>-4.2410769965650488</v>
      </c>
      <c r="K380">
        <f t="shared" si="38"/>
        <v>-0.22168563604897398</v>
      </c>
      <c r="M380">
        <f t="shared" si="39"/>
        <v>-0.38304078701663924</v>
      </c>
      <c r="N380" s="13">
        <f t="shared" si="40"/>
        <v>8.7720838842800578E-4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5.0758515670201829</v>
      </c>
      <c r="H381" s="10">
        <f t="shared" si="41"/>
        <v>-0.34887952242154646</v>
      </c>
      <c r="I381">
        <f t="shared" si="37"/>
        <v>-4.1865542690585578</v>
      </c>
      <c r="K381">
        <f t="shared" si="38"/>
        <v>-0.21960528282397551</v>
      </c>
      <c r="M381">
        <f t="shared" si="39"/>
        <v>-0.37864650632684671</v>
      </c>
      <c r="N381" s="13">
        <f t="shared" si="40"/>
        <v>8.8607333081840405E-4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5.08413751441448</v>
      </c>
      <c r="H382" s="10">
        <f t="shared" si="41"/>
        <v>-0.34439052785523688</v>
      </c>
      <c r="I382">
        <f t="shared" si="37"/>
        <v>-4.1326863342628428</v>
      </c>
      <c r="K382">
        <f t="shared" si="38"/>
        <v>-0.21754446357443516</v>
      </c>
      <c r="M382">
        <f t="shared" si="39"/>
        <v>-0.37430259295830393</v>
      </c>
      <c r="N382" s="13">
        <f t="shared" si="40"/>
        <v>8.9473163873012116E-4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5.0924234618087754</v>
      </c>
      <c r="H383" s="10">
        <f t="shared" si="41"/>
        <v>-0.33995549991682994</v>
      </c>
      <c r="I383">
        <f t="shared" si="37"/>
        <v>-4.0794659990019593</v>
      </c>
      <c r="K383">
        <f t="shared" si="38"/>
        <v>-0.21550299479282833</v>
      </c>
      <c r="M383">
        <f t="shared" si="39"/>
        <v>-0.37000847123982983</v>
      </c>
      <c r="N383" s="13">
        <f t="shared" si="40"/>
        <v>9.0318108534105364E-4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5.1007094092030707</v>
      </c>
      <c r="H384" s="10">
        <f t="shared" si="41"/>
        <v>-0.33557384505337706</v>
      </c>
      <c r="I384">
        <f t="shared" si="37"/>
        <v>-4.0268861406405243</v>
      </c>
      <c r="K384">
        <f t="shared" si="38"/>
        <v>-0.21348069469276346</v>
      </c>
      <c r="M384">
        <f t="shared" si="39"/>
        <v>-0.36576357202143778</v>
      </c>
      <c r="N384" s="13">
        <f t="shared" si="40"/>
        <v>9.1141961440605241E-4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5.108995356597366</v>
      </c>
      <c r="H385" s="10">
        <f t="shared" si="41"/>
        <v>-0.33124497553882404</v>
      </c>
      <c r="I385">
        <f t="shared" si="37"/>
        <v>-3.9749397064658885</v>
      </c>
      <c r="K385">
        <f t="shared" si="38"/>
        <v>-0.21147738319305617</v>
      </c>
      <c r="M385">
        <f t="shared" si="39"/>
        <v>-0.36156733260250629</v>
      </c>
      <c r="N385" s="13">
        <f t="shared" si="40"/>
        <v>9.1944533789744068E-4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5.1172813039916614</v>
      </c>
      <c r="H386" s="10">
        <f t="shared" si="41"/>
        <v>-0.32696830942300265</v>
      </c>
      <c r="I386">
        <f t="shared" si="37"/>
        <v>-3.9236197130760315</v>
      </c>
      <c r="K386">
        <f t="shared" si="38"/>
        <v>-0.20949288190193763</v>
      </c>
      <c r="M386">
        <f t="shared" si="39"/>
        <v>-0.35741919666066602</v>
      </c>
      <c r="N386" s="13">
        <f t="shared" si="40"/>
        <v>9.2725653356088992E-4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5.1255672513859567</v>
      </c>
      <c r="H387" s="10">
        <f t="shared" si="41"/>
        <v>-0.32274327048108781</v>
      </c>
      <c r="I387">
        <f t="shared" si="37"/>
        <v>-3.8729192457730539</v>
      </c>
      <c r="K387">
        <f t="shared" si="38"/>
        <v>-0.2075270141014012</v>
      </c>
      <c r="M387">
        <f t="shared" si="39"/>
        <v>-0.35331861418140442</v>
      </c>
      <c r="N387" s="13">
        <f t="shared" si="40"/>
        <v>9.3485164239249087E-4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5.133853198780252</v>
      </c>
      <c r="H388" s="10">
        <f t="shared" si="41"/>
        <v>-0.3185692881635207</v>
      </c>
      <c r="I388">
        <f t="shared" si="37"/>
        <v>-3.8228314579622484</v>
      </c>
      <c r="K388">
        <f t="shared" si="38"/>
        <v>-0.20557960473168332</v>
      </c>
      <c r="M388">
        <f t="shared" si="39"/>
        <v>-0.34926504138837933</v>
      </c>
      <c r="N388" s="13">
        <f t="shared" si="40"/>
        <v>9.4222926604141865E-4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5.1421391461745474</v>
      </c>
      <c r="H389" s="10">
        <f t="shared" si="41"/>
        <v>-0.31444579754638324</v>
      </c>
      <c r="I389">
        <f t="shared" si="37"/>
        <v>-3.7733495705565989</v>
      </c>
      <c r="K389">
        <f t="shared" si="38"/>
        <v>-0.20365048037588088</v>
      </c>
      <c r="M389">
        <f t="shared" si="39"/>
        <v>-0.34525794067443977</v>
      </c>
      <c r="N389" s="13">
        <f t="shared" si="40"/>
        <v>9.4938816414384089E-4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5.1504250935688427</v>
      </c>
      <c r="H390" s="10">
        <f t="shared" si="41"/>
        <v>-0.31037223928222457</v>
      </c>
      <c r="I390">
        <f t="shared" si="37"/>
        <v>-3.7244668713866949</v>
      </c>
      <c r="K390">
        <f t="shared" si="38"/>
        <v>-0.20173946924470149</v>
      </c>
      <c r="M390">
        <f t="shared" si="39"/>
        <v>-0.34129678053334783</v>
      </c>
      <c r="N390" s="13">
        <f t="shared" si="40"/>
        <v>9.5632725159242417E-4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5.1587110409631389</v>
      </c>
      <c r="H391" s="10">
        <f t="shared" si="41"/>
        <v>-0.30634805955132682</v>
      </c>
      <c r="I391">
        <f t="shared" si="37"/>
        <v>-3.6761767146159219</v>
      </c>
      <c r="K391">
        <f t="shared" si="38"/>
        <v>-0.19984640116134833</v>
      </c>
      <c r="M391">
        <f t="shared" si="39"/>
        <v>-0.3373810354921965</v>
      </c>
      <c r="N391" s="13">
        <f t="shared" si="40"/>
        <v>9.6304559574659631E-4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5.1669969883574343</v>
      </c>
      <c r="H392" s="10">
        <f t="shared" si="41"/>
        <v>-0.30237271001340932</v>
      </c>
      <c r="I392">
        <f t="shared" si="37"/>
        <v>-3.628472520160912</v>
      </c>
      <c r="K392">
        <f t="shared" si="38"/>
        <v>-0.1979711075465361</v>
      </c>
      <c r="M392">
        <f t="shared" si="39"/>
        <v>-0.33351018604451876</v>
      </c>
      <c r="N392" s="13">
        <f t="shared" si="40"/>
        <v>9.6954241358791521E-4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5.1752829357517296</v>
      </c>
      <c r="H393" s="10">
        <f t="shared" si="41"/>
        <v>-0.29844564775975979</v>
      </c>
      <c r="I393">
        <f t="shared" si="37"/>
        <v>-3.5813477731171175</v>
      </c>
      <c r="K393">
        <f t="shared" si="38"/>
        <v>-0.19611342140364058</v>
      </c>
      <c r="M393">
        <f t="shared" si="39"/>
        <v>-0.32968371858408207</v>
      </c>
      <c r="N393" s="13">
        <f t="shared" si="40"/>
        <v>9.7581706882537511E-4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5.1835688831460249</v>
      </c>
      <c r="H394" s="10">
        <f t="shared" si="41"/>
        <v>-0.2945663352657924</v>
      </c>
      <c r="I394">
        <f t="shared" si="37"/>
        <v>-3.534796023189509</v>
      </c>
      <c r="K394">
        <f t="shared" si="38"/>
        <v>-0.19427317730397703</v>
      </c>
      <c r="M394">
        <f t="shared" si="39"/>
        <v>-0.32590112533936572</v>
      </c>
      <c r="N394" s="13">
        <f t="shared" si="40"/>
        <v>9.8186906895490885E-4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5.1918548305403203</v>
      </c>
      <c r="H395" s="10">
        <f t="shared" si="41"/>
        <v>-0.2907342403440194</v>
      </c>
      <c r="I395">
        <f t="shared" si="37"/>
        <v>-3.4888108841282328</v>
      </c>
      <c r="K395">
        <f t="shared" si="38"/>
        <v>-0.19245021137221052</v>
      </c>
      <c r="M395">
        <f t="shared" si="39"/>
        <v>-0.3221619043087125</v>
      </c>
      <c r="N395" s="13">
        <f t="shared" si="40"/>
        <v>9.8769806227766909E-4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5.2001407779346156</v>
      </c>
      <c r="H396" s="10">
        <f t="shared" si="41"/>
        <v>-0.2869488360974386</v>
      </c>
      <c r="I396">
        <f t="shared" si="37"/>
        <v>-3.4433860331692632</v>
      </c>
      <c r="K396">
        <f t="shared" si="38"/>
        <v>-0.19064436127189369</v>
      </c>
      <c r="M396">
        <f t="shared" si="39"/>
        <v>-0.31846555919615138</v>
      </c>
      <c r="N396" s="13">
        <f t="shared" si="40"/>
        <v>9.9330383488093594E-4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5.2084267253289109</v>
      </c>
      <c r="H397" s="10">
        <f t="shared" si="41"/>
        <v>-0.28320960087332331</v>
      </c>
      <c r="I397">
        <f t="shared" si="37"/>
        <v>-3.3985152104798795</v>
      </c>
      <c r="K397">
        <f t="shared" si="38"/>
        <v>-0.18885546619113455</v>
      </c>
      <c r="M397">
        <f t="shared" si="39"/>
        <v>-0.31481159934788655</v>
      </c>
      <c r="N397" s="13">
        <f t="shared" si="40"/>
        <v>9.9868630758629751E-4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5.2167126727232063</v>
      </c>
      <c r="H398" s="10">
        <f t="shared" si="41"/>
        <v>-0.27951601821741595</v>
      </c>
      <c r="I398">
        <f t="shared" si="37"/>
        <v>-3.3541922186089916</v>
      </c>
      <c r="K398">
        <f t="shared" si="38"/>
        <v>-0.18708336682839025</v>
      </c>
      <c r="M398">
        <f t="shared" si="39"/>
        <v>-0.31119953968944641</v>
      </c>
      <c r="N398" s="13">
        <f t="shared" si="40"/>
        <v>1.0038455328686153E-3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5.2249986201175016</v>
      </c>
      <c r="H399" s="10">
        <f t="shared" si="41"/>
        <v>-0.27586757682851348</v>
      </c>
      <c r="I399">
        <f t="shared" si="37"/>
        <v>-3.3104109219421618</v>
      </c>
      <c r="K399">
        <f t="shared" si="38"/>
        <v>-0.18532790537838859</v>
      </c>
      <c r="M399">
        <f t="shared" si="39"/>
        <v>-0.30762890066348764</v>
      </c>
      <c r="N399" s="13">
        <f t="shared" si="40"/>
        <v>1.0087816917500974E-3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5.2332845675117969</v>
      </c>
      <c r="H400" s="10">
        <f t="shared" si="41"/>
        <v>-0.27226377051344525</v>
      </c>
      <c r="I400">
        <f t="shared" si="37"/>
        <v>-3.2671652461613432</v>
      </c>
      <c r="K400">
        <f t="shared" si="38"/>
        <v>-0.1835889255181741</v>
      </c>
      <c r="M400">
        <f t="shared" si="39"/>
        <v>-0.30409920816824898</v>
      </c>
      <c r="N400" s="13">
        <f t="shared" si="40"/>
        <v>1.0134950906728955E-3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5.241570514906094</v>
      </c>
      <c r="H401" s="10">
        <f t="shared" si="41"/>
        <v>-0.26870409814243218</v>
      </c>
      <c r="I401">
        <f t="shared" si="37"/>
        <v>-3.2244491777091859</v>
      </c>
      <c r="K401">
        <f t="shared" si="38"/>
        <v>-0.18186627239328004</v>
      </c>
      <c r="M401">
        <f t="shared" si="39"/>
        <v>-0.30060999349665024</v>
      </c>
      <c r="N401" s="13">
        <f t="shared" si="40"/>
        <v>1.0179861583543136E-3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5.2498564623003885</v>
      </c>
      <c r="H402" s="10">
        <f t="shared" si="41"/>
        <v>-0.26518806360482855</v>
      </c>
      <c r="I402">
        <f t="shared" si="37"/>
        <v>-3.1822567632579428</v>
      </c>
      <c r="K402">
        <f t="shared" si="38"/>
        <v>-0.18015979260402432</v>
      </c>
      <c r="M402">
        <f t="shared" si="39"/>
        <v>-0.29716079327603206</v>
      </c>
      <c r="N402" s="13">
        <f t="shared" si="40"/>
        <v>1.0222554426278577E-3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ref="G403:G469" si="43">$E$11*(D403/$E$12+1)</f>
        <v>5.2581424096946847</v>
      </c>
      <c r="H403" s="10">
        <f t="shared" si="41"/>
        <v>-0.26171517576523434</v>
      </c>
      <c r="I403">
        <f t="shared" si="37"/>
        <v>-3.1405821091828123</v>
      </c>
      <c r="K403">
        <f t="shared" si="38"/>
        <v>-0.17846933419192604</v>
      </c>
      <c r="M403">
        <f t="shared" si="39"/>
        <v>-0.29375114940852343</v>
      </c>
      <c r="N403" s="13">
        <f t="shared" si="40"/>
        <v>1.0263036072735128E-3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si="43"/>
        <v>5.2664283570889792</v>
      </c>
      <c r="H404" s="10">
        <f t="shared" si="41"/>
        <v>-0.25828494841997984</v>
      </c>
      <c r="I404">
        <f t="shared" ref="I404:I467" si="44">H404*$E$6</f>
        <v>-3.0994193810397581</v>
      </c>
      <c r="K404">
        <f t="shared" ref="K404:K467" si="45">($L$9/2)*$L$6*EXP(-$L$4*(G404/$L$10-1))+($L$9/2)*$L$6*EXP(-$L$4*(($H$4/$E$4)*G404/$L$10-1))+($L$9/2)*$L$6*EXP(-$L$4*(SQRT(4/3+$H$11^2/4)*($H$4/$E$4)*G404/$L$10-1))+2*$L$6*EXP(-$L$4*(($H$4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$4/$E$4)*G404/$L$10-1))+16*$L$7^2*EXP(-2*$L$5*($H$14*($H$4/$E$4)*G404/$L$10-1)))</f>
        <v>-0.176794746626249</v>
      </c>
      <c r="M404">
        <f t="shared" ref="M404:M467" si="46">($L$9/2)*$O$6*EXP(-$O$4*(G404/$L$10-1))+($L$9/2)*$O$6*EXP(-$O$4*(($H$4/$E$4)*G404/$L$10-1))+($L$9/2)*$O$6*EXP(-$O$4*(SQRT(4/3+$H$11^2/4)*($H$4/$E$4)*G404/$L$10-1))+2*$O$6*EXP(-$O$4*(($H$4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$4/$E$4)*G404/$L$10-1))+16*$O$7^2*EXP(-2*$O$5*($H$14*($H$4/$E$4)*G404/$L$10-1)))</f>
        <v>-0.29038060901204976</v>
      </c>
      <c r="N404" s="13">
        <f t="shared" ref="N404:N467" si="47">(M404-H404)^2*O404</f>
        <v>1.0301314288413499E-3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5.2747143044832754</v>
      </c>
      <c r="H405" s="10">
        <f t="shared" ref="H405:H469" si="48">-(-$B$4)*(1+D405+$E$5*D405^3)*EXP(-D405)</f>
        <v>-0.25489690025397177</v>
      </c>
      <c r="I405">
        <f t="shared" si="44"/>
        <v>-3.058762803047661</v>
      </c>
      <c r="K405">
        <f t="shared" si="45"/>
        <v>-0.17513588079066056</v>
      </c>
      <c r="M405">
        <f t="shared" si="46"/>
        <v>-0.28704872436194973</v>
      </c>
      <c r="N405" s="13">
        <f t="shared" si="47"/>
        <v>1.0337397934703525E-3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5.2830002518775698</v>
      </c>
      <c r="H406" s="10">
        <f t="shared" si="48"/>
        <v>-0.25155055479790178</v>
      </c>
      <c r="I406">
        <f t="shared" si="44"/>
        <v>-3.0186066575748214</v>
      </c>
      <c r="K406">
        <f t="shared" si="45"/>
        <v>-0.17349258897001676</v>
      </c>
      <c r="M406">
        <f t="shared" si="46"/>
        <v>-0.28375505283322516</v>
      </c>
      <c r="N406" s="13">
        <f t="shared" si="47"/>
        <v>1.0371296937071474E-3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5.2912861992718652</v>
      </c>
      <c r="H407" s="10">
        <f t="shared" si="48"/>
        <v>-0.24824544038580745</v>
      </c>
      <c r="I407">
        <f t="shared" si="44"/>
        <v>-2.9789452846296895</v>
      </c>
      <c r="K407">
        <f t="shared" si="45"/>
        <v>-0.17186472483726145</v>
      </c>
      <c r="M407">
        <f t="shared" si="46"/>
        <v>-0.28049915684339011</v>
      </c>
      <c r="N407" s="13">
        <f t="shared" si="47"/>
        <v>1.0403022253261381E-3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5.2995721466661605</v>
      </c>
      <c r="H408" s="10">
        <f t="shared" si="48"/>
        <v>-0.24498109011298544</v>
      </c>
      <c r="I408">
        <f t="shared" si="44"/>
        <v>-2.9397730813558254</v>
      </c>
      <c r="K408">
        <f t="shared" si="45"/>
        <v>-0.1702521434404482</v>
      </c>
      <c r="M408">
        <f t="shared" si="46"/>
        <v>-0.27728060379593866</v>
      </c>
      <c r="N408" s="13">
        <f t="shared" si="47"/>
        <v>1.0432585841552826E-3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5.3078580940604558</v>
      </c>
      <c r="H409" s="10">
        <f t="shared" si="48"/>
        <v>-0.24175704179425062</v>
      </c>
      <c r="I409">
        <f t="shared" si="44"/>
        <v>-2.9010845015310074</v>
      </c>
      <c r="K409">
        <f t="shared" si="45"/>
        <v>-0.1686547011898778</v>
      </c>
      <c r="M409">
        <f t="shared" si="46"/>
        <v>-0.27409896602440825</v>
      </c>
      <c r="N409" s="13">
        <f t="shared" si="47"/>
        <v>1.0460000629092577E-3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5.3161440414547512</v>
      </c>
      <c r="H410" s="10">
        <f t="shared" si="48"/>
        <v>-0.23857283792253534</v>
      </c>
      <c r="I410">
        <f t="shared" si="44"/>
        <v>-2.8628740550704239</v>
      </c>
      <c r="K410">
        <f t="shared" si="45"/>
        <v>-0.16707225584535249</v>
      </c>
      <c r="M410">
        <f t="shared" si="46"/>
        <v>-0.27095382073704144</v>
      </c>
      <c r="N410" s="13">
        <f t="shared" si="47"/>
        <v>1.0485280480333396E-3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5.3244299888490483</v>
      </c>
      <c r="H411" s="10">
        <f t="shared" si="48"/>
        <v>-0.23542802562782866</v>
      </c>
      <c r="I411">
        <f t="shared" si="44"/>
        <v>-2.8251363075339437</v>
      </c>
      <c r="K411">
        <f t="shared" si="45"/>
        <v>-0.16550466650354675</v>
      </c>
      <c r="M411">
        <f t="shared" si="46"/>
        <v>-0.26784474996204066</v>
      </c>
      <c r="N411" s="13">
        <f t="shared" si="47"/>
        <v>1.0508440165602924E-3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5.3327159362433427</v>
      </c>
      <c r="H412" s="10">
        <f t="shared" si="48"/>
        <v>-0.23232215663644662</v>
      </c>
      <c r="I412">
        <f t="shared" si="44"/>
        <v>-2.7878658796373594</v>
      </c>
      <c r="K412">
        <f t="shared" si="45"/>
        <v>-0.16395179358549347</v>
      </c>
      <c r="M412">
        <f t="shared" si="46"/>
        <v>-0.26477134049340934</v>
      </c>
      <c r="N412" s="13">
        <f t="shared" si="47"/>
        <v>1.0529495329829697E-3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5.3410018836376389</v>
      </c>
      <c r="H413" s="10">
        <f t="shared" si="48"/>
        <v>-0.22925478723063372</v>
      </c>
      <c r="I413">
        <f t="shared" si="44"/>
        <v>-2.7510574467676046</v>
      </c>
      <c r="K413">
        <f t="shared" si="45"/>
        <v>-0.16241349882418138</v>
      </c>
      <c r="M413">
        <f t="shared" si="46"/>
        <v>-0.26173318383736938</v>
      </c>
      <c r="N413" s="13">
        <f t="shared" si="47"/>
        <v>1.0548462461444181E-3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5.3492878310319334</v>
      </c>
      <c r="H414" s="10">
        <f t="shared" si="48"/>
        <v>-0.22622547820848854</v>
      </c>
      <c r="I414">
        <f t="shared" si="44"/>
        <v>-2.7147057385018627</v>
      </c>
      <c r="K414">
        <f t="shared" si="45"/>
        <v>-0.16088964525227051</v>
      </c>
      <c r="M414">
        <f t="shared" si="46"/>
        <v>-0.25872987615936349</v>
      </c>
      <c r="N414" s="13">
        <f t="shared" si="47"/>
        <v>1.0565358861488439E-3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5.3575737784262296</v>
      </c>
      <c r="H415" s="10">
        <f t="shared" si="48"/>
        <v>-0.22323379484421213</v>
      </c>
      <c r="I415">
        <f t="shared" si="44"/>
        <v>-2.6788055381305456</v>
      </c>
      <c r="K415">
        <f t="shared" si="45"/>
        <v>-0.15938009718991406</v>
      </c>
      <c r="M415">
        <f t="shared" si="46"/>
        <v>-0.2557610182316169</v>
      </c>
      <c r="N415" s="13">
        <f t="shared" si="47"/>
        <v>1.0580202612941317E-3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5.3658597258205241</v>
      </c>
      <c r="H416" s="10">
        <f t="shared" si="48"/>
        <v>-0.22027930684867225</v>
      </c>
      <c r="I416">
        <f t="shared" si="44"/>
        <v>-2.643351682184067</v>
      </c>
      <c r="K416">
        <f t="shared" si="45"/>
        <v>-0.15788472023269773</v>
      </c>
      <c r="M416">
        <f t="shared" si="46"/>
        <v>-0.2528262153812762</v>
      </c>
      <c r="N416" s="13">
        <f t="shared" si="47"/>
        <v>1.0593012550296876E-3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5.3741456732148203</v>
      </c>
      <c r="H417" s="10">
        <f t="shared" si="48"/>
        <v>-0.2173615883302846</v>
      </c>
      <c r="I417">
        <f t="shared" si="44"/>
        <v>-2.6083390599634151</v>
      </c>
      <c r="K417">
        <f t="shared" si="45"/>
        <v>-0.15640338123968331</v>
      </c>
      <c r="M417">
        <f t="shared" si="46"/>
        <v>-0.24992507743909573</v>
      </c>
      <c r="N417" s="13">
        <f t="shared" si="47"/>
        <v>1.060380822939661E-3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5.3824316206091147</v>
      </c>
      <c r="H418" s="10">
        <f t="shared" si="48"/>
        <v>-0.2144802177562016</v>
      </c>
      <c r="I418">
        <f t="shared" si="44"/>
        <v>-2.5737626130744191</v>
      </c>
      <c r="K418">
        <f t="shared" si="45"/>
        <v>-0.15493594832156787</v>
      </c>
      <c r="M418">
        <f t="shared" si="46"/>
        <v>-0.2470572186886921</v>
      </c>
      <c r="N418" s="13">
        <f t="shared" si="47"/>
        <v>1.0612609897554866E-3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5.3907175680034118</v>
      </c>
      <c r="H419" s="10">
        <f t="shared" si="48"/>
        <v>-0.21163477791381052</v>
      </c>
      <c r="I419">
        <f t="shared" si="44"/>
        <v>-2.5396173349657261</v>
      </c>
      <c r="K419">
        <f t="shared" si="45"/>
        <v>-0.15348229082894596</v>
      </c>
      <c r="M419">
        <f t="shared" si="46"/>
        <v>-0.24422225781633453</v>
      </c>
      <c r="N419" s="13">
        <f t="shared" si="47"/>
        <v>1.0619438463974058E-3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5.3990035153977054</v>
      </c>
      <c r="H420" s="10">
        <f t="shared" si="48"/>
        <v>-0.20882485587253341</v>
      </c>
      <c r="I420">
        <f t="shared" si="44"/>
        <v>-2.5058982704704009</v>
      </c>
      <c r="K420">
        <f t="shared" si="45"/>
        <v>-0.15204227934068493</v>
      </c>
      <c r="M420">
        <f t="shared" si="46"/>
        <v>-0.24141981786129324</v>
      </c>
      <c r="N420" s="13">
        <f t="shared" si="47"/>
        <v>1.0624315470486982E-3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5.4072894627920025</v>
      </c>
      <c r="H421" s="10">
        <f t="shared" si="48"/>
        <v>-0.20605004294592885</v>
      </c>
      <c r="I421">
        <f t="shared" si="44"/>
        <v>-2.4726005153511461</v>
      </c>
      <c r="K421">
        <f t="shared" si="45"/>
        <v>-0.15061578565240194</v>
      </c>
      <c r="M421">
        <f t="shared" si="46"/>
        <v>-0.23864952616671439</v>
      </c>
      <c r="N421" s="13">
        <f t="shared" si="47"/>
        <v>1.0627263062622781E-3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5.415575410186297</v>
      </c>
      <c r="H422" s="10">
        <f t="shared" si="48"/>
        <v>-0.20330993465408911</v>
      </c>
      <c r="I422">
        <f t="shared" si="44"/>
        <v>-2.4397192158490695</v>
      </c>
      <c r="K422">
        <f t="shared" si="45"/>
        <v>-0.14920268276505222</v>
      </c>
      <c r="M422">
        <f t="shared" si="46"/>
        <v>-0.23591101433104095</v>
      </c>
      <c r="N422" s="13">
        <f t="shared" si="47"/>
        <v>1.0628303961029619E-3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5.4238613575805932</v>
      </c>
      <c r="H423" s="10">
        <f t="shared" si="48"/>
        <v>-0.20060413068633262</v>
      </c>
      <c r="I423">
        <f t="shared" si="44"/>
        <v>-2.4072495682359913</v>
      </c>
      <c r="K423">
        <f t="shared" si="45"/>
        <v>-0.14780284487361717</v>
      </c>
      <c r="M423">
        <f t="shared" si="46"/>
        <v>-0.23320391815995153</v>
      </c>
      <c r="N423" s="13">
        <f t="shared" si="47"/>
        <v>1.0627461433251207E-3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5.4321473049748885</v>
      </c>
      <c r="H424" s="10">
        <f t="shared" si="48"/>
        <v>-0.19793223486418529</v>
      </c>
      <c r="I424">
        <f t="shared" si="44"/>
        <v>-2.3751868183702234</v>
      </c>
      <c r="K424">
        <f t="shared" si="45"/>
        <v>-0.14641614735590175</v>
      </c>
      <c r="M424">
        <f t="shared" si="46"/>
        <v>-0.23052787761883445</v>
      </c>
      <c r="N424" s="13">
        <f t="shared" si="47"/>
        <v>1.062475926588712E-3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5.4404332523691838</v>
      </c>
      <c r="H425" s="10">
        <f t="shared" si="48"/>
        <v>-0.19529385510465136</v>
      </c>
      <c r="I425">
        <f t="shared" si="44"/>
        <v>-2.3435262612558163</v>
      </c>
      <c r="K425">
        <f t="shared" si="45"/>
        <v>-0.14504246676143129</v>
      </c>
      <c r="M425">
        <f t="shared" si="46"/>
        <v>-0.22788253678577022</v>
      </c>
      <c r="N425" s="13">
        <f t="shared" si="47"/>
        <v>1.0620221737132922E-3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5.4487191997634792</v>
      </c>
      <c r="H426" s="10">
        <f t="shared" si="48"/>
        <v>-0.19268860338376689</v>
      </c>
      <c r="I426">
        <f t="shared" si="44"/>
        <v>-2.3122632406052026</v>
      </c>
      <c r="K426">
        <f t="shared" si="45"/>
        <v>-0.14368168080045302</v>
      </c>
      <c r="M426">
        <f t="shared" si="46"/>
        <v>-0.22526754380503508</v>
      </c>
      <c r="N426" s="13">
        <f t="shared" si="47"/>
        <v>1.0613873589725422E-3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5.4570051471577745</v>
      </c>
      <c r="H427" s="10">
        <f t="shared" si="48"/>
        <v>-0.19011609570043675</v>
      </c>
      <c r="I427">
        <f t="shared" si="44"/>
        <v>-2.281393148405241</v>
      </c>
      <c r="K427">
        <f t="shared" si="45"/>
        <v>-0.14233366833303854</v>
      </c>
      <c r="M427">
        <f t="shared" si="46"/>
        <v>-0.22268255084111066</v>
      </c>
      <c r="N427" s="13">
        <f t="shared" si="47"/>
        <v>1.0605740004295263E-3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5.4652910945520699</v>
      </c>
      <c r="H428" s="10">
        <f t="shared" si="48"/>
        <v>-0.18757595204054844</v>
      </c>
      <c r="I428">
        <f t="shared" si="44"/>
        <v>-2.2509114244865813</v>
      </c>
      <c r="K428">
        <f t="shared" si="45"/>
        <v>-0.14099830935828722</v>
      </c>
      <c r="M428">
        <f t="shared" si="46"/>
        <v>-0.22012721403319713</v>
      </c>
      <c r="N428" s="13">
        <f t="shared" si="47"/>
        <v>1.0595846573140547E-3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5.4735770419463661</v>
      </c>
      <c r="H429" s="10">
        <f t="shared" si="48"/>
        <v>-0.18506779634136433</v>
      </c>
      <c r="I429">
        <f t="shared" si="44"/>
        <v>-2.2208135560963722</v>
      </c>
      <c r="K429">
        <f t="shared" si="45"/>
        <v>-0.13967548500362931</v>
      </c>
      <c r="M429">
        <f t="shared" si="46"/>
        <v>-0.21760119345022735</v>
      </c>
      <c r="N429" s="13">
        <f t="shared" si="47"/>
        <v>1.0584219274429767E-3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5.4818629893406614</v>
      </c>
      <c r="H430" s="10">
        <f t="shared" si="48"/>
        <v>-0.18259125645618438</v>
      </c>
      <c r="I430">
        <f t="shared" si="44"/>
        <v>-2.1910950774742126</v>
      </c>
      <c r="K430">
        <f t="shared" si="45"/>
        <v>-0.13836507751422858</v>
      </c>
      <c r="M430">
        <f t="shared" si="46"/>
        <v>-0.21510415304637268</v>
      </c>
      <c r="N430" s="13">
        <f t="shared" si="47"/>
        <v>1.057088444684278E-3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5.4901489367349567</v>
      </c>
      <c r="H431" s="10">
        <f t="shared" si="48"/>
        <v>-0.18014596411928238</v>
      </c>
      <c r="I431">
        <f t="shared" si="44"/>
        <v>-2.1617515694313885</v>
      </c>
      <c r="K431">
        <f t="shared" si="45"/>
        <v>-0.13706697024248254</v>
      </c>
      <c r="M431">
        <f t="shared" si="46"/>
        <v>-0.21263576061703976</v>
      </c>
      <c r="N431" s="13">
        <f t="shared" si="47"/>
        <v>1.0555868764656876E-3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5.4984348841292512</v>
      </c>
      <c r="H432" s="10">
        <f t="shared" si="48"/>
        <v>-0.17773155491110806</v>
      </c>
      <c r="I432">
        <f t="shared" si="44"/>
        <v>-2.1327786589332969</v>
      </c>
      <c r="K432">
        <f t="shared" si="45"/>
        <v>-0.13578104763762086</v>
      </c>
      <c r="M432">
        <f t="shared" si="46"/>
        <v>-0.21019568775535058</v>
      </c>
      <c r="N432" s="13">
        <f t="shared" si="47"/>
        <v>1.0539199213286258E-3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5.5067208315235474</v>
      </c>
      <c r="H433" s="10">
        <f t="shared" si="48"/>
        <v>-0.17534766822375542</v>
      </c>
      <c r="I433">
        <f t="shared" si="44"/>
        <v>-2.1041720186850652</v>
      </c>
      <c r="K433">
        <f t="shared" si="45"/>
        <v>-0.13450719523539897</v>
      </c>
      <c r="M433">
        <f t="shared" si="46"/>
        <v>-0.20778360980910068</v>
      </c>
      <c r="N433" s="13">
        <f t="shared" si="47"/>
        <v>1.0520903065279305E-3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5.5150067789178427</v>
      </c>
      <c r="H434" s="10">
        <f t="shared" si="48"/>
        <v>-0.17299394722669495</v>
      </c>
      <c r="I434">
        <f t="shared" si="44"/>
        <v>-2.0759273667203395</v>
      </c>
      <c r="K434">
        <f t="shared" si="45"/>
        <v>-0.13324529964788978</v>
      </c>
      <c r="M434">
        <f t="shared" si="46"/>
        <v>-0.20539920583819737</v>
      </c>
      <c r="N434" s="13">
        <f t="shared" si="47"/>
        <v>1.050100785678352E-3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5.5232927263121381</v>
      </c>
      <c r="H435" s="10">
        <f t="shared" si="48"/>
        <v>-0.17067003883276477</v>
      </c>
      <c r="I435">
        <f t="shared" si="44"/>
        <v>-2.0480404659931772</v>
      </c>
      <c r="K435">
        <f t="shared" si="45"/>
        <v>-0.13199524855336714</v>
      </c>
      <c r="M435">
        <f t="shared" si="46"/>
        <v>-0.20304215857255911</v>
      </c>
      <c r="N435" s="13">
        <f t="shared" si="47"/>
        <v>1.0479541364475824E-3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5.5315786737064334</v>
      </c>
      <c r="H436" s="10">
        <f t="shared" si="48"/>
        <v>-0.16837559366442167</v>
      </c>
      <c r="I436">
        <f t="shared" si="44"/>
        <v>-2.0205071239730601</v>
      </c>
      <c r="K436">
        <f t="shared" si="45"/>
        <v>-0.13075693068628597</v>
      </c>
      <c r="M436">
        <f t="shared" si="46"/>
        <v>-0.20071215437048831</v>
      </c>
      <c r="N436" s="13">
        <f t="shared" si="47"/>
        <v>1.0456531582971327E-3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5.5398646211007287</v>
      </c>
      <c r="H437" s="10">
        <f t="shared" si="48"/>
        <v>-0.1661102660202467</v>
      </c>
      <c r="I437">
        <f t="shared" si="44"/>
        <v>-1.9933231922429604</v>
      </c>
      <c r="K437">
        <f t="shared" si="45"/>
        <v>-0.12953023582735421</v>
      </c>
      <c r="M437">
        <f t="shared" si="46"/>
        <v>-0.19840888317749936</v>
      </c>
      <c r="N437" s="13">
        <f t="shared" si="47"/>
        <v>1.0432006702707757E-3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5.5481505684950241</v>
      </c>
      <c r="H438" s="10">
        <f t="shared" si="48"/>
        <v>-0.1638737138417054</v>
      </c>
      <c r="I438">
        <f t="shared" si="44"/>
        <v>-1.9664845661004648</v>
      </c>
      <c r="K438">
        <f t="shared" si="45"/>
        <v>-0.12831505479369776</v>
      </c>
      <c r="M438">
        <f t="shared" si="46"/>
        <v>-0.19613203848560445</v>
      </c>
      <c r="N438" s="13">
        <f t="shared" si="47"/>
        <v>1.0405995088311848E-3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5.5564365158893203</v>
      </c>
      <c r="H439" s="10">
        <f t="shared" si="48"/>
        <v>-0.16166559868015878</v>
      </c>
      <c r="I439">
        <f t="shared" si="44"/>
        <v>-1.9399871841619054</v>
      </c>
      <c r="K439">
        <f t="shared" si="45"/>
        <v>-0.12711127942911651</v>
      </c>
      <c r="M439">
        <f t="shared" si="46"/>
        <v>-0.19388131729305</v>
      </c>
      <c r="N439" s="13">
        <f t="shared" si="47"/>
        <v>1.0378525257449854E-3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5.5647224632836156</v>
      </c>
      <c r="H440" s="10">
        <f t="shared" si="48"/>
        <v>-0.15948558566412432</v>
      </c>
      <c r="I440">
        <f t="shared" si="44"/>
        <v>-1.913827027969492</v>
      </c>
      <c r="K440">
        <f t="shared" si="45"/>
        <v>-0.12591880259443197</v>
      </c>
      <c r="M440">
        <f t="shared" si="46"/>
        <v>-0.19165642006449946</v>
      </c>
      <c r="N440" s="13">
        <f t="shared" si="47"/>
        <v>1.03496258601636E-3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5.573008410677911</v>
      </c>
      <c r="H441" s="10">
        <f t="shared" si="48"/>
        <v>-0.15733334346678274</v>
      </c>
      <c r="I441">
        <f t="shared" si="44"/>
        <v>-1.8880001216013929</v>
      </c>
      <c r="K441">
        <f t="shared" si="45"/>
        <v>-0.12473751815792385</v>
      </c>
      <c r="M441">
        <f t="shared" si="46"/>
        <v>-0.18945705069165825</v>
      </c>
      <c r="N441" s="13">
        <f t="shared" si="47"/>
        <v>1.0319325658695189E-3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5.5812943580722063</v>
      </c>
      <c r="H442" s="10">
        <f t="shared" si="48"/>
        <v>-0.15520854427373171</v>
      </c>
      <c r="I442">
        <f t="shared" si="44"/>
        <v>-1.8625025312847805</v>
      </c>
      <c r="K442">
        <f t="shared" si="45"/>
        <v>-0.12356732098585677</v>
      </c>
      <c r="M442">
        <f t="shared" si="46"/>
        <v>-0.18728291645433534</v>
      </c>
      <c r="N442" s="13">
        <f t="shared" si="47"/>
        <v>1.0287653507798802E-3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5.5895803054665016</v>
      </c>
      <c r="H443" s="10">
        <f t="shared" si="48"/>
        <v>-0.15311086375098087</v>
      </c>
      <c r="I443">
        <f t="shared" si="44"/>
        <v>-1.8373303650117705</v>
      </c>
      <c r="K443">
        <f t="shared" si="45"/>
        <v>-0.12240810693309465</v>
      </c>
      <c r="M443">
        <f t="shared" si="46"/>
        <v>-0.18513372798193908</v>
      </c>
      <c r="N443" s="13">
        <f t="shared" si="47"/>
        <v>1.0254638335543827E-3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5.597866252860797</v>
      </c>
      <c r="H444" s="10">
        <f t="shared" si="48"/>
        <v>-0.15103998101318936</v>
      </c>
      <c r="I444">
        <f t="shared" si="44"/>
        <v>-1.8124797721582722</v>
      </c>
      <c r="K444">
        <f t="shared" si="45"/>
        <v>-0.12125977283380332</v>
      </c>
      <c r="M444">
        <f t="shared" si="46"/>
        <v>-0.18300919921539971</v>
      </c>
      <c r="N444" s="13">
        <f t="shared" si="47"/>
        <v>1.0220309124605378E-3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5.6061522002550923</v>
      </c>
      <c r="H445" s="10">
        <f t="shared" si="48"/>
        <v>-0.14899557859214055</v>
      </c>
      <c r="I445">
        <f t="shared" si="44"/>
        <v>-1.7879469431056867</v>
      </c>
      <c r="K445">
        <f t="shared" si="45"/>
        <v>-0.12012221649223934</v>
      </c>
      <c r="M445">
        <f t="shared" si="46"/>
        <v>-0.18090904736951685</v>
      </c>
      <c r="N445" s="13">
        <f t="shared" si="47"/>
        <v>1.0184694894045721E-3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5.6144381476493876</v>
      </c>
      <c r="H446" s="10">
        <f t="shared" si="48"/>
        <v>-0.14697734240545668</v>
      </c>
      <c r="I446">
        <f t="shared" si="44"/>
        <v>-1.7637281088654801</v>
      </c>
      <c r="K446">
        <f t="shared" si="45"/>
        <v>-0.11899533667362554</v>
      </c>
      <c r="M446">
        <f t="shared" si="46"/>
        <v>-0.1788329928957261</v>
      </c>
      <c r="N446" s="13">
        <f t="shared" si="47"/>
        <v>1.0147824681582024E-3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5.622724095043683</v>
      </c>
      <c r="H447" s="10">
        <f t="shared" si="48"/>
        <v>-0.14498496172554592</v>
      </c>
      <c r="I447">
        <f t="shared" si="44"/>
        <v>-1.7398195407065511</v>
      </c>
      <c r="K447">
        <f t="shared" si="45"/>
        <v>-0.11787903309511119</v>
      </c>
      <c r="M447">
        <f t="shared" si="46"/>
        <v>-0.17678075944528088</v>
      </c>
      <c r="N447" s="13">
        <f t="shared" si="47"/>
        <v>1.0109727526343025E-3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5.6310100424379783</v>
      </c>
      <c r="H448" s="10">
        <f t="shared" si="48"/>
        <v>-0.14301812914878531</v>
      </c>
      <c r="I448">
        <f t="shared" si="44"/>
        <v>-1.7162175497854237</v>
      </c>
      <c r="K448">
        <f t="shared" si="45"/>
        <v>-0.11677320641681727</v>
      </c>
      <c r="M448">
        <f t="shared" si="46"/>
        <v>-0.17475207383284497</v>
      </c>
      <c r="N448" s="13">
        <f t="shared" si="47"/>
        <v>1.0070432452109581E-3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5.6392959898322745</v>
      </c>
      <c r="H449" s="10">
        <f t="shared" si="48"/>
        <v>-0.14107654056493368</v>
      </c>
      <c r="I449">
        <f t="shared" si="44"/>
        <v>-1.6929184867792042</v>
      </c>
      <c r="K449">
        <f t="shared" si="45"/>
        <v>-0.1156777582329649</v>
      </c>
      <c r="M449">
        <f t="shared" si="46"/>
        <v>-0.17274666600049129</v>
      </c>
      <c r="N449" s="13">
        <f t="shared" si="47"/>
        <v>1.0029968451039531E-3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5.6475819372265699</v>
      </c>
      <c r="H450" s="10">
        <f t="shared" si="48"/>
        <v>-0.13915989512677598</v>
      </c>
      <c r="I450">
        <f t="shared" si="44"/>
        <v>-1.6699187415213119</v>
      </c>
      <c r="K450">
        <f t="shared" si="45"/>
        <v>-0.11459259106308754</v>
      </c>
      <c r="M450">
        <f t="shared" si="46"/>
        <v>-0.17076426898210387</v>
      </c>
      <c r="N450" s="13">
        <f t="shared" si="47"/>
        <v>9.9883644678733273E-4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5.6558678846208652</v>
      </c>
      <c r="H451" s="10">
        <f t="shared" si="48"/>
        <v>-0.13726789521999452</v>
      </c>
      <c r="I451">
        <f t="shared" si="44"/>
        <v>-1.6472147426399344</v>
      </c>
      <c r="K451">
        <f t="shared" si="45"/>
        <v>-0.11351760834332451</v>
      </c>
      <c r="M451">
        <f t="shared" si="46"/>
        <v>-0.16880461886817641</v>
      </c>
      <c r="N451" s="13">
        <f t="shared" si="47"/>
        <v>9.9456493846179468E-4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5.6641538320151614</v>
      </c>
      <c r="H452" s="10">
        <f t="shared" si="48"/>
        <v>-0.13540024643326815</v>
      </c>
      <c r="I452">
        <f t="shared" si="44"/>
        <v>-1.6248029571992177</v>
      </c>
      <c r="K452">
        <f t="shared" si="45"/>
        <v>-0.11245271441779689</v>
      </c>
      <c r="M452">
        <f t="shared" si="46"/>
        <v>-0.16686745477100559</v>
      </c>
      <c r="N452" s="13">
        <f t="shared" si="47"/>
        <v>9.9018520057057293E-4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5.6724397794094559</v>
      </c>
      <c r="H453" s="10">
        <f t="shared" si="48"/>
        <v>-0.1335566575285948</v>
      </c>
      <c r="I453">
        <f t="shared" si="44"/>
        <v>-1.6026798903431376</v>
      </c>
      <c r="K453">
        <f t="shared" si="45"/>
        <v>-0.1113978145300641</v>
      </c>
      <c r="M453">
        <f t="shared" si="46"/>
        <v>-0.1649525187902747</v>
      </c>
      <c r="N453" s="13">
        <f t="shared" si="47"/>
        <v>9.8570010436265236E-4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5.6807257268037521</v>
      </c>
      <c r="H454" s="10">
        <f t="shared" si="48"/>
        <v>-0.13173684041183906</v>
      </c>
      <c r="I454">
        <f t="shared" si="44"/>
        <v>-1.5808420849420686</v>
      </c>
      <c r="K454">
        <f t="shared" si="45"/>
        <v>-0.11035281481465908</v>
      </c>
      <c r="M454">
        <f t="shared" si="46"/>
        <v>-0.16305955597901917</v>
      </c>
      <c r="N454" s="13">
        <f t="shared" si="47"/>
        <v>9.8111251050246725E-4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5.6890116741980465</v>
      </c>
      <c r="H455" s="10">
        <f t="shared" si="48"/>
        <v>-0.1299405101034998</v>
      </c>
      <c r="I455">
        <f t="shared" si="44"/>
        <v>-1.5592861212419975</v>
      </c>
      <c r="K455">
        <f t="shared" si="45"/>
        <v>-0.10931762228870572</v>
      </c>
      <c r="M455">
        <f t="shared" si="46"/>
        <v>-0.16118831430997976</v>
      </c>
      <c r="N455" s="13">
        <f t="shared" si="47"/>
        <v>9.7642526772650682E-4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5.6972976215923437</v>
      </c>
      <c r="H456" s="10">
        <f t="shared" si="48"/>
        <v>-0.12816738470969938</v>
      </c>
      <c r="I456">
        <f t="shared" si="44"/>
        <v>-1.5380086165163926</v>
      </c>
      <c r="K456">
        <f t="shared" si="45"/>
        <v>-0.10829214484361123</v>
      </c>
      <c r="M456">
        <f t="shared" si="46"/>
        <v>-0.15933854464232572</v>
      </c>
      <c r="N456" s="13">
        <f t="shared" si="47"/>
        <v>9.7164121154536985E-4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5.7055835689866372</v>
      </c>
      <c r="H457" s="10">
        <f t="shared" si="48"/>
        <v>-0.12641718539339028</v>
      </c>
      <c r="I457">
        <f t="shared" si="44"/>
        <v>-1.5170062247206832</v>
      </c>
      <c r="K457">
        <f t="shared" si="45"/>
        <v>-0.10727629123684021</v>
      </c>
      <c r="M457">
        <f t="shared" si="46"/>
        <v>-0.15751000068875912</v>
      </c>
      <c r="N457" s="13">
        <f t="shared" si="47"/>
        <v>9.667631629919223E-4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5.7138695163809343</v>
      </c>
      <c r="H458" s="10">
        <f t="shared" si="48"/>
        <v>-0.12468963634577958</v>
      </c>
      <c r="I458">
        <f t="shared" si="44"/>
        <v>-1.496275636149355</v>
      </c>
      <c r="K458">
        <f t="shared" si="45"/>
        <v>-0.1062699710837621</v>
      </c>
      <c r="M458">
        <f t="shared" si="46"/>
        <v>-0.15570243898298017</v>
      </c>
      <c r="N458" s="13">
        <f t="shared" si="47"/>
        <v>9.6179392741395592E-4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5.7221554637752288</v>
      </c>
      <c r="H459" s="10">
        <f t="shared" si="48"/>
        <v>-0.1229844647579692</v>
      </c>
      <c r="I459">
        <f t="shared" si="44"/>
        <v>-1.4758135770956304</v>
      </c>
      <c r="K459">
        <f t="shared" si="45"/>
        <v>-0.10527309484957878</v>
      </c>
      <c r="M459">
        <f t="shared" si="46"/>
        <v>-0.15391561884752669</v>
      </c>
      <c r="N459" s="13">
        <f t="shared" si="47"/>
        <v>9.5673629331194897E-4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5.730441411169525</v>
      </c>
      <c r="H460" s="10">
        <f t="shared" si="48"/>
        <v>-0.12130140079280959</v>
      </c>
      <c r="I460">
        <f t="shared" si="44"/>
        <v>-1.455616809513715</v>
      </c>
      <c r="K460">
        <f t="shared" si="45"/>
        <v>-0.10428557384132435</v>
      </c>
      <c r="M460">
        <f t="shared" si="46"/>
        <v>-0.15214930236196608</v>
      </c>
      <c r="N460" s="13">
        <f t="shared" si="47"/>
        <v>9.5159303122036791E-4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5.7387273585638194</v>
      </c>
      <c r="H461" s="10">
        <f t="shared" si="48"/>
        <v>-0.11964017755696704</v>
      </c>
      <c r="I461">
        <f t="shared" si="44"/>
        <v>-1.4356821306836045</v>
      </c>
      <c r="K461">
        <f t="shared" si="45"/>
        <v>-0.10330732019994358</v>
      </c>
      <c r="M461">
        <f t="shared" si="46"/>
        <v>-0.1504032543314541</v>
      </c>
      <c r="N461" s="13">
        <f t="shared" si="47"/>
        <v>9.4636689263298502E-4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5.7470133059581157</v>
      </c>
      <c r="H462" s="10">
        <f t="shared" si="48"/>
        <v>-0.11800053107320148</v>
      </c>
      <c r="I462">
        <f t="shared" si="44"/>
        <v>-1.4160063728784178</v>
      </c>
      <c r="K462">
        <f t="shared" si="45"/>
        <v>-0.1023382468924411</v>
      </c>
      <c r="M462">
        <f t="shared" si="46"/>
        <v>-0.14867724225563828</v>
      </c>
      <c r="N462" s="13">
        <f t="shared" si="47"/>
        <v>9.4106060897064287E-4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5.7552992533524101</v>
      </c>
      <c r="H463" s="10">
        <f t="shared" si="48"/>
        <v>-0.11638220025285541</v>
      </c>
      <c r="I463">
        <f t="shared" si="44"/>
        <v>-1.396586403034265</v>
      </c>
      <c r="K463">
        <f t="shared" si="45"/>
        <v>-0.10137826770410793</v>
      </c>
      <c r="M463">
        <f t="shared" si="46"/>
        <v>-0.14697103629791983</v>
      </c>
      <c r="N463" s="13">
        <f t="shared" si="47"/>
        <v>9.3567689059183225E-4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5.7635852007467063</v>
      </c>
      <c r="H464" s="10">
        <f t="shared" si="48"/>
        <v>-0.11478492686855017</v>
      </c>
      <c r="I464">
        <f t="shared" si="44"/>
        <v>-1.377419122422602</v>
      </c>
      <c r="K464">
        <f t="shared" si="45"/>
        <v>-0.1004272972308175</v>
      </c>
      <c r="M464">
        <f t="shared" si="46"/>
        <v>-0.14528440925505398</v>
      </c>
      <c r="N464" s="13">
        <f t="shared" si="47"/>
        <v>9.302184258446561E-4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5.7718711481410008</v>
      </c>
      <c r="H465" s="10">
        <f t="shared" si="48"/>
        <v>-0.11320845552709066</v>
      </c>
      <c r="I465">
        <f t="shared" si="44"/>
        <v>-1.3585014663250878</v>
      </c>
      <c r="K465">
        <f t="shared" si="45"/>
        <v>-9.948525087139741E-2</v>
      </c>
      <c r="M465">
        <f t="shared" si="46"/>
        <v>-0.14361713652710031</v>
      </c>
      <c r="N465" s="13">
        <f t="shared" si="47"/>
        <v>9.2468788016034803E-4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5.7801570955352979</v>
      </c>
      <c r="H466" s="10">
        <f t="shared" si="48"/>
        <v>-0.11165253364257527</v>
      </c>
      <c r="I466">
        <f t="shared" si="44"/>
        <v>-1.3398304037109032</v>
      </c>
      <c r="K466">
        <f t="shared" si="45"/>
        <v>-9.8552044820069656E-2</v>
      </c>
      <c r="M466">
        <f t="shared" si="46"/>
        <v>-0.14196899608770397</v>
      </c>
      <c r="N466" s="13">
        <f t="shared" si="47"/>
        <v>9.1908789518689886E-4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5.7884430429295914</v>
      </c>
      <c r="H467" s="10">
        <f t="shared" si="48"/>
        <v>-0.11011691140971107</v>
      </c>
      <c r="I467">
        <f t="shared" si="44"/>
        <v>-1.3214029369165328</v>
      </c>
      <c r="K467">
        <f t="shared" si="45"/>
        <v>-9.7627596058965024E-2</v>
      </c>
      <c r="M467">
        <f t="shared" si="46"/>
        <v>-0.14033976845472004</v>
      </c>
      <c r="N467" s="13">
        <f t="shared" si="47"/>
        <v>9.1342108796304861E-4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5.7967289903238886</v>
      </c>
      <c r="H468" s="10">
        <f t="shared" si="48"/>
        <v>-0.10860134177733177</v>
      </c>
      <c r="I468">
        <f t="shared" ref="I468:I469" si="50">H468*$E$6</f>
        <v>-1.3032161013279813</v>
      </c>
      <c r="K468">
        <f t="shared" ref="K468:K469" si="51">($L$9/2)*$L$6*EXP(-$L$4*(G468/$L$10-1))+($L$9/2)*$L$6*EXP(-$L$4*(($H$4/$E$4)*G468/$L$10-1))+($L$9/2)*$L$6*EXP(-$L$4*(SQRT(4/3+$H$11^2/4)*($H$4/$E$4)*G468/$L$10-1))+2*$L$6*EXP(-$L$4*(($H$4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$4/$E$4)*G468/$L$10-1))+16*$L$7^2*EXP(-2*$L$5*($H$14*($H$4/$E$4)*G468/$L$10-1)))</f>
        <v>-9.6711822350704718E-2</v>
      </c>
      <c r="M468">
        <f t="shared" ref="M468:M469" si="52">($L$9/2)*$O$6*EXP(-$O$4*(G468/$L$10-1))+($L$9/2)*$O$6*EXP(-$O$4*(($H$4/$E$4)*G468/$L$10-1))+($L$9/2)*$O$6*EXP(-$O$4*(SQRT(4/3+$H$11^2/4)*($H$4/$E$4)*G468/$L$10-1))+2*$O$6*EXP(-$O$4*(($H$4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$4/$E$4)*G468/$L$10-1))+16*$O$7^2*EXP(-2*$O$5*($H$14*($H$4/$E$4)*G468/$L$10-1)))</f>
        <v>-0.1387292366611613</v>
      </c>
      <c r="N468" s="13">
        <f t="shared" ref="N468:N469" si="53">(M468-H468)^2*O468</f>
        <v>9.0769005013108131E-4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5.8050149377181839</v>
      </c>
      <c r="H469" s="10">
        <f t="shared" si="48"/>
        <v>-0.10710558042211867</v>
      </c>
      <c r="I469">
        <f t="shared" si="50"/>
        <v>-1.285266965065424</v>
      </c>
      <c r="K469">
        <f t="shared" si="51"/>
        <v>-9.5804642231054754E-2</v>
      </c>
      <c r="M469">
        <f t="shared" si="52"/>
        <v>-0.13713718622648133</v>
      </c>
      <c r="N469" s="13">
        <f t="shared" si="53"/>
        <v>9.0189734718862922E-4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2024-11-24T06:01:33Z</dcterms:modified>
</cp:coreProperties>
</file>