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7ADDC165-4E22-45BD-BDFF-A615C1F1504F}" xr6:coauthVersionLast="47" xr6:coauthVersionMax="47" xr10:uidLastSave="{00000000-0000-0000-0000-000000000000}"/>
  <bookViews>
    <workbookView xWindow="3255" yWindow="390" windowWidth="24435" windowHeight="14865" xr2:uid="{B1CE91EC-0DE3-4F38-BC70-60547E21D489}"/>
  </bookViews>
  <sheets>
    <sheet name="fit_5NN_FCC" sheetId="11" r:id="rId1"/>
    <sheet name="fit_5NN_BCC" sheetId="10" r:id="rId2"/>
    <sheet name="fit_5NN_HCP" sheetId="5" r:id="rId3"/>
    <sheet name="table" sheetId="3" r:id="rId4"/>
  </sheets>
  <definedNames>
    <definedName name="solver_adj" localSheetId="1" hidden="1">fit_5NN_BCC!$O$4:$O$7</definedName>
    <definedName name="solver_adj" localSheetId="0" hidden="1">fit_5NN_FCC!$O$5:$O$7</definedName>
    <definedName name="solver_adj" localSheetId="2" hidden="1">fit_5NN_HCP!$O$4:$O$7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fit_5NN_BCC!$O$4</definedName>
    <definedName name="solver_lhs1" localSheetId="0" hidden="1">fit_5NN_FCC!$O$4</definedName>
    <definedName name="solver_lhs1" localSheetId="2" hidden="1">fit_5NN_HCP!$O$4</definedName>
    <definedName name="solver_lhs2" localSheetId="1" hidden="1">fit_5NN_BCC!$O$6</definedName>
    <definedName name="solver_lhs2" localSheetId="0" hidden="1">fit_5NN_FCC!$O$6</definedName>
    <definedName name="solver_lhs2" localSheetId="2" hidden="1">fit_5NN_HCP!$O$6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fit_5NN_BCC!$P$19</definedName>
    <definedName name="solver_opt" localSheetId="0" hidden="1">fit_5NN_FCC!$P$19</definedName>
    <definedName name="solver_opt" localSheetId="2" hidden="1">fit_5NN_HCP!$P$19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5" l="1"/>
  <c r="K20" i="5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W5" i="5"/>
  <c r="W9" i="5"/>
  <c r="W5" i="10"/>
  <c r="W9" i="10"/>
  <c r="M19" i="10"/>
  <c r="W5" i="11"/>
  <c r="W9" i="11"/>
  <c r="M19" i="11"/>
  <c r="O9" i="5"/>
  <c r="O9" i="10"/>
  <c r="O9" i="11"/>
  <c r="B11" i="5"/>
  <c r="H14" i="5"/>
  <c r="R29" i="5"/>
  <c r="L3" i="11"/>
  <c r="O3" i="11" s="1"/>
  <c r="H11" i="5"/>
  <c r="H13" i="5" s="1"/>
  <c r="G3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AA5" i="11"/>
  <c r="Z5" i="11"/>
  <c r="V5" i="11"/>
  <c r="U5" i="11"/>
  <c r="T5" i="11"/>
  <c r="S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S9" i="11" l="1"/>
  <c r="O10" i="10"/>
  <c r="E5" i="10" s="1"/>
  <c r="H85" i="10" s="1"/>
  <c r="I85" i="10" s="1"/>
  <c r="O10" i="11"/>
  <c r="E5" i="11" s="1"/>
  <c r="O10" i="5"/>
  <c r="E5" i="5" s="1"/>
  <c r="B12" i="5"/>
  <c r="I13" i="5"/>
  <c r="E4" i="5"/>
  <c r="W28" i="11"/>
  <c r="W29" i="11" s="1"/>
  <c r="E11" i="10"/>
  <c r="G312" i="10" s="1"/>
  <c r="B14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357" i="10"/>
  <c r="G465" i="10"/>
  <c r="G305" i="10"/>
  <c r="G163" i="10"/>
  <c r="G351" i="10"/>
  <c r="G123" i="10"/>
  <c r="T21" i="10"/>
  <c r="G99" i="10" l="1"/>
  <c r="G49" i="10"/>
  <c r="G174" i="10"/>
  <c r="E197" i="10"/>
  <c r="E454" i="10"/>
  <c r="E284" i="10"/>
  <c r="E452" i="10"/>
  <c r="E410" i="10"/>
  <c r="E295" i="10"/>
  <c r="H238" i="10"/>
  <c r="I238" i="10" s="1"/>
  <c r="E232" i="10"/>
  <c r="E74" i="10"/>
  <c r="H24" i="10"/>
  <c r="I24" i="10" s="1"/>
  <c r="E340" i="10"/>
  <c r="E399" i="10"/>
  <c r="E117" i="10"/>
  <c r="E61" i="10"/>
  <c r="E22" i="10"/>
  <c r="E187" i="10"/>
  <c r="H63" i="10"/>
  <c r="I63" i="10" s="1"/>
  <c r="H323" i="10"/>
  <c r="I323" i="10" s="1"/>
  <c r="E176" i="10"/>
  <c r="H350" i="10"/>
  <c r="I350" i="10" s="1"/>
  <c r="H356" i="10"/>
  <c r="I356" i="10" s="1"/>
  <c r="E311" i="10"/>
  <c r="E342" i="10"/>
  <c r="H305" i="10"/>
  <c r="I305" i="10" s="1"/>
  <c r="H318" i="10"/>
  <c r="I318" i="10" s="1"/>
  <c r="E266" i="10"/>
  <c r="E25" i="10"/>
  <c r="H294" i="10"/>
  <c r="I294" i="10" s="1"/>
  <c r="E72" i="10"/>
  <c r="E255" i="10"/>
  <c r="H463" i="10"/>
  <c r="I463" i="10" s="1"/>
  <c r="H128" i="10"/>
  <c r="I128" i="10" s="1"/>
  <c r="H346" i="10"/>
  <c r="I346" i="10" s="1"/>
  <c r="E89" i="10"/>
  <c r="H420" i="10"/>
  <c r="I420" i="10" s="1"/>
  <c r="E84" i="10"/>
  <c r="H423" i="10"/>
  <c r="I423" i="10" s="1"/>
  <c r="H46" i="10"/>
  <c r="I46" i="10" s="1"/>
  <c r="H375" i="10"/>
  <c r="I375" i="10" s="1"/>
  <c r="H177" i="10"/>
  <c r="I177" i="10" s="1"/>
  <c r="H422" i="10"/>
  <c r="I422" i="10" s="1"/>
  <c r="E36" i="10"/>
  <c r="H198" i="10"/>
  <c r="I198" i="10" s="1"/>
  <c r="H217" i="10"/>
  <c r="I217" i="10" s="1"/>
  <c r="H393" i="10"/>
  <c r="I393" i="10" s="1"/>
  <c r="H174" i="10"/>
  <c r="I174" i="10" s="1"/>
  <c r="H153" i="10"/>
  <c r="I153" i="10" s="1"/>
  <c r="H227" i="10"/>
  <c r="I227" i="10" s="1"/>
  <c r="H256" i="10"/>
  <c r="I256" i="10" s="1"/>
  <c r="H130" i="10"/>
  <c r="I130" i="10" s="1"/>
  <c r="H142" i="10"/>
  <c r="I142" i="10" s="1"/>
  <c r="H427" i="10"/>
  <c r="I427" i="10" s="1"/>
  <c r="E194" i="10"/>
  <c r="H332" i="10"/>
  <c r="I332" i="10" s="1"/>
  <c r="E409" i="10"/>
  <c r="E118" i="10"/>
  <c r="H181" i="10"/>
  <c r="I181" i="10" s="1"/>
  <c r="H288" i="10"/>
  <c r="I288" i="10" s="1"/>
  <c r="E331" i="10"/>
  <c r="E158" i="10"/>
  <c r="H265" i="10"/>
  <c r="I265" i="10" s="1"/>
  <c r="E34" i="10"/>
  <c r="E168" i="10"/>
  <c r="H56" i="10"/>
  <c r="I56" i="10" s="1"/>
  <c r="H252" i="10"/>
  <c r="I252" i="10" s="1"/>
  <c r="E318" i="10"/>
  <c r="E286" i="10"/>
  <c r="H196" i="10"/>
  <c r="I196" i="10" s="1"/>
  <c r="H338" i="10"/>
  <c r="I338" i="10" s="1"/>
  <c r="E193" i="10"/>
  <c r="H101" i="10"/>
  <c r="I101" i="10" s="1"/>
  <c r="H306" i="10"/>
  <c r="I306" i="10" s="1"/>
  <c r="E263" i="10"/>
  <c r="E33" i="10"/>
  <c r="E145" i="10"/>
  <c r="H236" i="10"/>
  <c r="I236" i="10" s="1"/>
  <c r="E214" i="10"/>
  <c r="H458" i="10"/>
  <c r="I458" i="10" s="1"/>
  <c r="H363" i="10"/>
  <c r="I363" i="10" s="1"/>
  <c r="H364" i="10"/>
  <c r="I364" i="10" s="1"/>
  <c r="H73" i="10"/>
  <c r="I73" i="10" s="1"/>
  <c r="H434" i="10"/>
  <c r="I434" i="10" s="1"/>
  <c r="E412" i="10"/>
  <c r="E30" i="10"/>
  <c r="H377" i="10"/>
  <c r="I377" i="10" s="1"/>
  <c r="H426" i="10"/>
  <c r="I426" i="10" s="1"/>
  <c r="H401" i="10"/>
  <c r="I401" i="10" s="1"/>
  <c r="E364" i="10"/>
  <c r="E309" i="10"/>
  <c r="H417" i="10"/>
  <c r="I417" i="10" s="1"/>
  <c r="H451" i="10"/>
  <c r="I451" i="10" s="1"/>
  <c r="E379" i="10"/>
  <c r="H70" i="10"/>
  <c r="I70" i="10" s="1"/>
  <c r="E358" i="10"/>
  <c r="E457" i="10"/>
  <c r="E368" i="10"/>
  <c r="H89" i="10"/>
  <c r="I89" i="10" s="1"/>
  <c r="H258" i="10"/>
  <c r="I258" i="10" s="1"/>
  <c r="E183" i="10"/>
  <c r="E203" i="10"/>
  <c r="E213" i="10"/>
  <c r="H129" i="10"/>
  <c r="I129" i="10" s="1"/>
  <c r="H148" i="10"/>
  <c r="I148" i="10" s="1"/>
  <c r="E60" i="10"/>
  <c r="E79" i="10"/>
  <c r="E446" i="10"/>
  <c r="E463" i="10"/>
  <c r="H455" i="10"/>
  <c r="I455" i="10" s="1"/>
  <c r="E103" i="10"/>
  <c r="H38" i="10"/>
  <c r="I38" i="10" s="1"/>
  <c r="H270" i="10"/>
  <c r="I270" i="10" s="1"/>
  <c r="H224" i="10"/>
  <c r="I224" i="10" s="1"/>
  <c r="E319" i="10"/>
  <c r="H126" i="10"/>
  <c r="I126" i="10" s="1"/>
  <c r="E247" i="10"/>
  <c r="E90" i="10"/>
  <c r="E352" i="10"/>
  <c r="H425" i="10"/>
  <c r="I425" i="10" s="1"/>
  <c r="H40" i="10"/>
  <c r="I40" i="10" s="1"/>
  <c r="H92" i="10"/>
  <c r="I92" i="10" s="1"/>
  <c r="E363" i="10"/>
  <c r="E49" i="10"/>
  <c r="E92" i="10"/>
  <c r="E191" i="10"/>
  <c r="E404" i="10"/>
  <c r="E383" i="10"/>
  <c r="H289" i="10"/>
  <c r="I289" i="10" s="1"/>
  <c r="E19" i="10"/>
  <c r="E361" i="10"/>
  <c r="E308" i="10"/>
  <c r="E108" i="10"/>
  <c r="H367" i="10"/>
  <c r="I367" i="10" s="1"/>
  <c r="H167" i="10"/>
  <c r="I167" i="10" s="1"/>
  <c r="H139" i="10"/>
  <c r="I139" i="10" s="1"/>
  <c r="H361" i="10"/>
  <c r="I361" i="10" s="1"/>
  <c r="E129" i="10"/>
  <c r="E351" i="10"/>
  <c r="E55" i="10"/>
  <c r="E431" i="10"/>
  <c r="H209" i="10"/>
  <c r="I209" i="10" s="1"/>
  <c r="H431" i="10"/>
  <c r="I431" i="10" s="1"/>
  <c r="E420" i="10"/>
  <c r="E243" i="10"/>
  <c r="H465" i="10"/>
  <c r="I465" i="10" s="1"/>
  <c r="E67" i="10"/>
  <c r="H343" i="10"/>
  <c r="I343" i="10" s="1"/>
  <c r="H396" i="10"/>
  <c r="I396" i="10" s="1"/>
  <c r="E100" i="10"/>
  <c r="E322" i="10"/>
  <c r="H88" i="10"/>
  <c r="I88" i="10" s="1"/>
  <c r="E86" i="10"/>
  <c r="E458" i="10"/>
  <c r="H307" i="10"/>
  <c r="I307" i="10" s="1"/>
  <c r="E195" i="10"/>
  <c r="H275" i="10"/>
  <c r="I275" i="10" s="1"/>
  <c r="H285" i="10"/>
  <c r="I285" i="10" s="1"/>
  <c r="E186" i="10"/>
  <c r="E201" i="10"/>
  <c r="E141" i="10"/>
  <c r="H124" i="10"/>
  <c r="I124" i="10" s="1"/>
  <c r="E42" i="10"/>
  <c r="H109" i="10"/>
  <c r="I109" i="10" s="1"/>
  <c r="H68" i="10"/>
  <c r="I68" i="10" s="1"/>
  <c r="E113" i="10"/>
  <c r="E170" i="10"/>
  <c r="H52" i="10"/>
  <c r="I52" i="10" s="1"/>
  <c r="H120" i="10"/>
  <c r="I120" i="10" s="1"/>
  <c r="H243" i="10"/>
  <c r="I243" i="10" s="1"/>
  <c r="E50" i="10"/>
  <c r="H415" i="10"/>
  <c r="I415" i="10" s="1"/>
  <c r="E427" i="10"/>
  <c r="H237" i="10"/>
  <c r="I237" i="10" s="1"/>
  <c r="H152" i="10"/>
  <c r="I152" i="10" s="1"/>
  <c r="H322" i="10"/>
  <c r="I322" i="10" s="1"/>
  <c r="H158" i="10"/>
  <c r="I158" i="10" s="1"/>
  <c r="E347" i="10"/>
  <c r="E301" i="10"/>
  <c r="E357" i="10"/>
  <c r="H202" i="10"/>
  <c r="I202" i="10" s="1"/>
  <c r="H291" i="10"/>
  <c r="I291" i="10" s="1"/>
  <c r="H162" i="10"/>
  <c r="I162" i="10" s="1"/>
  <c r="E335" i="10"/>
  <c r="H406" i="10"/>
  <c r="I406" i="10" s="1"/>
  <c r="E461" i="10"/>
  <c r="H74" i="10"/>
  <c r="I74" i="10" s="1"/>
  <c r="E346" i="10"/>
  <c r="E70" i="10"/>
  <c r="E137" i="10"/>
  <c r="E283" i="10"/>
  <c r="E73" i="10"/>
  <c r="H412" i="10"/>
  <c r="I412" i="10" s="1"/>
  <c r="H312" i="10"/>
  <c r="I312" i="10" s="1"/>
  <c r="H57" i="10"/>
  <c r="I57" i="10" s="1"/>
  <c r="E385" i="10"/>
  <c r="E298" i="10"/>
  <c r="E98" i="10"/>
  <c r="H357" i="10"/>
  <c r="I357" i="10" s="1"/>
  <c r="H157" i="10"/>
  <c r="I157" i="10" s="1"/>
  <c r="H150" i="10"/>
  <c r="I150" i="10" s="1"/>
  <c r="H372" i="10"/>
  <c r="I372" i="10" s="1"/>
  <c r="E140" i="10"/>
  <c r="E362" i="10"/>
  <c r="H65" i="10"/>
  <c r="I65" i="10" s="1"/>
  <c r="E453" i="10"/>
  <c r="H220" i="10"/>
  <c r="I220" i="10" s="1"/>
  <c r="H442" i="10"/>
  <c r="I442" i="10" s="1"/>
  <c r="E35" i="10"/>
  <c r="E254" i="10"/>
  <c r="E65" i="10"/>
  <c r="H354" i="10"/>
  <c r="I354" i="10" s="1"/>
  <c r="H441" i="10"/>
  <c r="I441" i="10" s="1"/>
  <c r="E111" i="10"/>
  <c r="E333" i="10"/>
  <c r="E299" i="10"/>
  <c r="E330" i="10"/>
  <c r="H205" i="10"/>
  <c r="I205" i="10" s="1"/>
  <c r="H141" i="10"/>
  <c r="I141" i="10" s="1"/>
  <c r="E397" i="10"/>
  <c r="E321" i="10"/>
  <c r="H421" i="10"/>
  <c r="I421" i="10" s="1"/>
  <c r="E177" i="10"/>
  <c r="H432" i="10"/>
  <c r="I432" i="10" s="1"/>
  <c r="H392" i="10"/>
  <c r="I392" i="10" s="1"/>
  <c r="H335" i="10"/>
  <c r="I335" i="10" s="1"/>
  <c r="H54" i="10"/>
  <c r="I54" i="10" s="1"/>
  <c r="E222" i="10"/>
  <c r="E323" i="10"/>
  <c r="H373" i="10"/>
  <c r="I373" i="10" s="1"/>
  <c r="E124" i="10"/>
  <c r="E188" i="10"/>
  <c r="E262" i="10"/>
  <c r="E154" i="10"/>
  <c r="H276" i="10"/>
  <c r="I276" i="10" s="1"/>
  <c r="E345" i="10"/>
  <c r="H278" i="10"/>
  <c r="I278" i="10" s="1"/>
  <c r="E178" i="10"/>
  <c r="E273" i="10"/>
  <c r="E387" i="10"/>
  <c r="H26" i="10"/>
  <c r="I26" i="10" s="1"/>
  <c r="H108" i="10"/>
  <c r="I108" i="10" s="1"/>
  <c r="E302" i="10"/>
  <c r="E424" i="10"/>
  <c r="E82" i="10"/>
  <c r="E396" i="10"/>
  <c r="E246" i="10"/>
  <c r="E325" i="10"/>
  <c r="E282" i="10"/>
  <c r="E315" i="10"/>
  <c r="H390" i="10"/>
  <c r="I390" i="10" s="1"/>
  <c r="E445" i="10"/>
  <c r="E59" i="10"/>
  <c r="E326" i="10"/>
  <c r="H114" i="10"/>
  <c r="I114" i="10" s="1"/>
  <c r="H160" i="10"/>
  <c r="I160" i="10" s="1"/>
  <c r="H381" i="10"/>
  <c r="I381" i="10" s="1"/>
  <c r="H166" i="10"/>
  <c r="I166" i="10" s="1"/>
  <c r="E435" i="10"/>
  <c r="E337" i="10"/>
  <c r="H80" i="10"/>
  <c r="I80" i="10" s="1"/>
  <c r="H413" i="10"/>
  <c r="I413" i="10" s="1"/>
  <c r="E288" i="10"/>
  <c r="E88" i="10"/>
  <c r="H347" i="10"/>
  <c r="I347" i="10" s="1"/>
  <c r="H147" i="10"/>
  <c r="I147" i="10" s="1"/>
  <c r="H161" i="10"/>
  <c r="I161" i="10" s="1"/>
  <c r="H383" i="10"/>
  <c r="I383" i="10" s="1"/>
  <c r="E151" i="10"/>
  <c r="E373" i="10"/>
  <c r="H86" i="10"/>
  <c r="I86" i="10" s="1"/>
  <c r="H464" i="10"/>
  <c r="I464" i="10" s="1"/>
  <c r="H231" i="10"/>
  <c r="I231" i="10" s="1"/>
  <c r="H453" i="10"/>
  <c r="I453" i="10" s="1"/>
  <c r="H45" i="10"/>
  <c r="I45" i="10" s="1"/>
  <c r="E265" i="10"/>
  <c r="H119" i="10"/>
  <c r="I119" i="10" s="1"/>
  <c r="H99" i="10"/>
  <c r="I99" i="10" s="1"/>
  <c r="H365" i="10"/>
  <c r="I365" i="10" s="1"/>
  <c r="E76" i="10"/>
  <c r="E122" i="10"/>
  <c r="E344" i="10"/>
  <c r="E320" i="10"/>
  <c r="E236" i="10"/>
  <c r="E417" i="10"/>
  <c r="H154" i="10"/>
  <c r="I154" i="10" s="1"/>
  <c r="E99" i="10"/>
  <c r="E46" i="10"/>
  <c r="H77" i="10"/>
  <c r="I77" i="10" s="1"/>
  <c r="H195" i="10"/>
  <c r="I195" i="10" s="1"/>
  <c r="H313" i="10"/>
  <c r="I313" i="10" s="1"/>
  <c r="H145" i="10"/>
  <c r="I145" i="10" s="1"/>
  <c r="H457" i="10"/>
  <c r="I457" i="10" s="1"/>
  <c r="E32" i="10"/>
  <c r="E143" i="10"/>
  <c r="E393" i="10"/>
  <c r="H355" i="10"/>
  <c r="I355" i="10" s="1"/>
  <c r="H247" i="10"/>
  <c r="I247" i="10" s="1"/>
  <c r="H385" i="10"/>
  <c r="I385" i="10" s="1"/>
  <c r="E233" i="10"/>
  <c r="H271" i="10"/>
  <c r="I271" i="10" s="1"/>
  <c r="E223" i="10"/>
  <c r="E119" i="10"/>
  <c r="E53" i="10"/>
  <c r="E165" i="10"/>
  <c r="E244" i="10"/>
  <c r="H345" i="10"/>
  <c r="I345" i="10" s="1"/>
  <c r="E416" i="10"/>
  <c r="H218" i="10"/>
  <c r="I218" i="10" s="1"/>
  <c r="E152" i="10"/>
  <c r="H440" i="10"/>
  <c r="I440" i="10" s="1"/>
  <c r="E324" i="10"/>
  <c r="H371" i="10"/>
  <c r="I371" i="10" s="1"/>
  <c r="H403" i="10"/>
  <c r="I403" i="10" s="1"/>
  <c r="E296" i="10"/>
  <c r="H370" i="10"/>
  <c r="I370" i="10" s="1"/>
  <c r="E425" i="10"/>
  <c r="E40" i="10"/>
  <c r="E291" i="10"/>
  <c r="H136" i="10"/>
  <c r="I136" i="10" s="1"/>
  <c r="H182" i="10"/>
  <c r="I182" i="10" s="1"/>
  <c r="E101" i="10"/>
  <c r="H260" i="10"/>
  <c r="I260" i="10" s="1"/>
  <c r="E459" i="10"/>
  <c r="H360" i="10"/>
  <c r="I360" i="10" s="1"/>
  <c r="E102" i="10"/>
  <c r="E436" i="10"/>
  <c r="E278" i="10"/>
  <c r="E78" i="10"/>
  <c r="H337" i="10"/>
  <c r="I337" i="10" s="1"/>
  <c r="H137" i="10"/>
  <c r="I137" i="10" s="1"/>
  <c r="H172" i="10"/>
  <c r="I172" i="10" s="1"/>
  <c r="H394" i="10"/>
  <c r="I394" i="10" s="1"/>
  <c r="E162" i="10"/>
  <c r="E384" i="10"/>
  <c r="E109" i="10"/>
  <c r="H25" i="10"/>
  <c r="I25" i="10" s="1"/>
  <c r="H242" i="10"/>
  <c r="I242" i="10" s="1"/>
  <c r="E465" i="10"/>
  <c r="E56" i="10"/>
  <c r="E276" i="10"/>
  <c r="H163" i="10"/>
  <c r="I163" i="10" s="1"/>
  <c r="H110" i="10"/>
  <c r="I110" i="10" s="1"/>
  <c r="H376" i="10"/>
  <c r="I376" i="10" s="1"/>
  <c r="E153" i="10"/>
  <c r="E133" i="10"/>
  <c r="E355" i="10"/>
  <c r="H399" i="10"/>
  <c r="I399" i="10" s="1"/>
  <c r="E31" i="10"/>
  <c r="H428" i="10"/>
  <c r="I428" i="10" s="1"/>
  <c r="H87" i="10"/>
  <c r="I87" i="10" s="1"/>
  <c r="E166" i="10"/>
  <c r="H185" i="10"/>
  <c r="I185" i="10" s="1"/>
  <c r="E189" i="10"/>
  <c r="H290" i="10"/>
  <c r="I290" i="10" s="1"/>
  <c r="E259" i="10"/>
  <c r="H325" i="10"/>
  <c r="I325" i="10" s="1"/>
  <c r="H359" i="10"/>
  <c r="I359" i="10" s="1"/>
  <c r="E408" i="10"/>
  <c r="H257" i="10"/>
  <c r="I257" i="10" s="1"/>
  <c r="E251" i="10"/>
  <c r="H331" i="10"/>
  <c r="I331" i="10" s="1"/>
  <c r="E466" i="10"/>
  <c r="H180" i="10"/>
  <c r="I180" i="10" s="1"/>
  <c r="H402" i="10"/>
  <c r="I402" i="10" s="1"/>
  <c r="H42" i="10"/>
  <c r="I42" i="10" s="1"/>
  <c r="E376" i="10"/>
  <c r="E136" i="10"/>
  <c r="H168" i="10"/>
  <c r="I168" i="10" s="1"/>
  <c r="H53" i="10"/>
  <c r="I53" i="10" s="1"/>
  <c r="E63" i="10"/>
  <c r="H353" i="10"/>
  <c r="I353" i="10" s="1"/>
  <c r="H75" i="10"/>
  <c r="I75" i="10" s="1"/>
  <c r="E179" i="10"/>
  <c r="H135" i="10"/>
  <c r="I135" i="10" s="1"/>
  <c r="H273" i="10"/>
  <c r="I273" i="10" s="1"/>
  <c r="E225" i="10"/>
  <c r="H21" i="10"/>
  <c r="I21" i="10" s="1"/>
  <c r="H368" i="10"/>
  <c r="I368" i="10" s="1"/>
  <c r="H414" i="10"/>
  <c r="I414" i="10" s="1"/>
  <c r="E24" i="10"/>
  <c r="E280" i="10"/>
  <c r="H351" i="10"/>
  <c r="I351" i="10" s="1"/>
  <c r="E405" i="10"/>
  <c r="H444" i="10"/>
  <c r="I444" i="10" s="1"/>
  <c r="E271" i="10"/>
  <c r="H159" i="10"/>
  <c r="I159" i="10" s="1"/>
  <c r="E207" i="10"/>
  <c r="H169" i="10"/>
  <c r="I169" i="10" s="1"/>
  <c r="E359" i="10"/>
  <c r="E96" i="10"/>
  <c r="H384" i="10"/>
  <c r="I384" i="10" s="1"/>
  <c r="E146" i="10"/>
  <c r="E460" i="10"/>
  <c r="E268" i="10"/>
  <c r="E68" i="10"/>
  <c r="H327" i="10"/>
  <c r="I327" i="10" s="1"/>
  <c r="H127" i="10"/>
  <c r="I127" i="10" s="1"/>
  <c r="H183" i="10"/>
  <c r="I183" i="10" s="1"/>
  <c r="H405" i="10"/>
  <c r="I405" i="10" s="1"/>
  <c r="E173" i="10"/>
  <c r="E395" i="10"/>
  <c r="E131" i="10"/>
  <c r="H34" i="10"/>
  <c r="I34" i="10" s="1"/>
  <c r="H253" i="10"/>
  <c r="I253" i="10" s="1"/>
  <c r="E44" i="10"/>
  <c r="H66" i="10"/>
  <c r="I66" i="10" s="1"/>
  <c r="E287" i="10"/>
  <c r="H208" i="10"/>
  <c r="I208" i="10" s="1"/>
  <c r="H132" i="10"/>
  <c r="I132" i="10" s="1"/>
  <c r="H388" i="10"/>
  <c r="I388" i="10" s="1"/>
  <c r="E231" i="10"/>
  <c r="E144" i="10"/>
  <c r="E366" i="10"/>
  <c r="H241" i="10"/>
  <c r="I241" i="10" s="1"/>
  <c r="H435" i="10"/>
  <c r="I435" i="10" s="1"/>
  <c r="H107" i="10"/>
  <c r="I107" i="10" s="1"/>
  <c r="H55" i="10"/>
  <c r="I55" i="10" s="1"/>
  <c r="E310" i="10"/>
  <c r="E389" i="10"/>
  <c r="H286" i="10"/>
  <c r="I286" i="10" s="1"/>
  <c r="E400" i="10"/>
  <c r="E43" i="10"/>
  <c r="E381" i="10"/>
  <c r="E264" i="10"/>
  <c r="H233" i="10"/>
  <c r="I233" i="10" s="1"/>
  <c r="E372" i="10"/>
  <c r="E239" i="10"/>
  <c r="H382" i="10"/>
  <c r="I382" i="10" s="1"/>
  <c r="H447" i="10"/>
  <c r="I447" i="10" s="1"/>
  <c r="H96" i="10"/>
  <c r="I96" i="10" s="1"/>
  <c r="E120" i="10"/>
  <c r="E455" i="10"/>
  <c r="E181" i="10"/>
  <c r="E171" i="10"/>
  <c r="H430" i="10"/>
  <c r="I430" i="10" s="1"/>
  <c r="H466" i="10"/>
  <c r="I466" i="10" s="1"/>
  <c r="H469" i="10"/>
  <c r="I469" i="10" s="1"/>
  <c r="E380" i="10"/>
  <c r="E39" i="10"/>
  <c r="H348" i="10"/>
  <c r="I348" i="10" s="1"/>
  <c r="H301" i="10"/>
  <c r="I301" i="10" s="1"/>
  <c r="H48" i="10"/>
  <c r="I48" i="10" s="1"/>
  <c r="H448" i="10"/>
  <c r="I448" i="10" s="1"/>
  <c r="H449" i="10"/>
  <c r="I449" i="10" s="1"/>
  <c r="H90" i="10"/>
  <c r="I90" i="10" s="1"/>
  <c r="E260" i="10"/>
  <c r="H334" i="10"/>
  <c r="I334" i="10" s="1"/>
  <c r="E370" i="10"/>
  <c r="H424" i="10"/>
  <c r="I424" i="10" s="1"/>
  <c r="E252" i="10"/>
  <c r="E182" i="10"/>
  <c r="E230" i="10"/>
  <c r="H213" i="10"/>
  <c r="I213" i="10" s="1"/>
  <c r="H456" i="10"/>
  <c r="I456" i="10" s="1"/>
  <c r="H212" i="10"/>
  <c r="I212" i="10" s="1"/>
  <c r="E413" i="10"/>
  <c r="H192" i="10"/>
  <c r="I192" i="10" s="1"/>
  <c r="E468" i="10"/>
  <c r="E258" i="10"/>
  <c r="E58" i="10"/>
  <c r="H317" i="10"/>
  <c r="I317" i="10" s="1"/>
  <c r="H117" i="10"/>
  <c r="I117" i="10" s="1"/>
  <c r="H194" i="10"/>
  <c r="I194" i="10" s="1"/>
  <c r="H416" i="10"/>
  <c r="I416" i="10" s="1"/>
  <c r="E184" i="10"/>
  <c r="E406" i="10"/>
  <c r="E142" i="10"/>
  <c r="E45" i="10"/>
  <c r="H264" i="10"/>
  <c r="I264" i="10" s="1"/>
  <c r="E77" i="10"/>
  <c r="H143" i="10"/>
  <c r="I143" i="10" s="1"/>
  <c r="E155" i="10"/>
  <c r="E377" i="10"/>
  <c r="E248" i="10"/>
  <c r="H410" i="10"/>
  <c r="I410" i="10" s="1"/>
  <c r="H330" i="10"/>
  <c r="I330" i="10" s="1"/>
  <c r="H188" i="10"/>
  <c r="I188" i="10" s="1"/>
  <c r="H344" i="10"/>
  <c r="I344" i="10" s="1"/>
  <c r="H379" i="10"/>
  <c r="I379" i="10" s="1"/>
  <c r="E198" i="10"/>
  <c r="H261" i="10"/>
  <c r="I261" i="10" s="1"/>
  <c r="H341" i="10"/>
  <c r="I341" i="10" s="1"/>
  <c r="E64" i="10"/>
  <c r="H184" i="10"/>
  <c r="I184" i="10" s="1"/>
  <c r="H30" i="10"/>
  <c r="I30" i="10" s="1"/>
  <c r="H272" i="10"/>
  <c r="I272" i="10" s="1"/>
  <c r="H342" i="10"/>
  <c r="I342" i="10" s="1"/>
  <c r="H33" i="10"/>
  <c r="I33" i="10" s="1"/>
  <c r="E449" i="10"/>
  <c r="E415" i="10"/>
  <c r="H93" i="10"/>
  <c r="I93" i="10" s="1"/>
  <c r="H104" i="10"/>
  <c r="I104" i="10" s="1"/>
  <c r="E388" i="10"/>
  <c r="H283" i="10"/>
  <c r="I283" i="10" s="1"/>
  <c r="H131" i="10"/>
  <c r="I131" i="10" s="1"/>
  <c r="H254" i="10"/>
  <c r="I254" i="10" s="1"/>
  <c r="E467" i="10"/>
  <c r="E227" i="10"/>
  <c r="E423" i="10"/>
  <c r="H429" i="10"/>
  <c r="I429" i="10" s="1"/>
  <c r="H378" i="10"/>
  <c r="I378" i="10" s="1"/>
  <c r="E85" i="10"/>
  <c r="H60" i="10"/>
  <c r="I60" i="10" s="1"/>
  <c r="H61" i="10"/>
  <c r="I61" i="10" s="1"/>
  <c r="E62" i="10"/>
  <c r="E241" i="10"/>
  <c r="H295" i="10"/>
  <c r="I295" i="10" s="1"/>
  <c r="E350" i="10"/>
  <c r="H404" i="10"/>
  <c r="I404" i="10" s="1"/>
  <c r="E235" i="10"/>
  <c r="H206" i="10"/>
  <c r="I206" i="10" s="1"/>
  <c r="H255" i="10"/>
  <c r="I255" i="10" s="1"/>
  <c r="H19" i="10"/>
  <c r="I19" i="10" s="1"/>
  <c r="E48" i="10"/>
  <c r="E164" i="10"/>
  <c r="E327" i="10"/>
  <c r="H44" i="10"/>
  <c r="I44" i="10" s="1"/>
  <c r="E398" i="10"/>
  <c r="H468" i="10"/>
  <c r="I468" i="10" s="1"/>
  <c r="H380" i="10"/>
  <c r="I380" i="10" s="1"/>
  <c r="H62" i="10"/>
  <c r="I62" i="10" s="1"/>
  <c r="H20" i="10"/>
  <c r="I20" i="10" s="1"/>
  <c r="E441" i="10"/>
  <c r="H125" i="10"/>
  <c r="I125" i="10" s="1"/>
  <c r="H133" i="10"/>
  <c r="I133" i="10" s="1"/>
  <c r="E94" i="10"/>
  <c r="H95" i="10"/>
  <c r="I95" i="10" s="1"/>
  <c r="E204" i="10"/>
  <c r="H279" i="10"/>
  <c r="I279" i="10" s="1"/>
  <c r="E334" i="10"/>
  <c r="H389" i="10"/>
  <c r="I389" i="10" s="1"/>
  <c r="E215" i="10"/>
  <c r="H229" i="10"/>
  <c r="I229" i="10" s="1"/>
  <c r="E281" i="10"/>
  <c r="E261" i="10"/>
  <c r="H122" i="10"/>
  <c r="I122" i="10" s="1"/>
  <c r="H433" i="10"/>
  <c r="I433" i="10" s="1"/>
  <c r="H459" i="10"/>
  <c r="I459" i="10" s="1"/>
  <c r="E37" i="10"/>
  <c r="E448" i="10"/>
  <c r="E238" i="10"/>
  <c r="E38" i="10"/>
  <c r="H297" i="10"/>
  <c r="I297" i="10" s="1"/>
  <c r="H97" i="10"/>
  <c r="I97" i="10" s="1"/>
  <c r="H216" i="10"/>
  <c r="I216" i="10" s="1"/>
  <c r="H439" i="10"/>
  <c r="I439" i="10" s="1"/>
  <c r="E206" i="10"/>
  <c r="E429" i="10"/>
  <c r="E66" i="10"/>
  <c r="H176" i="10"/>
  <c r="I176" i="10" s="1"/>
  <c r="E274" i="10"/>
  <c r="E444" i="10"/>
  <c r="H146" i="10"/>
  <c r="I146" i="10" s="1"/>
  <c r="E469" i="10"/>
  <c r="E107" i="10"/>
  <c r="E114" i="10"/>
  <c r="E293" i="10"/>
  <c r="H43" i="10"/>
  <c r="I43" i="10" s="1"/>
  <c r="E159" i="10"/>
  <c r="H171" i="10"/>
  <c r="I171" i="10" s="1"/>
  <c r="H134" i="10"/>
  <c r="I134" i="10" s="1"/>
  <c r="E135" i="10"/>
  <c r="E185" i="10"/>
  <c r="H259" i="10"/>
  <c r="I259" i="10" s="1"/>
  <c r="E314" i="10"/>
  <c r="H369" i="10"/>
  <c r="I369" i="10" s="1"/>
  <c r="E196" i="10"/>
  <c r="H251" i="10"/>
  <c r="I251" i="10" s="1"/>
  <c r="H303" i="10"/>
  <c r="I303" i="10" s="1"/>
  <c r="H284" i="10"/>
  <c r="I284" i="10" s="1"/>
  <c r="H32" i="10"/>
  <c r="I32" i="10" s="1"/>
  <c r="E52" i="10"/>
  <c r="H72" i="10"/>
  <c r="I72" i="10" s="1"/>
  <c r="H58" i="10"/>
  <c r="I58" i="10" s="1"/>
  <c r="E438" i="10"/>
  <c r="E228" i="10"/>
  <c r="H28" i="10"/>
  <c r="I28" i="10" s="1"/>
  <c r="H287" i="10"/>
  <c r="I287" i="10" s="1"/>
  <c r="E464" i="10"/>
  <c r="H228" i="10"/>
  <c r="I228" i="10" s="1"/>
  <c r="H450" i="10"/>
  <c r="I450" i="10" s="1"/>
  <c r="E217" i="10"/>
  <c r="E440" i="10"/>
  <c r="E209" i="10"/>
  <c r="H76" i="10"/>
  <c r="I76" i="10" s="1"/>
  <c r="H298" i="10"/>
  <c r="I298" i="10" s="1"/>
  <c r="H230" i="10"/>
  <c r="I230" i="10" s="1"/>
  <c r="E110" i="10"/>
  <c r="E332" i="10"/>
  <c r="H374" i="10"/>
  <c r="I374" i="10" s="1"/>
  <c r="E411" i="10"/>
  <c r="H329" i="10"/>
  <c r="I329" i="10" s="1"/>
  <c r="H232" i="10"/>
  <c r="I232" i="10" s="1"/>
  <c r="H293" i="10"/>
  <c r="I293" i="10" s="1"/>
  <c r="H39" i="10"/>
  <c r="I39" i="10" s="1"/>
  <c r="H244" i="10"/>
  <c r="I244" i="10" s="1"/>
  <c r="E190" i="10"/>
  <c r="E349" i="10"/>
  <c r="H82" i="10"/>
  <c r="I82" i="10" s="1"/>
  <c r="H201" i="10"/>
  <c r="I201" i="10" s="1"/>
  <c r="H204" i="10"/>
  <c r="I204" i="10" s="1"/>
  <c r="H173" i="10"/>
  <c r="I173" i="10" s="1"/>
  <c r="E249" i="10"/>
  <c r="E169" i="10"/>
  <c r="H240" i="10"/>
  <c r="I240" i="10" s="1"/>
  <c r="E294" i="10"/>
  <c r="H349" i="10"/>
  <c r="I349" i="10" s="1"/>
  <c r="E180" i="10"/>
  <c r="H280" i="10"/>
  <c r="I280" i="10" s="1"/>
  <c r="H326" i="10"/>
  <c r="I326" i="10" s="1"/>
  <c r="H311" i="10"/>
  <c r="I311" i="10" s="1"/>
  <c r="E80" i="10"/>
  <c r="H144" i="10"/>
  <c r="I144" i="10" s="1"/>
  <c r="E163" i="10"/>
  <c r="E81" i="10"/>
  <c r="E428" i="10"/>
  <c r="E218" i="10"/>
  <c r="E20" i="10"/>
  <c r="H277" i="10"/>
  <c r="I277" i="10" s="1"/>
  <c r="E23" i="10"/>
  <c r="H239" i="10"/>
  <c r="I239" i="10" s="1"/>
  <c r="H461" i="10"/>
  <c r="I461" i="10" s="1"/>
  <c r="E229" i="10"/>
  <c r="E451" i="10"/>
  <c r="E220" i="10"/>
  <c r="E87" i="10"/>
  <c r="H309" i="10"/>
  <c r="I309" i="10" s="1"/>
  <c r="H274" i="10"/>
  <c r="I274" i="10" s="1"/>
  <c r="E121" i="10"/>
  <c r="E343" i="10"/>
  <c r="H419" i="10"/>
  <c r="I419" i="10" s="1"/>
  <c r="H199" i="10"/>
  <c r="I199" i="10" s="1"/>
  <c r="H443" i="10"/>
  <c r="I443" i="10" s="1"/>
  <c r="H121" i="10"/>
  <c r="I121" i="10" s="1"/>
  <c r="E200" i="10"/>
  <c r="E422" i="10"/>
  <c r="E130" i="10"/>
  <c r="H221" i="10"/>
  <c r="I221" i="10" s="1"/>
  <c r="E434" i="10"/>
  <c r="H437" i="10"/>
  <c r="I437" i="10" s="1"/>
  <c r="H41" i="10"/>
  <c r="I41" i="10" s="1"/>
  <c r="E250" i="10"/>
  <c r="H268" i="10"/>
  <c r="I268" i="10" s="1"/>
  <c r="E430" i="10"/>
  <c r="H156" i="10"/>
  <c r="I156" i="10" s="1"/>
  <c r="E245" i="10"/>
  <c r="H246" i="10"/>
  <c r="I246" i="10" s="1"/>
  <c r="H211" i="10"/>
  <c r="I211" i="10" s="1"/>
  <c r="H292" i="10"/>
  <c r="I292" i="10" s="1"/>
  <c r="E149" i="10"/>
  <c r="H223" i="10"/>
  <c r="I223" i="10" s="1"/>
  <c r="E279" i="10"/>
  <c r="H333" i="10"/>
  <c r="I333" i="10" s="1"/>
  <c r="E160" i="10"/>
  <c r="E303" i="10"/>
  <c r="E356" i="10"/>
  <c r="E336" i="10"/>
  <c r="E123" i="10"/>
  <c r="H235" i="10"/>
  <c r="I235" i="10" s="1"/>
  <c r="H282" i="10"/>
  <c r="I282" i="10" s="1"/>
  <c r="H102" i="10"/>
  <c r="I102" i="10" s="1"/>
  <c r="E418" i="10"/>
  <c r="E208" i="10"/>
  <c r="H467" i="10"/>
  <c r="I467" i="10" s="1"/>
  <c r="H267" i="10"/>
  <c r="I267" i="10" s="1"/>
  <c r="H31" i="10"/>
  <c r="I31" i="10" s="1"/>
  <c r="H250" i="10"/>
  <c r="I250" i="10" s="1"/>
  <c r="H23" i="10"/>
  <c r="I23" i="10" s="1"/>
  <c r="E240" i="10"/>
  <c r="E462" i="10"/>
  <c r="E242" i="10"/>
  <c r="H98" i="10"/>
  <c r="I98" i="10" s="1"/>
  <c r="H320" i="10"/>
  <c r="I320" i="10" s="1"/>
  <c r="H308" i="10"/>
  <c r="I308" i="10" s="1"/>
  <c r="E132" i="10"/>
  <c r="E354" i="10"/>
  <c r="H452" i="10"/>
  <c r="I452" i="10" s="1"/>
  <c r="H210" i="10"/>
  <c r="I210" i="10" s="1"/>
  <c r="H454" i="10"/>
  <c r="I454" i="10" s="1"/>
  <c r="H165" i="10"/>
  <c r="I165" i="10" s="1"/>
  <c r="E211" i="10"/>
  <c r="E433" i="10"/>
  <c r="H203" i="10"/>
  <c r="I203" i="10" s="1"/>
  <c r="E365" i="10"/>
  <c r="H324" i="10"/>
  <c r="I324" i="10" s="1"/>
  <c r="E275" i="10"/>
  <c r="E256" i="10"/>
  <c r="E192" i="10"/>
  <c r="E297" i="10"/>
  <c r="H225" i="10"/>
  <c r="I225" i="10" s="1"/>
  <c r="E267" i="10"/>
  <c r="E270" i="10"/>
  <c r="H222" i="10"/>
  <c r="I222" i="10" s="1"/>
  <c r="H395" i="10"/>
  <c r="I395" i="10" s="1"/>
  <c r="E126" i="10"/>
  <c r="E91" i="10"/>
  <c r="E202" i="10"/>
  <c r="E426" i="10"/>
  <c r="E41" i="10"/>
  <c r="H112" i="10"/>
  <c r="I112" i="10" s="1"/>
  <c r="E167" i="10"/>
  <c r="E437" i="10"/>
  <c r="H51" i="10"/>
  <c r="I51" i="10" s="1"/>
  <c r="E450" i="10"/>
  <c r="H118" i="10"/>
  <c r="I118" i="10" s="1"/>
  <c r="E51" i="10"/>
  <c r="H262" i="10"/>
  <c r="I262" i="10" s="1"/>
  <c r="H123" i="10"/>
  <c r="I123" i="10" s="1"/>
  <c r="H79" i="10"/>
  <c r="I79" i="10" s="1"/>
  <c r="H266" i="10"/>
  <c r="I266" i="10" s="1"/>
  <c r="E348" i="10"/>
  <c r="E148" i="10"/>
  <c r="H407" i="10"/>
  <c r="I407" i="10" s="1"/>
  <c r="H207" i="10"/>
  <c r="I207" i="10" s="1"/>
  <c r="H94" i="10"/>
  <c r="I94" i="10" s="1"/>
  <c r="H316" i="10"/>
  <c r="I316" i="10" s="1"/>
  <c r="H84" i="10"/>
  <c r="I84" i="10" s="1"/>
  <c r="E306" i="10"/>
  <c r="H296" i="10"/>
  <c r="I296" i="10" s="1"/>
  <c r="E353" i="10"/>
  <c r="H164" i="10"/>
  <c r="I164" i="10" s="1"/>
  <c r="H386" i="10"/>
  <c r="I386" i="10" s="1"/>
  <c r="E97" i="10"/>
  <c r="E199" i="10"/>
  <c r="E421" i="10"/>
  <c r="E442" i="10"/>
  <c r="H299" i="10"/>
  <c r="I299" i="10" s="1"/>
  <c r="H219" i="10"/>
  <c r="I219" i="10" s="1"/>
  <c r="E57" i="10"/>
  <c r="E277" i="10"/>
  <c r="H37" i="10"/>
  <c r="I37" i="10" s="1"/>
  <c r="H49" i="10"/>
  <c r="I49" i="10" s="1"/>
  <c r="H336" i="10"/>
  <c r="I336" i="10" s="1"/>
  <c r="E54" i="10"/>
  <c r="E328" i="10"/>
  <c r="E128" i="10"/>
  <c r="H187" i="10"/>
  <c r="I187" i="10" s="1"/>
  <c r="H339" i="10"/>
  <c r="I339" i="10" s="1"/>
  <c r="E106" i="10"/>
  <c r="H408" i="10"/>
  <c r="I408" i="10" s="1"/>
  <c r="H186" i="10"/>
  <c r="I186" i="10" s="1"/>
  <c r="E253" i="10"/>
  <c r="E443" i="10"/>
  <c r="H321" i="10"/>
  <c r="I321" i="10" s="1"/>
  <c r="H78" i="10"/>
  <c r="I78" i="10" s="1"/>
  <c r="E226" i="10"/>
  <c r="E394" i="10"/>
  <c r="E69" i="10"/>
  <c r="H300" i="10"/>
  <c r="I300" i="10" s="1"/>
  <c r="H200" i="10"/>
  <c r="I200" i="10" s="1"/>
  <c r="H245" i="10"/>
  <c r="I245" i="10" s="1"/>
  <c r="E134" i="10"/>
  <c r="H281" i="10"/>
  <c r="I281" i="10" s="1"/>
  <c r="E407" i="10"/>
  <c r="E27" i="10"/>
  <c r="E93" i="10"/>
  <c r="E147" i="10"/>
  <c r="E419" i="10"/>
  <c r="H36" i="10"/>
  <c r="I36" i="10" s="1"/>
  <c r="E29" i="10"/>
  <c r="H234" i="10"/>
  <c r="I234" i="10" s="1"/>
  <c r="H140" i="10"/>
  <c r="I140" i="10" s="1"/>
  <c r="E285" i="10"/>
  <c r="H214" i="10"/>
  <c r="I214" i="10" s="1"/>
  <c r="H191" i="10"/>
  <c r="I191" i="10" s="1"/>
  <c r="E290" i="10"/>
  <c r="E338" i="10"/>
  <c r="E138" i="10"/>
  <c r="H397" i="10"/>
  <c r="I397" i="10" s="1"/>
  <c r="H197" i="10"/>
  <c r="I197" i="10" s="1"/>
  <c r="H105" i="10"/>
  <c r="I105" i="10" s="1"/>
  <c r="H328" i="10"/>
  <c r="I328" i="10" s="1"/>
  <c r="E95" i="10"/>
  <c r="E317" i="10"/>
  <c r="H352" i="10"/>
  <c r="I352" i="10" s="1"/>
  <c r="E375" i="10"/>
  <c r="H175" i="10"/>
  <c r="I175" i="10" s="1"/>
  <c r="H398" i="10"/>
  <c r="I398" i="10" s="1"/>
  <c r="E175" i="10"/>
  <c r="E210" i="10"/>
  <c r="E432" i="10"/>
  <c r="E26" i="10"/>
  <c r="H310" i="10"/>
  <c r="I310" i="10" s="1"/>
  <c r="H263" i="10"/>
  <c r="I263" i="10" s="1"/>
  <c r="H67" i="10"/>
  <c r="I67" i="10" s="1"/>
  <c r="E289" i="10"/>
  <c r="H226" i="10"/>
  <c r="I226" i="10" s="1"/>
  <c r="H138" i="10"/>
  <c r="I138" i="10" s="1"/>
  <c r="H362" i="10"/>
  <c r="I362" i="10" s="1"/>
  <c r="E234" i="10"/>
  <c r="E403" i="10"/>
  <c r="E172" i="10"/>
  <c r="E447" i="10"/>
  <c r="E391" i="10"/>
  <c r="H462" i="10"/>
  <c r="I462" i="10" s="1"/>
  <c r="E75" i="10"/>
  <c r="E127" i="10"/>
  <c r="E402" i="10"/>
  <c r="E21" i="10"/>
  <c r="H358" i="10"/>
  <c r="I358" i="10" s="1"/>
  <c r="H190" i="10"/>
  <c r="I190" i="10" s="1"/>
  <c r="E237" i="10"/>
  <c r="E313" i="10"/>
  <c r="H387" i="10"/>
  <c r="I387" i="10" s="1"/>
  <c r="H116" i="10"/>
  <c r="I116" i="10" s="1"/>
  <c r="E329" i="10"/>
  <c r="E386" i="10"/>
  <c r="H409" i="10"/>
  <c r="I409" i="10" s="1"/>
  <c r="E221" i="10"/>
  <c r="H35" i="10"/>
  <c r="I35" i="10" s="1"/>
  <c r="H319" i="10"/>
  <c r="I319" i="10" s="1"/>
  <c r="E300" i="10"/>
  <c r="H249" i="10"/>
  <c r="I249" i="10" s="1"/>
  <c r="H113" i="10"/>
  <c r="I113" i="10" s="1"/>
  <c r="E216" i="10"/>
  <c r="H436" i="10"/>
  <c r="I436" i="10" s="1"/>
  <c r="E272" i="10"/>
  <c r="H50" i="10"/>
  <c r="I50" i="10" s="1"/>
  <c r="E205" i="10"/>
  <c r="H22" i="10"/>
  <c r="I22" i="10" s="1"/>
  <c r="E371" i="10"/>
  <c r="H445" i="10"/>
  <c r="I445" i="10" s="1"/>
  <c r="H59" i="10"/>
  <c r="I59" i="10" s="1"/>
  <c r="E112" i="10"/>
  <c r="E382" i="10"/>
  <c r="E28" i="10"/>
  <c r="E71" i="10"/>
  <c r="E456" i="10"/>
  <c r="E305" i="10"/>
  <c r="E360" i="10"/>
  <c r="H83" i="10"/>
  <c r="I83" i="10" s="1"/>
  <c r="E341" i="10"/>
  <c r="E105" i="10"/>
  <c r="H155" i="10"/>
  <c r="I155" i="10" s="1"/>
  <c r="H340" i="10"/>
  <c r="I340" i="10" s="1"/>
  <c r="E104" i="10"/>
  <c r="H115" i="10"/>
  <c r="I115" i="10" s="1"/>
  <c r="E150" i="10"/>
  <c r="H418" i="10"/>
  <c r="I418" i="10" s="1"/>
  <c r="H29" i="10"/>
  <c r="I29" i="10" s="1"/>
  <c r="H103" i="10"/>
  <c r="I103" i="10" s="1"/>
  <c r="E316" i="10"/>
  <c r="E339" i="10"/>
  <c r="E212" i="10"/>
  <c r="E292" i="10"/>
  <c r="E414" i="10"/>
  <c r="E367" i="10"/>
  <c r="E157" i="10"/>
  <c r="H151" i="10"/>
  <c r="I151" i="10" s="1"/>
  <c r="E139" i="10"/>
  <c r="H302" i="10"/>
  <c r="I302" i="10" s="1"/>
  <c r="H111" i="10"/>
  <c r="I111" i="10" s="1"/>
  <c r="H315" i="10"/>
  <c r="I315" i="10" s="1"/>
  <c r="E378" i="10"/>
  <c r="H215" i="10"/>
  <c r="I215" i="10" s="1"/>
  <c r="H411" i="10"/>
  <c r="I411" i="10" s="1"/>
  <c r="H170" i="10"/>
  <c r="I170" i="10" s="1"/>
  <c r="E312" i="10"/>
  <c r="E257" i="10"/>
  <c r="H100" i="10"/>
  <c r="I100" i="10" s="1"/>
  <c r="E115" i="10"/>
  <c r="H91" i="10"/>
  <c r="I91" i="10" s="1"/>
  <c r="E307" i="10"/>
  <c r="H460" i="10"/>
  <c r="I460" i="10" s="1"/>
  <c r="E390" i="10"/>
  <c r="H314" i="10"/>
  <c r="I314" i="10" s="1"/>
  <c r="E224" i="10"/>
  <c r="E174" i="10"/>
  <c r="H248" i="10"/>
  <c r="I248" i="10" s="1"/>
  <c r="E369" i="10"/>
  <c r="E161" i="10"/>
  <c r="E439" i="10"/>
  <c r="H81" i="10"/>
  <c r="I81" i="10" s="1"/>
  <c r="H69" i="10"/>
  <c r="I69" i="10" s="1"/>
  <c r="H178" i="10"/>
  <c r="I178" i="10" s="1"/>
  <c r="H391" i="10"/>
  <c r="I391" i="10" s="1"/>
  <c r="H64" i="10"/>
  <c r="I64" i="10" s="1"/>
  <c r="H304" i="10"/>
  <c r="I304" i="10" s="1"/>
  <c r="H450" i="11"/>
  <c r="I450" i="11" s="1"/>
  <c r="G136" i="10"/>
  <c r="G61" i="10"/>
  <c r="G447" i="10"/>
  <c r="G451" i="10"/>
  <c r="G206" i="10"/>
  <c r="L10" i="10"/>
  <c r="G377" i="10"/>
  <c r="G121" i="10"/>
  <c r="G348" i="10"/>
  <c r="G97" i="10"/>
  <c r="G185" i="10"/>
  <c r="E232" i="11"/>
  <c r="E182" i="11"/>
  <c r="E219" i="11"/>
  <c r="H67" i="11"/>
  <c r="I67" i="11" s="1"/>
  <c r="G398" i="10"/>
  <c r="M398" i="10" s="1"/>
  <c r="G50" i="10"/>
  <c r="G462" i="10"/>
  <c r="G267" i="10"/>
  <c r="G323" i="10"/>
  <c r="G367" i="10"/>
  <c r="G193" i="10"/>
  <c r="G32" i="10"/>
  <c r="G355" i="10"/>
  <c r="G426" i="10"/>
  <c r="G336" i="10"/>
  <c r="G341" i="10"/>
  <c r="G446" i="10"/>
  <c r="G143" i="10"/>
  <c r="G349" i="10"/>
  <c r="G414" i="10"/>
  <c r="G272" i="10"/>
  <c r="G47" i="10"/>
  <c r="G224" i="10"/>
  <c r="G115" i="10"/>
  <c r="G431" i="10"/>
  <c r="K431" i="10" s="1"/>
  <c r="G268" i="10"/>
  <c r="G68" i="10"/>
  <c r="G320" i="10"/>
  <c r="G147" i="10"/>
  <c r="G19" i="10"/>
  <c r="G36" i="10"/>
  <c r="G321" i="10"/>
  <c r="G169" i="10"/>
  <c r="G221" i="10"/>
  <c r="G150" i="10"/>
  <c r="M150" i="10" s="1"/>
  <c r="G436" i="10"/>
  <c r="M436" i="10" s="1"/>
  <c r="G179" i="10"/>
  <c r="G125" i="10"/>
  <c r="G370" i="10"/>
  <c r="G137" i="10"/>
  <c r="G160" i="10"/>
  <c r="G93" i="10"/>
  <c r="G128" i="10"/>
  <c r="G145" i="10"/>
  <c r="G70" i="10"/>
  <c r="M70" i="10" s="1"/>
  <c r="G255" i="10"/>
  <c r="G113" i="10"/>
  <c r="G103" i="10"/>
  <c r="G338" i="10"/>
  <c r="G430" i="10"/>
  <c r="H446" i="10"/>
  <c r="I446" i="10" s="1"/>
  <c r="E116" i="10"/>
  <c r="H27" i="10"/>
  <c r="I27" i="10" s="1"/>
  <c r="E219" i="10"/>
  <c r="E269" i="10"/>
  <c r="H400" i="10"/>
  <c r="I400" i="10" s="1"/>
  <c r="H106" i="10"/>
  <c r="I106" i="10" s="1"/>
  <c r="H47" i="10"/>
  <c r="I47" i="10" s="1"/>
  <c r="E401" i="10"/>
  <c r="E83" i="10"/>
  <c r="H438" i="10"/>
  <c r="I438" i="10" s="1"/>
  <c r="H149" i="10"/>
  <c r="I149" i="10" s="1"/>
  <c r="H193" i="10"/>
  <c r="I193" i="10" s="1"/>
  <c r="H269" i="10"/>
  <c r="I269" i="10" s="1"/>
  <c r="E392" i="10"/>
  <c r="E304" i="10"/>
  <c r="H366" i="10"/>
  <c r="I366" i="10" s="1"/>
  <c r="E47" i="10"/>
  <c r="E374" i="10"/>
  <c r="H71" i="10"/>
  <c r="I71" i="10" s="1"/>
  <c r="E125" i="10"/>
  <c r="E156" i="10"/>
  <c r="H179" i="10"/>
  <c r="I179" i="10" s="1"/>
  <c r="H189" i="10"/>
  <c r="I189" i="10" s="1"/>
  <c r="G102" i="10"/>
  <c r="K102" i="10" s="1"/>
  <c r="G226" i="10"/>
  <c r="G415" i="10"/>
  <c r="G168" i="10"/>
  <c r="G468" i="10"/>
  <c r="G34" i="10"/>
  <c r="G387" i="10"/>
  <c r="G419" i="10"/>
  <c r="G273" i="10"/>
  <c r="G293" i="10"/>
  <c r="G86" i="10"/>
  <c r="K86" i="10" s="1"/>
  <c r="G402" i="10"/>
  <c r="G452" i="10"/>
  <c r="G127" i="10"/>
  <c r="G213" i="10"/>
  <c r="G178" i="10"/>
  <c r="G77" i="10"/>
  <c r="G65" i="10"/>
  <c r="G79" i="10"/>
  <c r="G43" i="10"/>
  <c r="G264" i="10"/>
  <c r="K264" i="10" s="1"/>
  <c r="G409" i="10"/>
  <c r="G247" i="10"/>
  <c r="G88" i="10"/>
  <c r="G91" i="10"/>
  <c r="G309" i="10"/>
  <c r="G381" i="10"/>
  <c r="G343" i="10"/>
  <c r="G400" i="10"/>
  <c r="G106" i="10"/>
  <c r="G141" i="10"/>
  <c r="M141" i="10" s="1"/>
  <c r="G53" i="10"/>
  <c r="G422" i="10"/>
  <c r="G317" i="10"/>
  <c r="G386" i="10"/>
  <c r="G118" i="10"/>
  <c r="G384" i="10"/>
  <c r="G89" i="10"/>
  <c r="G101" i="10"/>
  <c r="G117" i="10"/>
  <c r="G26" i="10"/>
  <c r="K26" i="10" s="1"/>
  <c r="G20" i="10"/>
  <c r="G216" i="10"/>
  <c r="G202" i="10"/>
  <c r="G85" i="10"/>
  <c r="G363" i="10"/>
  <c r="G369" i="10"/>
  <c r="G138" i="10"/>
  <c r="G33" i="10"/>
  <c r="G297" i="10"/>
  <c r="G366" i="10"/>
  <c r="M366" i="10" s="1"/>
  <c r="G41" i="10"/>
  <c r="G358" i="10"/>
  <c r="G208" i="10"/>
  <c r="G114" i="10"/>
  <c r="G90" i="10"/>
  <c r="G133" i="10"/>
  <c r="G83" i="10"/>
  <c r="G282" i="10"/>
  <c r="G453" i="10"/>
  <c r="G254" i="10"/>
  <c r="M254" i="10" s="1"/>
  <c r="G94" i="10"/>
  <c r="G122" i="10"/>
  <c r="G313" i="10"/>
  <c r="G416" i="10"/>
  <c r="G347" i="10"/>
  <c r="G407" i="10"/>
  <c r="G126" i="10"/>
  <c r="G144" i="10"/>
  <c r="G73" i="10"/>
  <c r="G442" i="10"/>
  <c r="M442" i="10" s="1"/>
  <c r="G337" i="10"/>
  <c r="G406" i="10"/>
  <c r="G220" i="10"/>
  <c r="G207" i="10"/>
  <c r="G440" i="10"/>
  <c r="G116" i="10"/>
  <c r="G199" i="10"/>
  <c r="G195" i="10"/>
  <c r="G130" i="10"/>
  <c r="G435" i="10"/>
  <c r="K435" i="10" s="1"/>
  <c r="G433" i="10"/>
  <c r="G417" i="10"/>
  <c r="G233" i="10"/>
  <c r="G249" i="10"/>
  <c r="G420" i="10"/>
  <c r="G227" i="10"/>
  <c r="G437" i="10"/>
  <c r="G149" i="10"/>
  <c r="G239" i="10"/>
  <c r="G393" i="10"/>
  <c r="M393" i="10" s="1"/>
  <c r="G241" i="10"/>
  <c r="G52" i="10"/>
  <c r="G57" i="10"/>
  <c r="G256" i="10"/>
  <c r="G339" i="10"/>
  <c r="G194" i="10"/>
  <c r="G27" i="10"/>
  <c r="G69" i="10"/>
  <c r="G276" i="10"/>
  <c r="G244" i="10"/>
  <c r="M244" i="10" s="1"/>
  <c r="G424" i="10"/>
  <c r="G98" i="10"/>
  <c r="G203" i="10"/>
  <c r="G290" i="10"/>
  <c r="G230" i="10"/>
  <c r="G275" i="10"/>
  <c r="G299" i="10"/>
  <c r="G385" i="10"/>
  <c r="G457" i="10"/>
  <c r="G192" i="10"/>
  <c r="K192" i="10" s="1"/>
  <c r="G80" i="10"/>
  <c r="G189" i="10"/>
  <c r="G165" i="10"/>
  <c r="G361" i="10"/>
  <c r="G236" i="10"/>
  <c r="G55" i="10"/>
  <c r="G449" i="10"/>
  <c r="G158" i="10"/>
  <c r="G397" i="10"/>
  <c r="G261" i="10"/>
  <c r="M261" i="10" s="1"/>
  <c r="G183" i="10"/>
  <c r="G401" i="10"/>
  <c r="G394" i="10"/>
  <c r="G274" i="10"/>
  <c r="G243" i="10"/>
  <c r="G345" i="10"/>
  <c r="G240" i="10"/>
  <c r="G360" i="10"/>
  <c r="G176" i="10"/>
  <c r="G340" i="10"/>
  <c r="K340" i="10" s="1"/>
  <c r="G229" i="10"/>
  <c r="G155" i="10"/>
  <c r="G259" i="10"/>
  <c r="G365" i="10"/>
  <c r="G28" i="10"/>
  <c r="G67" i="10"/>
  <c r="G458" i="10"/>
  <c r="G140" i="10"/>
  <c r="G74" i="10"/>
  <c r="G304" i="10"/>
  <c r="K304" i="10" s="1"/>
  <c r="G395" i="10"/>
  <c r="G327" i="10"/>
  <c r="G38" i="10"/>
  <c r="G72" i="10"/>
  <c r="G284" i="10"/>
  <c r="G350" i="10"/>
  <c r="G428" i="10"/>
  <c r="G139" i="10"/>
  <c r="G219" i="10"/>
  <c r="G300" i="10"/>
  <c r="K300" i="10" s="1"/>
  <c r="G262" i="10"/>
  <c r="G308" i="10"/>
  <c r="G330" i="10"/>
  <c r="G405" i="10"/>
  <c r="G146" i="10"/>
  <c r="G212" i="10"/>
  <c r="G131" i="10"/>
  <c r="G62" i="10"/>
  <c r="G59" i="10"/>
  <c r="G180" i="10"/>
  <c r="K180" i="10" s="1"/>
  <c r="G356" i="10"/>
  <c r="G324" i="10"/>
  <c r="G371" i="10"/>
  <c r="G399" i="10"/>
  <c r="G182" i="10"/>
  <c r="G325" i="10"/>
  <c r="G466" i="10"/>
  <c r="G242" i="10"/>
  <c r="G196" i="10"/>
  <c r="G171" i="10"/>
  <c r="M171" i="10" s="1"/>
  <c r="G364" i="10"/>
  <c r="G251" i="10"/>
  <c r="G58" i="10"/>
  <c r="G214" i="10"/>
  <c r="G225" i="10"/>
  <c r="G152" i="10"/>
  <c r="G60" i="10"/>
  <c r="G188" i="10"/>
  <c r="G410" i="10"/>
  <c r="G391" i="10"/>
  <c r="M391" i="10" s="1"/>
  <c r="G269" i="10"/>
  <c r="G95" i="10"/>
  <c r="G287" i="10"/>
  <c r="G238" i="10"/>
  <c r="G172" i="10"/>
  <c r="G54" i="10"/>
  <c r="G71" i="10"/>
  <c r="G48" i="10"/>
  <c r="G265" i="10"/>
  <c r="G120" i="10"/>
  <c r="M120" i="10" s="1"/>
  <c r="G35" i="10"/>
  <c r="G429" i="10"/>
  <c r="G418" i="10"/>
  <c r="G75" i="10"/>
  <c r="G109" i="10"/>
  <c r="G288" i="10"/>
  <c r="G354" i="10"/>
  <c r="G455" i="10"/>
  <c r="G153" i="10"/>
  <c r="G235" i="10"/>
  <c r="K235" i="10" s="1"/>
  <c r="G307" i="10"/>
  <c r="G294" i="10"/>
  <c r="G315" i="10"/>
  <c r="G344" i="10"/>
  <c r="G425" i="10"/>
  <c r="G166" i="10"/>
  <c r="G232" i="10"/>
  <c r="G40" i="10"/>
  <c r="G84" i="10"/>
  <c r="G108" i="10"/>
  <c r="M108" i="10" s="1"/>
  <c r="G100" i="10"/>
  <c r="G270" i="10"/>
  <c r="G423" i="10"/>
  <c r="G124" i="10"/>
  <c r="G87" i="10"/>
  <c r="G253" i="10"/>
  <c r="G467" i="10"/>
  <c r="G78" i="10"/>
  <c r="G112" i="10"/>
  <c r="G333" i="10"/>
  <c r="M333" i="10" s="1"/>
  <c r="G248" i="10"/>
  <c r="G469" i="10"/>
  <c r="G161" i="10"/>
  <c r="G283" i="10"/>
  <c r="G314" i="10"/>
  <c r="G301" i="10"/>
  <c r="G353" i="10"/>
  <c r="G413" i="10"/>
  <c r="G445" i="10"/>
  <c r="G186" i="10"/>
  <c r="K186" i="10" s="1"/>
  <c r="G252" i="10"/>
  <c r="G44" i="10"/>
  <c r="G450" i="10"/>
  <c r="G154" i="10"/>
  <c r="G162" i="10"/>
  <c r="G298" i="10"/>
  <c r="G464" i="10"/>
  <c r="G379" i="10"/>
  <c r="G441" i="10"/>
  <c r="G234" i="10"/>
  <c r="M234" i="10" s="1"/>
  <c r="G278" i="10"/>
  <c r="G404" i="10"/>
  <c r="G96" i="10"/>
  <c r="G25" i="10"/>
  <c r="G204" i="10"/>
  <c r="G454" i="10"/>
  <c r="G332" i="10"/>
  <c r="G316" i="10"/>
  <c r="G151" i="10"/>
  <c r="G215" i="10"/>
  <c r="K215" i="10" s="1"/>
  <c r="G302" i="10"/>
  <c r="G223" i="10"/>
  <c r="G373" i="10"/>
  <c r="G148" i="10"/>
  <c r="G175" i="10"/>
  <c r="G24" i="10"/>
  <c r="G390" i="10"/>
  <c r="G173" i="10"/>
  <c r="G209" i="10"/>
  <c r="G159" i="10"/>
  <c r="M159" i="10" s="1"/>
  <c r="G291" i="10"/>
  <c r="G42" i="10"/>
  <c r="G380" i="10"/>
  <c r="G211" i="10"/>
  <c r="G245" i="10"/>
  <c r="G438" i="10"/>
  <c r="G421" i="10"/>
  <c r="G461" i="10"/>
  <c r="G375" i="10"/>
  <c r="G322" i="10"/>
  <c r="M322" i="10" s="1"/>
  <c r="G217" i="10"/>
  <c r="G286" i="10"/>
  <c r="G372" i="10"/>
  <c r="G81" i="10"/>
  <c r="G56" i="10"/>
  <c r="G280" i="10"/>
  <c r="G408" i="10"/>
  <c r="G292" i="10"/>
  <c r="G250" i="10"/>
  <c r="G258" i="10"/>
  <c r="M258" i="10" s="1"/>
  <c r="G376" i="10"/>
  <c r="G246" i="10"/>
  <c r="G105" i="10"/>
  <c r="G434" i="10"/>
  <c r="G279" i="10"/>
  <c r="G104" i="10"/>
  <c r="G383" i="10"/>
  <c r="G368" i="10"/>
  <c r="G352" i="10"/>
  <c r="G427" i="10"/>
  <c r="M427" i="10" s="1"/>
  <c r="G63" i="10"/>
  <c r="G198" i="10"/>
  <c r="G190" i="10"/>
  <c r="G107" i="10"/>
  <c r="G456" i="10"/>
  <c r="G187" i="10"/>
  <c r="G271" i="10"/>
  <c r="G170" i="10"/>
  <c r="G295" i="10"/>
  <c r="G45" i="10"/>
  <c r="K45" i="10" s="1"/>
  <c r="G389" i="10"/>
  <c r="G285" i="10"/>
  <c r="G263" i="10"/>
  <c r="G463" i="10"/>
  <c r="G460" i="10"/>
  <c r="G129" i="10"/>
  <c r="G448" i="10"/>
  <c r="G342" i="10"/>
  <c r="G237" i="10"/>
  <c r="G306" i="10"/>
  <c r="M306" i="10" s="1"/>
  <c r="G392" i="10"/>
  <c r="G156" i="10"/>
  <c r="G142" i="10"/>
  <c r="G228" i="10"/>
  <c r="G64" i="10"/>
  <c r="G359" i="10"/>
  <c r="G157" i="10"/>
  <c r="G210" i="10"/>
  <c r="G134" i="10"/>
  <c r="G396" i="10"/>
  <c r="K396" i="10" s="1"/>
  <c r="G177" i="10"/>
  <c r="G218" i="10"/>
  <c r="G439" i="10"/>
  <c r="G184" i="10"/>
  <c r="G329" i="10"/>
  <c r="G403" i="10"/>
  <c r="G443" i="10"/>
  <c r="G266" i="10"/>
  <c r="G76" i="10"/>
  <c r="G231" i="10"/>
  <c r="M231" i="10" s="1"/>
  <c r="G111" i="10"/>
  <c r="G21" i="10"/>
  <c r="G201" i="10"/>
  <c r="G311" i="10"/>
  <c r="G181" i="10"/>
  <c r="G328" i="10"/>
  <c r="G51" i="10"/>
  <c r="G411" i="10"/>
  <c r="G318" i="10"/>
  <c r="G281" i="10"/>
  <c r="M281" i="10" s="1"/>
  <c r="G310" i="10"/>
  <c r="G46" i="10"/>
  <c r="G132" i="10"/>
  <c r="G459" i="10"/>
  <c r="G362" i="10"/>
  <c r="G257" i="10"/>
  <c r="G326" i="10"/>
  <c r="G412" i="10"/>
  <c r="G222" i="10"/>
  <c r="G200" i="10"/>
  <c r="K200" i="10" s="1"/>
  <c r="G167" i="10"/>
  <c r="G296" i="10"/>
  <c r="G319" i="10"/>
  <c r="G30" i="10"/>
  <c r="G197" i="10"/>
  <c r="E4" i="10"/>
  <c r="E13" i="10" s="1"/>
  <c r="E14" i="10" s="1"/>
  <c r="G374" i="10"/>
  <c r="G39" i="10"/>
  <c r="G92" i="10"/>
  <c r="G444" i="10"/>
  <c r="M444" i="10" s="1"/>
  <c r="G303" i="10"/>
  <c r="G335" i="10"/>
  <c r="G31" i="10"/>
  <c r="G205" i="10"/>
  <c r="G378" i="10"/>
  <c r="G191" i="10"/>
  <c r="G388" i="10"/>
  <c r="G82" i="10"/>
  <c r="G164" i="10"/>
  <c r="G334" i="10"/>
  <c r="M334" i="10" s="1"/>
  <c r="G289" i="10"/>
  <c r="G331" i="10"/>
  <c r="G66" i="10"/>
  <c r="G135" i="10"/>
  <c r="G23" i="10"/>
  <c r="G382" i="10"/>
  <c r="G277" i="10"/>
  <c r="G346" i="10"/>
  <c r="G432" i="10"/>
  <c r="M167" i="11"/>
  <c r="K167" i="11"/>
  <c r="K453" i="11"/>
  <c r="M453" i="11"/>
  <c r="M148" i="11"/>
  <c r="K148" i="11"/>
  <c r="K200" i="11"/>
  <c r="M200" i="11"/>
  <c r="K174" i="11"/>
  <c r="M174" i="11"/>
  <c r="K395" i="11"/>
  <c r="M395" i="11"/>
  <c r="M269" i="11"/>
  <c r="K269" i="11"/>
  <c r="K137" i="11"/>
  <c r="M137" i="11"/>
  <c r="K62" i="11"/>
  <c r="M62" i="11"/>
  <c r="M93" i="11"/>
  <c r="K93" i="11"/>
  <c r="M20" i="11"/>
  <c r="K20" i="11"/>
  <c r="K114" i="11"/>
  <c r="M114" i="11"/>
  <c r="M286" i="11"/>
  <c r="K286" i="11"/>
  <c r="M339" i="11"/>
  <c r="K339" i="11"/>
  <c r="K132" i="11"/>
  <c r="M132" i="11"/>
  <c r="K307" i="11"/>
  <c r="M307" i="11"/>
  <c r="K186" i="11"/>
  <c r="M186" i="11"/>
  <c r="M83" i="11"/>
  <c r="K83" i="11"/>
  <c r="K315" i="11"/>
  <c r="M315" i="11"/>
  <c r="K390" i="11"/>
  <c r="M390" i="11"/>
  <c r="K213" i="11"/>
  <c r="M213" i="11"/>
  <c r="M128" i="11"/>
  <c r="K128" i="11"/>
  <c r="K301" i="11"/>
  <c r="M301" i="11"/>
  <c r="K65" i="11"/>
  <c r="M65" i="11"/>
  <c r="K245" i="11"/>
  <c r="M245" i="11"/>
  <c r="K21" i="11"/>
  <c r="M21" i="11"/>
  <c r="K44" i="11"/>
  <c r="M44" i="11"/>
  <c r="K191" i="11"/>
  <c r="M191" i="11"/>
  <c r="M330" i="11"/>
  <c r="K330" i="11"/>
  <c r="K340" i="11"/>
  <c r="M340" i="11"/>
  <c r="K162" i="11"/>
  <c r="M162" i="11"/>
  <c r="K131" i="11"/>
  <c r="M131" i="11"/>
  <c r="K29" i="11"/>
  <c r="M29" i="11"/>
  <c r="M173" i="11"/>
  <c r="K173" i="11"/>
  <c r="K306" i="11"/>
  <c r="M306" i="11"/>
  <c r="M353" i="11"/>
  <c r="K353" i="11"/>
  <c r="M168" i="11"/>
  <c r="K168" i="11"/>
  <c r="K311" i="11"/>
  <c r="M311" i="11"/>
  <c r="K196" i="11"/>
  <c r="M196" i="11"/>
  <c r="M140" i="11"/>
  <c r="K140" i="11"/>
  <c r="K329" i="11"/>
  <c r="M329" i="11"/>
  <c r="M139" i="11"/>
  <c r="K139" i="11"/>
  <c r="K422" i="11"/>
  <c r="M422" i="11"/>
  <c r="K216" i="11"/>
  <c r="M216" i="11"/>
  <c r="K199" i="11"/>
  <c r="M199" i="11"/>
  <c r="K321" i="11"/>
  <c r="M321" i="11"/>
  <c r="K145" i="11"/>
  <c r="M145" i="11"/>
  <c r="M297" i="11"/>
  <c r="K297" i="11"/>
  <c r="K25" i="11"/>
  <c r="M25" i="11"/>
  <c r="K236" i="11"/>
  <c r="M236" i="11"/>
  <c r="K197" i="11"/>
  <c r="M197" i="11"/>
  <c r="M358" i="11"/>
  <c r="K358" i="11"/>
  <c r="K351" i="11"/>
  <c r="M351" i="11"/>
  <c r="K220" i="11"/>
  <c r="M220" i="11"/>
  <c r="K135" i="11"/>
  <c r="M135" i="11"/>
  <c r="K36" i="11"/>
  <c r="M36" i="11"/>
  <c r="K217" i="11"/>
  <c r="M217" i="11"/>
  <c r="K335" i="11"/>
  <c r="M335" i="11"/>
  <c r="M393" i="11"/>
  <c r="K393" i="11"/>
  <c r="M189" i="11"/>
  <c r="K189" i="11"/>
  <c r="K325" i="11"/>
  <c r="M325" i="11"/>
  <c r="K206" i="11"/>
  <c r="M206" i="11"/>
  <c r="K255" i="11"/>
  <c r="M255" i="11"/>
  <c r="K347" i="11"/>
  <c r="M347" i="11"/>
  <c r="K164" i="11"/>
  <c r="M164" i="11"/>
  <c r="K425" i="11"/>
  <c r="M425" i="11"/>
  <c r="K222" i="11"/>
  <c r="M222" i="11"/>
  <c r="K202" i="11"/>
  <c r="M202" i="11"/>
  <c r="K341" i="11"/>
  <c r="M341" i="11"/>
  <c r="K151" i="11"/>
  <c r="M151" i="11"/>
  <c r="K384" i="11"/>
  <c r="M384" i="11"/>
  <c r="M33" i="11"/>
  <c r="K33" i="11"/>
  <c r="K312" i="11"/>
  <c r="M312" i="11"/>
  <c r="K292" i="11"/>
  <c r="M292" i="11"/>
  <c r="K392" i="11"/>
  <c r="M392" i="11"/>
  <c r="K391" i="11"/>
  <c r="M391" i="11"/>
  <c r="K266" i="11"/>
  <c r="M266" i="11"/>
  <c r="M243" i="11"/>
  <c r="K243" i="11"/>
  <c r="M40" i="11"/>
  <c r="K40" i="11"/>
  <c r="K259" i="11"/>
  <c r="M259" i="11"/>
  <c r="M349" i="11"/>
  <c r="K349" i="11"/>
  <c r="K404" i="11"/>
  <c r="M404" i="11"/>
  <c r="M209" i="11"/>
  <c r="K209" i="11"/>
  <c r="M343" i="11"/>
  <c r="K343" i="11"/>
  <c r="M223" i="11"/>
  <c r="K223" i="11"/>
  <c r="K284" i="11"/>
  <c r="M284" i="11"/>
  <c r="K405" i="11"/>
  <c r="M405" i="11"/>
  <c r="K234" i="11"/>
  <c r="M234" i="11"/>
  <c r="M428" i="11"/>
  <c r="K428" i="11"/>
  <c r="K225" i="11"/>
  <c r="M225" i="11"/>
  <c r="M279" i="11"/>
  <c r="K279" i="11"/>
  <c r="K361" i="11"/>
  <c r="M361" i="11"/>
  <c r="K113" i="11"/>
  <c r="M113" i="11"/>
  <c r="M408" i="11"/>
  <c r="K408" i="11"/>
  <c r="K141" i="11"/>
  <c r="M141" i="11"/>
  <c r="M298" i="11"/>
  <c r="K298" i="11"/>
  <c r="K413" i="11"/>
  <c r="M413" i="11"/>
  <c r="M63" i="11"/>
  <c r="K63" i="11"/>
  <c r="K322" i="11"/>
  <c r="M322" i="11"/>
  <c r="K381" i="11"/>
  <c r="M381" i="11"/>
  <c r="M369" i="11"/>
  <c r="K369" i="11"/>
  <c r="K416" i="11"/>
  <c r="M416" i="11"/>
  <c r="K242" i="11"/>
  <c r="M242" i="11"/>
  <c r="M468" i="11"/>
  <c r="K468" i="11"/>
  <c r="K205" i="11"/>
  <c r="M205" i="11"/>
  <c r="K120" i="11"/>
  <c r="M120" i="11"/>
  <c r="K73" i="11"/>
  <c r="M73" i="11"/>
  <c r="M310" i="11"/>
  <c r="K310" i="11"/>
  <c r="M398" i="11"/>
  <c r="K398" i="11"/>
  <c r="K370" i="11"/>
  <c r="M370" i="11"/>
  <c r="K294" i="11"/>
  <c r="M294" i="11"/>
  <c r="K270" i="11"/>
  <c r="M270" i="11"/>
  <c r="K305" i="11"/>
  <c r="M305" i="11"/>
  <c r="K360" i="11"/>
  <c r="M360" i="11"/>
  <c r="K415" i="11"/>
  <c r="M415" i="11"/>
  <c r="M233" i="11"/>
  <c r="K233" i="11"/>
  <c r="M350" i="11"/>
  <c r="K350" i="11"/>
  <c r="K230" i="11"/>
  <c r="M230" i="11"/>
  <c r="K454" i="11"/>
  <c r="M454" i="11"/>
  <c r="K256" i="11"/>
  <c r="M256" i="11"/>
  <c r="K431" i="11"/>
  <c r="M431" i="11"/>
  <c r="K247" i="11"/>
  <c r="M247" i="11"/>
  <c r="K282" i="11"/>
  <c r="M282" i="11"/>
  <c r="K275" i="11"/>
  <c r="M275" i="11"/>
  <c r="K455" i="11"/>
  <c r="M455" i="11"/>
  <c r="K272" i="11"/>
  <c r="M272" i="11"/>
  <c r="K107" i="11"/>
  <c r="M107" i="11"/>
  <c r="M420" i="11"/>
  <c r="K420" i="11"/>
  <c r="M53" i="11"/>
  <c r="K53" i="11"/>
  <c r="M38" i="11"/>
  <c r="K38" i="11"/>
  <c r="K356" i="11"/>
  <c r="M356" i="11"/>
  <c r="K309" i="11"/>
  <c r="M309" i="11"/>
  <c r="M110" i="11"/>
  <c r="K110" i="11"/>
  <c r="K344" i="11"/>
  <c r="M344" i="11"/>
  <c r="K400" i="11"/>
  <c r="M400" i="11"/>
  <c r="K111" i="11"/>
  <c r="M111" i="11"/>
  <c r="M293" i="11"/>
  <c r="K293" i="11"/>
  <c r="M368" i="11"/>
  <c r="K368" i="11"/>
  <c r="K265" i="11"/>
  <c r="M265" i="11"/>
  <c r="M333" i="11"/>
  <c r="K333" i="11"/>
  <c r="K91" i="11"/>
  <c r="M91" i="11"/>
  <c r="K262" i="11"/>
  <c r="M262" i="11"/>
  <c r="K434" i="11"/>
  <c r="M434" i="11"/>
  <c r="K317" i="11"/>
  <c r="M317" i="11"/>
  <c r="K359" i="11"/>
  <c r="M359" i="11"/>
  <c r="K401" i="11"/>
  <c r="M401" i="11"/>
  <c r="K285" i="11"/>
  <c r="M285" i="11"/>
  <c r="M28" i="11"/>
  <c r="K28" i="11"/>
  <c r="M373" i="11"/>
  <c r="K373" i="11"/>
  <c r="M188" i="11"/>
  <c r="K188" i="11"/>
  <c r="K34" i="11"/>
  <c r="M34" i="11"/>
  <c r="M178" i="11"/>
  <c r="K178" i="11"/>
  <c r="K52" i="11"/>
  <c r="M52" i="11"/>
  <c r="K366" i="11"/>
  <c r="M366" i="11"/>
  <c r="K352" i="11"/>
  <c r="M352" i="11"/>
  <c r="M123" i="11"/>
  <c r="K123" i="11"/>
  <c r="K47" i="11"/>
  <c r="M47" i="11"/>
  <c r="K411" i="11"/>
  <c r="M411" i="11"/>
  <c r="M118" i="11"/>
  <c r="K118" i="11"/>
  <c r="M303" i="11"/>
  <c r="K303" i="11"/>
  <c r="K372" i="11"/>
  <c r="M372" i="11"/>
  <c r="M268" i="11"/>
  <c r="K268" i="11"/>
  <c r="K354" i="11"/>
  <c r="M354" i="11"/>
  <c r="K94" i="11"/>
  <c r="M94" i="11"/>
  <c r="M283" i="11"/>
  <c r="K283" i="11"/>
  <c r="K437" i="11"/>
  <c r="M437" i="11"/>
  <c r="K320" i="11"/>
  <c r="M320" i="11"/>
  <c r="K362" i="11"/>
  <c r="M362" i="11"/>
  <c r="K421" i="11"/>
  <c r="M421" i="11"/>
  <c r="K54" i="11"/>
  <c r="M54" i="11"/>
  <c r="K337" i="11"/>
  <c r="M337" i="11"/>
  <c r="K46" i="11"/>
  <c r="M46" i="11"/>
  <c r="M403" i="11"/>
  <c r="K403" i="11"/>
  <c r="K375" i="11"/>
  <c r="M375" i="11"/>
  <c r="K82" i="11"/>
  <c r="M82" i="11"/>
  <c r="M143" i="11"/>
  <c r="K143" i="11"/>
  <c r="K271" i="11"/>
  <c r="M271" i="11"/>
  <c r="M97" i="11"/>
  <c r="K97" i="11"/>
  <c r="K440" i="11"/>
  <c r="M440" i="11"/>
  <c r="K441" i="11"/>
  <c r="M441" i="11"/>
  <c r="K406" i="11"/>
  <c r="M406" i="11"/>
  <c r="M109" i="11"/>
  <c r="K109" i="11"/>
  <c r="M49" i="11"/>
  <c r="K49" i="11"/>
  <c r="K90" i="11"/>
  <c r="M90" i="11"/>
  <c r="K394" i="11"/>
  <c r="M394" i="11"/>
  <c r="M208" i="11"/>
  <c r="K208" i="11"/>
  <c r="K175" i="11"/>
  <c r="M175" i="11"/>
  <c r="K426" i="11"/>
  <c r="M426" i="11"/>
  <c r="M423" i="11"/>
  <c r="K423" i="11"/>
  <c r="K332" i="11"/>
  <c r="M332" i="11"/>
  <c r="M409" i="11"/>
  <c r="K409" i="11"/>
  <c r="K461" i="11"/>
  <c r="M461" i="11"/>
  <c r="K24" i="11"/>
  <c r="M24" i="11"/>
  <c r="M438" i="11"/>
  <c r="K438" i="11"/>
  <c r="K121" i="11"/>
  <c r="M121" i="11"/>
  <c r="K382" i="11"/>
  <c r="M382" i="11"/>
  <c r="K452" i="11"/>
  <c r="M452" i="11"/>
  <c r="K235" i="11"/>
  <c r="M235" i="11"/>
  <c r="K157" i="11"/>
  <c r="M157" i="11"/>
  <c r="K357" i="11"/>
  <c r="M357" i="11"/>
  <c r="M277" i="11"/>
  <c r="K277" i="11"/>
  <c r="K396" i="11"/>
  <c r="M396" i="11"/>
  <c r="K444" i="11"/>
  <c r="M444" i="11"/>
  <c r="K31" i="11"/>
  <c r="M31" i="11"/>
  <c r="M257" i="11"/>
  <c r="K257" i="11"/>
  <c r="K327" i="11"/>
  <c r="M327" i="11"/>
  <c r="K134" i="11"/>
  <c r="M134" i="11"/>
  <c r="M133" i="11"/>
  <c r="K133" i="11"/>
  <c r="K19" i="11"/>
  <c r="M159" i="11"/>
  <c r="K159" i="11"/>
  <c r="K35" i="11"/>
  <c r="M35" i="11"/>
  <c r="K106" i="11"/>
  <c r="M106" i="11"/>
  <c r="M239" i="11"/>
  <c r="K239" i="11"/>
  <c r="K291" i="11"/>
  <c r="M291" i="11"/>
  <c r="K160" i="11"/>
  <c r="M160" i="11"/>
  <c r="K226" i="11"/>
  <c r="M226" i="11"/>
  <c r="M379" i="11"/>
  <c r="K379" i="11"/>
  <c r="K446" i="11"/>
  <c r="M446" i="11"/>
  <c r="K287" i="11"/>
  <c r="M287" i="11"/>
  <c r="K469" i="11"/>
  <c r="M469" i="11"/>
  <c r="K154" i="11"/>
  <c r="M154" i="11"/>
  <c r="K399" i="11"/>
  <c r="M399" i="11"/>
  <c r="K95" i="11"/>
  <c r="M95" i="11"/>
  <c r="K447" i="11"/>
  <c r="M447" i="11"/>
  <c r="K466" i="11"/>
  <c r="M466" i="11"/>
  <c r="M227" i="11"/>
  <c r="K227" i="11"/>
  <c r="K182" i="11"/>
  <c r="M182" i="11"/>
  <c r="K374" i="11"/>
  <c r="M374" i="11"/>
  <c r="M388" i="11"/>
  <c r="K388" i="11"/>
  <c r="K402" i="11"/>
  <c r="M402" i="11"/>
  <c r="K231" i="11"/>
  <c r="M231" i="11"/>
  <c r="K260" i="11"/>
  <c r="M260" i="11"/>
  <c r="K81" i="11"/>
  <c r="M81" i="11"/>
  <c r="K385" i="11"/>
  <c r="M385" i="11"/>
  <c r="M127" i="11"/>
  <c r="K127" i="11"/>
  <c r="K125" i="11"/>
  <c r="M125" i="11"/>
  <c r="M318" i="11"/>
  <c r="K318" i="11"/>
  <c r="M383" i="11"/>
  <c r="K383" i="11"/>
  <c r="K376" i="11"/>
  <c r="M376" i="11"/>
  <c r="K304" i="11"/>
  <c r="M304" i="11"/>
  <c r="K387" i="11"/>
  <c r="M387" i="11"/>
  <c r="K439" i="11"/>
  <c r="M439" i="11"/>
  <c r="K124" i="11"/>
  <c r="M124" i="11"/>
  <c r="M289" i="11"/>
  <c r="K289" i="11"/>
  <c r="K427" i="11"/>
  <c r="M427" i="11"/>
  <c r="M190" i="11"/>
  <c r="K190" i="11"/>
  <c r="K150" i="11"/>
  <c r="M150" i="11"/>
  <c r="K336" i="11"/>
  <c r="M336" i="11"/>
  <c r="K274" i="11"/>
  <c r="M274" i="11"/>
  <c r="K100" i="11"/>
  <c r="M100" i="11"/>
  <c r="M48" i="11"/>
  <c r="K48" i="11"/>
  <c r="K442" i="11"/>
  <c r="M442" i="11"/>
  <c r="K130" i="11"/>
  <c r="M130" i="11"/>
  <c r="M87" i="11"/>
  <c r="K87" i="11"/>
  <c r="K142" i="11"/>
  <c r="M142" i="11"/>
  <c r="K50" i="11"/>
  <c r="M50" i="11"/>
  <c r="M267" i="11"/>
  <c r="K267" i="11"/>
  <c r="M219" i="11"/>
  <c r="K219" i="11"/>
  <c r="K436" i="11"/>
  <c r="M436" i="11"/>
  <c r="M433" i="11"/>
  <c r="K433" i="11"/>
  <c r="M103" i="11"/>
  <c r="K103" i="11"/>
  <c r="K92" i="11"/>
  <c r="M92" i="11"/>
  <c r="K463" i="11"/>
  <c r="M463" i="11"/>
  <c r="M79" i="11"/>
  <c r="K79" i="11"/>
  <c r="K302" i="11"/>
  <c r="M302" i="11"/>
  <c r="K345" i="11"/>
  <c r="M345" i="11"/>
  <c r="K41" i="11"/>
  <c r="M41" i="11"/>
  <c r="M273" i="11"/>
  <c r="K273" i="11"/>
  <c r="M59" i="11"/>
  <c r="K59" i="11"/>
  <c r="M218" i="11"/>
  <c r="K218" i="11"/>
  <c r="K144" i="11"/>
  <c r="M144" i="11"/>
  <c r="M149" i="11"/>
  <c r="K149" i="11"/>
  <c r="M249" i="11"/>
  <c r="K249" i="11"/>
  <c r="K295" i="11"/>
  <c r="M295" i="11"/>
  <c r="K192" i="11"/>
  <c r="M192" i="11"/>
  <c r="M258" i="11"/>
  <c r="K258" i="11"/>
  <c r="K397" i="11"/>
  <c r="M397" i="11"/>
  <c r="K27" i="11"/>
  <c r="M27" i="11"/>
  <c r="K412" i="11"/>
  <c r="M412" i="11"/>
  <c r="K22" i="11"/>
  <c r="M22" i="11"/>
  <c r="K176" i="11"/>
  <c r="M176" i="11"/>
  <c r="K449" i="11"/>
  <c r="M449" i="11"/>
  <c r="M98" i="11"/>
  <c r="K98" i="11"/>
  <c r="M450" i="11"/>
  <c r="K450" i="11"/>
  <c r="K457" i="11"/>
  <c r="M457" i="11"/>
  <c r="M430" i="11"/>
  <c r="K430" i="11"/>
  <c r="K212" i="11"/>
  <c r="M212" i="11"/>
  <c r="K45" i="11"/>
  <c r="M45" i="11"/>
  <c r="K70" i="11"/>
  <c r="M70" i="11"/>
  <c r="M308" i="11"/>
  <c r="K308" i="11"/>
  <c r="K364" i="11"/>
  <c r="M364" i="11"/>
  <c r="K104" i="11"/>
  <c r="M104" i="11"/>
  <c r="K84" i="11"/>
  <c r="M84" i="11"/>
  <c r="K163" i="11"/>
  <c r="M163" i="11"/>
  <c r="K451" i="11"/>
  <c r="M451" i="11"/>
  <c r="K377" i="11"/>
  <c r="M377" i="11"/>
  <c r="K96" i="11"/>
  <c r="M96" i="11"/>
  <c r="M56" i="11"/>
  <c r="K56" i="11"/>
  <c r="K166" i="11"/>
  <c r="M166" i="11"/>
  <c r="M418" i="11"/>
  <c r="K418" i="11"/>
  <c r="K194" i="11"/>
  <c r="M194" i="11"/>
  <c r="K371" i="11"/>
  <c r="M371" i="11"/>
  <c r="K424" i="11"/>
  <c r="M424" i="11"/>
  <c r="K244" i="11"/>
  <c r="M244" i="11"/>
  <c r="K386" i="11"/>
  <c r="M386" i="11"/>
  <c r="K64" i="11"/>
  <c r="M64" i="11"/>
  <c r="K115" i="11"/>
  <c r="M115" i="11"/>
  <c r="K42" i="11"/>
  <c r="M42" i="11"/>
  <c r="M99" i="11"/>
  <c r="K99" i="11"/>
  <c r="K224" i="11"/>
  <c r="M224" i="11"/>
  <c r="M89" i="11"/>
  <c r="K89" i="11"/>
  <c r="K152" i="11"/>
  <c r="M152" i="11"/>
  <c r="K459" i="11"/>
  <c r="M459" i="11"/>
  <c r="K181" i="11"/>
  <c r="M181" i="11"/>
  <c r="K365" i="11"/>
  <c r="M365" i="11"/>
  <c r="M278" i="11"/>
  <c r="K278" i="11"/>
  <c r="K101" i="11"/>
  <c r="M101" i="11"/>
  <c r="K66" i="11"/>
  <c r="M66" i="11"/>
  <c r="K185" i="11"/>
  <c r="M185" i="11"/>
  <c r="M419" i="11"/>
  <c r="K419" i="11"/>
  <c r="K86" i="11"/>
  <c r="M86" i="11"/>
  <c r="K264" i="11"/>
  <c r="M264" i="11"/>
  <c r="K211" i="11"/>
  <c r="M211" i="11"/>
  <c r="K410" i="11"/>
  <c r="M410" i="11"/>
  <c r="K429" i="11"/>
  <c r="M429" i="11"/>
  <c r="K51" i="11"/>
  <c r="M51" i="11"/>
  <c r="K177" i="11"/>
  <c r="M177" i="11"/>
  <c r="M69" i="11"/>
  <c r="K69" i="11"/>
  <c r="K195" i="11"/>
  <c r="M195" i="11"/>
  <c r="M228" i="11"/>
  <c r="K228" i="11"/>
  <c r="K112" i="11"/>
  <c r="M112" i="11"/>
  <c r="K215" i="11"/>
  <c r="M215" i="11"/>
  <c r="K342" i="11"/>
  <c r="M342" i="11"/>
  <c r="K355" i="11"/>
  <c r="M355" i="11"/>
  <c r="K30" i="11"/>
  <c r="M30" i="11"/>
  <c r="K72" i="11"/>
  <c r="M72" i="11"/>
  <c r="K187" i="11"/>
  <c r="M187" i="11"/>
  <c r="K380" i="11"/>
  <c r="M380" i="11"/>
  <c r="M78" i="11"/>
  <c r="K78" i="11"/>
  <c r="K414" i="11"/>
  <c r="M414" i="11"/>
  <c r="K32" i="11"/>
  <c r="M32" i="11"/>
  <c r="M229" i="11"/>
  <c r="K229" i="11"/>
  <c r="K314" i="11"/>
  <c r="M314" i="11"/>
  <c r="K67" i="11"/>
  <c r="M67" i="11"/>
  <c r="M280" i="11"/>
  <c r="K280" i="11"/>
  <c r="K172" i="11"/>
  <c r="M172" i="11"/>
  <c r="K77" i="11"/>
  <c r="M77" i="11"/>
  <c r="M193" i="11"/>
  <c r="K193" i="11"/>
  <c r="M389" i="11"/>
  <c r="K389" i="11"/>
  <c r="M323" i="11"/>
  <c r="K323" i="11"/>
  <c r="K207" i="11"/>
  <c r="M207" i="11"/>
  <c r="M88" i="11"/>
  <c r="K88" i="11"/>
  <c r="K261" i="11"/>
  <c r="M261" i="11"/>
  <c r="K407" i="11"/>
  <c r="M407" i="11"/>
  <c r="M238" i="11"/>
  <c r="K238" i="11"/>
  <c r="M153" i="11"/>
  <c r="K153" i="11"/>
  <c r="K334" i="11"/>
  <c r="M334" i="11"/>
  <c r="K346" i="11"/>
  <c r="M346" i="11"/>
  <c r="M39" i="11"/>
  <c r="K39" i="11"/>
  <c r="K445" i="11"/>
  <c r="M445" i="11"/>
  <c r="M198" i="11"/>
  <c r="K198" i="11"/>
  <c r="K324" i="11"/>
  <c r="M324" i="11"/>
  <c r="M367" i="11"/>
  <c r="K367" i="11"/>
  <c r="K240" i="11"/>
  <c r="M240" i="11"/>
  <c r="K102" i="11"/>
  <c r="M102" i="11"/>
  <c r="K443" i="11"/>
  <c r="M443" i="11"/>
  <c r="K61" i="11"/>
  <c r="M61" i="11"/>
  <c r="M203" i="11"/>
  <c r="K203" i="11"/>
  <c r="K456" i="11"/>
  <c r="M456" i="11"/>
  <c r="K161" i="11"/>
  <c r="M161" i="11"/>
  <c r="K232" i="11"/>
  <c r="M232" i="11"/>
  <c r="M169" i="11"/>
  <c r="K169" i="11"/>
  <c r="K60" i="11"/>
  <c r="M60" i="11"/>
  <c r="K214" i="11"/>
  <c r="M214" i="11"/>
  <c r="M116" i="11"/>
  <c r="K116" i="11"/>
  <c r="K435" i="11"/>
  <c r="M435" i="11"/>
  <c r="K263" i="11"/>
  <c r="M263" i="11"/>
  <c r="K432" i="11"/>
  <c r="M432" i="11"/>
  <c r="K251" i="11"/>
  <c r="M251" i="11"/>
  <c r="K122" i="11"/>
  <c r="M122" i="11"/>
  <c r="M129" i="11"/>
  <c r="K129" i="11"/>
  <c r="K119" i="11"/>
  <c r="M119" i="11"/>
  <c r="K252" i="11"/>
  <c r="M252" i="11"/>
  <c r="K155" i="11"/>
  <c r="M155" i="11"/>
  <c r="K462" i="11"/>
  <c r="M462" i="11"/>
  <c r="K201" i="11"/>
  <c r="M201" i="11"/>
  <c r="M156" i="11"/>
  <c r="K156" i="11"/>
  <c r="K331" i="11"/>
  <c r="M331" i="11"/>
  <c r="K180" i="11"/>
  <c r="M180" i="11"/>
  <c r="M288" i="11"/>
  <c r="K288" i="11"/>
  <c r="M460" i="11"/>
  <c r="K460" i="11"/>
  <c r="K126" i="11"/>
  <c r="M126" i="11"/>
  <c r="M253" i="11"/>
  <c r="K253" i="11"/>
  <c r="M43" i="11"/>
  <c r="K43" i="11"/>
  <c r="M338" i="11"/>
  <c r="K338" i="11"/>
  <c r="K23" i="11"/>
  <c r="M23" i="11"/>
  <c r="K296" i="11"/>
  <c r="M296" i="11"/>
  <c r="K464" i="11"/>
  <c r="M464" i="11"/>
  <c r="M237" i="11"/>
  <c r="K237" i="11"/>
  <c r="M136" i="11"/>
  <c r="K136" i="11"/>
  <c r="K71" i="11"/>
  <c r="M71" i="11"/>
  <c r="M158" i="11"/>
  <c r="K158" i="11"/>
  <c r="K316" i="11"/>
  <c r="M316" i="11"/>
  <c r="M183" i="11"/>
  <c r="K183" i="11"/>
  <c r="K465" i="11"/>
  <c r="M465" i="11"/>
  <c r="K221" i="11"/>
  <c r="M221" i="11"/>
  <c r="K184" i="11"/>
  <c r="M184" i="11"/>
  <c r="K37" i="11"/>
  <c r="M37" i="11"/>
  <c r="K276" i="11"/>
  <c r="M276" i="11"/>
  <c r="K363" i="11"/>
  <c r="M363" i="11"/>
  <c r="K170" i="11"/>
  <c r="M170" i="11"/>
  <c r="K313" i="11"/>
  <c r="M313" i="11"/>
  <c r="M58" i="11"/>
  <c r="K58" i="11"/>
  <c r="M348" i="11"/>
  <c r="K348" i="11"/>
  <c r="K26" i="11"/>
  <c r="M26" i="11"/>
  <c r="M299" i="11"/>
  <c r="K299" i="11"/>
  <c r="M57" i="11"/>
  <c r="K57" i="11"/>
  <c r="M248" i="11"/>
  <c r="K248" i="11"/>
  <c r="K147" i="11"/>
  <c r="M147" i="11"/>
  <c r="K74" i="11"/>
  <c r="M74" i="11"/>
  <c r="K165" i="11"/>
  <c r="M165" i="11"/>
  <c r="M319" i="11"/>
  <c r="K319" i="11"/>
  <c r="K250" i="11"/>
  <c r="M250" i="11"/>
  <c r="K204" i="11"/>
  <c r="M204" i="11"/>
  <c r="M68" i="11"/>
  <c r="K68" i="11"/>
  <c r="K241" i="11"/>
  <c r="M241" i="11"/>
  <c r="K55" i="11"/>
  <c r="M55" i="11"/>
  <c r="K117" i="11"/>
  <c r="M117" i="11"/>
  <c r="K417" i="11"/>
  <c r="M417" i="11"/>
  <c r="K146" i="11"/>
  <c r="M146" i="11"/>
  <c r="M378" i="11"/>
  <c r="K378" i="11"/>
  <c r="K171" i="11"/>
  <c r="M171" i="11"/>
  <c r="K76" i="11"/>
  <c r="M76" i="11"/>
  <c r="M138" i="11"/>
  <c r="K138" i="11"/>
  <c r="K246" i="11"/>
  <c r="M246" i="11"/>
  <c r="K467" i="11"/>
  <c r="M467" i="11"/>
  <c r="K85" i="11"/>
  <c r="M85" i="11"/>
  <c r="M448" i="11"/>
  <c r="K448" i="11"/>
  <c r="K75" i="11"/>
  <c r="M75" i="11"/>
  <c r="K254" i="11"/>
  <c r="M254" i="11"/>
  <c r="M328" i="11"/>
  <c r="K328" i="11"/>
  <c r="K105" i="11"/>
  <c r="M105" i="11"/>
  <c r="K290" i="11"/>
  <c r="M290" i="11"/>
  <c r="M179" i="11"/>
  <c r="K179" i="11"/>
  <c r="K80" i="11"/>
  <c r="M80" i="11"/>
  <c r="K300" i="11"/>
  <c r="M300" i="11"/>
  <c r="M458" i="11"/>
  <c r="K458" i="11"/>
  <c r="M326" i="11"/>
  <c r="K326" i="11"/>
  <c r="M210" i="11"/>
  <c r="K210" i="11"/>
  <c r="M108" i="11"/>
  <c r="K108" i="11"/>
  <c r="K281" i="11"/>
  <c r="M281" i="11"/>
  <c r="G22" i="10"/>
  <c r="G29" i="10"/>
  <c r="G260" i="10"/>
  <c r="G37" i="10"/>
  <c r="G110" i="10"/>
  <c r="G119" i="10"/>
  <c r="R9" i="11"/>
  <c r="R5" i="11"/>
  <c r="V9" i="11"/>
  <c r="R21" i="11"/>
  <c r="V21" i="11" s="1"/>
  <c r="R17" i="11"/>
  <c r="R21" i="10"/>
  <c r="V21" i="10" s="1"/>
  <c r="V9" i="10"/>
  <c r="M446" i="10" l="1"/>
  <c r="K289" i="10"/>
  <c r="K167" i="10"/>
  <c r="K111" i="10"/>
  <c r="K392" i="10"/>
  <c r="K63" i="10"/>
  <c r="K217" i="10"/>
  <c r="K302" i="10"/>
  <c r="M252" i="10"/>
  <c r="N252" i="10" s="1"/>
  <c r="M100" i="10"/>
  <c r="N100" i="10" s="1"/>
  <c r="K35" i="10"/>
  <c r="K364" i="10"/>
  <c r="M262" i="10"/>
  <c r="N262" i="10" s="1"/>
  <c r="M229" i="10"/>
  <c r="N229" i="10" s="1"/>
  <c r="K80" i="10"/>
  <c r="K241" i="10"/>
  <c r="K337" i="10"/>
  <c r="M41" i="10"/>
  <c r="N41" i="10" s="1"/>
  <c r="K53" i="10"/>
  <c r="M402" i="10"/>
  <c r="N402" i="10" s="1"/>
  <c r="K255" i="10"/>
  <c r="M268" i="10"/>
  <c r="M50" i="10"/>
  <c r="N50" i="10" s="1"/>
  <c r="M351" i="10"/>
  <c r="N351" i="10" s="1"/>
  <c r="M357" i="10"/>
  <c r="M99" i="10"/>
  <c r="N99" i="10" s="1"/>
  <c r="K357" i="10"/>
  <c r="M98" i="10"/>
  <c r="N98" i="10" s="1"/>
  <c r="K312" i="10"/>
  <c r="R5" i="10"/>
  <c r="K66" i="10"/>
  <c r="K319" i="10"/>
  <c r="K201" i="10"/>
  <c r="M142" i="10"/>
  <c r="N142" i="10" s="1"/>
  <c r="K190" i="10"/>
  <c r="K372" i="10"/>
  <c r="K373" i="10"/>
  <c r="K450" i="10"/>
  <c r="M423" i="10"/>
  <c r="N423" i="10" s="1"/>
  <c r="M418" i="10"/>
  <c r="N418" i="10" s="1"/>
  <c r="M58" i="10"/>
  <c r="N58" i="10" s="1"/>
  <c r="K330" i="10"/>
  <c r="K259" i="10"/>
  <c r="K165" i="10"/>
  <c r="K57" i="10"/>
  <c r="K220" i="10"/>
  <c r="M208" i="10"/>
  <c r="N208" i="10" s="1"/>
  <c r="M317" i="10"/>
  <c r="N317" i="10" s="1"/>
  <c r="K127" i="10"/>
  <c r="M103" i="10"/>
  <c r="N103" i="10" s="1"/>
  <c r="M320" i="10"/>
  <c r="N320" i="10" s="1"/>
  <c r="M267" i="10"/>
  <c r="N267" i="10" s="1"/>
  <c r="M305" i="10"/>
  <c r="N305" i="10" s="1"/>
  <c r="K305" i="10"/>
  <c r="R9" i="10"/>
  <c r="K355" i="10"/>
  <c r="K125" i="10"/>
  <c r="M277" i="10"/>
  <c r="N277" i="10" s="1"/>
  <c r="M374" i="10"/>
  <c r="N374" i="10" s="1"/>
  <c r="K51" i="10"/>
  <c r="K157" i="10"/>
  <c r="M271" i="10"/>
  <c r="N271" i="10" s="1"/>
  <c r="K408" i="10"/>
  <c r="M390" i="10"/>
  <c r="N390" i="10" s="1"/>
  <c r="K464" i="10"/>
  <c r="K467" i="10"/>
  <c r="M354" i="10"/>
  <c r="N354" i="10" s="1"/>
  <c r="K60" i="10"/>
  <c r="M131" i="10"/>
  <c r="N131" i="10" s="1"/>
  <c r="M458" i="10"/>
  <c r="N458" i="10" s="1"/>
  <c r="K449" i="10"/>
  <c r="K27" i="10"/>
  <c r="M199" i="10"/>
  <c r="N199" i="10" s="1"/>
  <c r="K83" i="10"/>
  <c r="K89" i="10"/>
  <c r="K65" i="10"/>
  <c r="M321" i="10"/>
  <c r="N321" i="10" s="1"/>
  <c r="K32" i="10"/>
  <c r="K447" i="10"/>
  <c r="M426" i="10"/>
  <c r="N426" i="10" s="1"/>
  <c r="K23" i="10"/>
  <c r="K197" i="10"/>
  <c r="K181" i="10"/>
  <c r="M64" i="10"/>
  <c r="N64" i="10" s="1"/>
  <c r="K456" i="10"/>
  <c r="K56" i="10"/>
  <c r="K175" i="10"/>
  <c r="K162" i="10"/>
  <c r="M87" i="10"/>
  <c r="N87" i="10" s="1"/>
  <c r="K109" i="10"/>
  <c r="K225" i="10"/>
  <c r="K146" i="10"/>
  <c r="M28" i="10"/>
  <c r="N28" i="10" s="1"/>
  <c r="K236" i="10"/>
  <c r="K339" i="10"/>
  <c r="K440" i="10"/>
  <c r="K90" i="10"/>
  <c r="M118" i="10"/>
  <c r="N118" i="10" s="1"/>
  <c r="M178" i="10"/>
  <c r="N178" i="10" s="1"/>
  <c r="M430" i="10"/>
  <c r="N430" i="10" s="1"/>
  <c r="K19" i="10"/>
  <c r="M367" i="10"/>
  <c r="N367" i="10" s="1"/>
  <c r="K136" i="10"/>
  <c r="K98" i="10"/>
  <c r="M135" i="10"/>
  <c r="N135" i="10" s="1"/>
  <c r="M30" i="10"/>
  <c r="N30" i="10" s="1"/>
  <c r="M311" i="10"/>
  <c r="N311" i="10" s="1"/>
  <c r="M228" i="10"/>
  <c r="N228" i="10" s="1"/>
  <c r="K107" i="10"/>
  <c r="M81" i="10"/>
  <c r="N81" i="10" s="1"/>
  <c r="M148" i="10"/>
  <c r="N148" i="10" s="1"/>
  <c r="M154" i="10"/>
  <c r="N154" i="10" s="1"/>
  <c r="M124" i="10"/>
  <c r="N124" i="10" s="1"/>
  <c r="K75" i="10"/>
  <c r="K214" i="10"/>
  <c r="M377" i="10"/>
  <c r="N377" i="10" s="1"/>
  <c r="M388" i="10"/>
  <c r="N388" i="10" s="1"/>
  <c r="K326" i="10"/>
  <c r="K443" i="10"/>
  <c r="M448" i="10"/>
  <c r="N448" i="10" s="1"/>
  <c r="K383" i="10"/>
  <c r="K421" i="10"/>
  <c r="K332" i="10"/>
  <c r="M353" i="10"/>
  <c r="N353" i="10" s="1"/>
  <c r="M232" i="10"/>
  <c r="N232" i="10" s="1"/>
  <c r="M71" i="10"/>
  <c r="N71" i="10" s="1"/>
  <c r="M466" i="10"/>
  <c r="N466" i="10" s="1"/>
  <c r="M428" i="10"/>
  <c r="N428" i="10" s="1"/>
  <c r="K240" i="10"/>
  <c r="K299" i="10"/>
  <c r="K437" i="10"/>
  <c r="K126" i="10"/>
  <c r="K138" i="10"/>
  <c r="M343" i="10"/>
  <c r="N343" i="10" s="1"/>
  <c r="K419" i="10"/>
  <c r="M93" i="10"/>
  <c r="N93" i="10" s="1"/>
  <c r="M47" i="10"/>
  <c r="N47" i="10" s="1"/>
  <c r="M179" i="10"/>
  <c r="N179" i="10" s="1"/>
  <c r="M191" i="10"/>
  <c r="N191" i="10" s="1"/>
  <c r="K257" i="10"/>
  <c r="M403" i="10"/>
  <c r="N403" i="10" s="1"/>
  <c r="K129" i="10"/>
  <c r="M104" i="10"/>
  <c r="N104" i="10" s="1"/>
  <c r="M438" i="10"/>
  <c r="N438" i="10" s="1"/>
  <c r="M454" i="10"/>
  <c r="N454" i="10" s="1"/>
  <c r="M301" i="10"/>
  <c r="N301" i="10" s="1"/>
  <c r="K166" i="10"/>
  <c r="K54" i="10"/>
  <c r="K325" i="10"/>
  <c r="K350" i="10"/>
  <c r="K345" i="10"/>
  <c r="K275" i="10"/>
  <c r="K227" i="10"/>
  <c r="K407" i="10"/>
  <c r="M369" i="10"/>
  <c r="N369" i="10" s="1"/>
  <c r="K381" i="10"/>
  <c r="K387" i="10"/>
  <c r="K160" i="10"/>
  <c r="K272" i="10"/>
  <c r="M348" i="10"/>
  <c r="N348" i="10" s="1"/>
  <c r="M312" i="10"/>
  <c r="N312" i="10" s="1"/>
  <c r="K247" i="10"/>
  <c r="K451" i="10"/>
  <c r="K210" i="10"/>
  <c r="K351" i="10"/>
  <c r="M336" i="10"/>
  <c r="N336" i="10" s="1"/>
  <c r="M174" i="10"/>
  <c r="N174" i="10" s="1"/>
  <c r="K292" i="10"/>
  <c r="K62" i="10"/>
  <c r="M355" i="10"/>
  <c r="N355" i="10" s="1"/>
  <c r="K164" i="10"/>
  <c r="K222" i="10"/>
  <c r="K76" i="10"/>
  <c r="M237" i="10"/>
  <c r="N237" i="10" s="1"/>
  <c r="M352" i="10"/>
  <c r="N352" i="10" s="1"/>
  <c r="K375" i="10"/>
  <c r="K151" i="10"/>
  <c r="K445" i="10"/>
  <c r="M84" i="10"/>
  <c r="N84" i="10" s="1"/>
  <c r="K265" i="10"/>
  <c r="M196" i="10"/>
  <c r="N196" i="10" s="1"/>
  <c r="K219" i="10"/>
  <c r="K176" i="10"/>
  <c r="M457" i="10"/>
  <c r="N457" i="10" s="1"/>
  <c r="K239" i="10"/>
  <c r="K73" i="10"/>
  <c r="M297" i="10"/>
  <c r="N297" i="10" s="1"/>
  <c r="M106" i="10"/>
  <c r="N106" i="10" s="1"/>
  <c r="M293" i="10"/>
  <c r="N293" i="10" s="1"/>
  <c r="M145" i="10"/>
  <c r="N145" i="10" s="1"/>
  <c r="K115" i="10"/>
  <c r="M465" i="10"/>
  <c r="N465" i="10" s="1"/>
  <c r="K163" i="10"/>
  <c r="K465" i="10"/>
  <c r="K150" i="10"/>
  <c r="M82" i="10"/>
  <c r="N82" i="10" s="1"/>
  <c r="K412" i="10"/>
  <c r="M266" i="10"/>
  <c r="N266" i="10" s="1"/>
  <c r="K342" i="10"/>
  <c r="M368" i="10"/>
  <c r="N368" i="10" s="1"/>
  <c r="K461" i="10"/>
  <c r="K316" i="10"/>
  <c r="M413" i="10"/>
  <c r="N413" i="10" s="1"/>
  <c r="M40" i="10"/>
  <c r="N40" i="10" s="1"/>
  <c r="K48" i="10"/>
  <c r="K242" i="10"/>
  <c r="M139" i="10"/>
  <c r="N139" i="10" s="1"/>
  <c r="K360" i="10"/>
  <c r="M385" i="10"/>
  <c r="N385" i="10" s="1"/>
  <c r="K149" i="10"/>
  <c r="M144" i="10"/>
  <c r="N144" i="10" s="1"/>
  <c r="K33" i="10"/>
  <c r="K400" i="10"/>
  <c r="K273" i="10"/>
  <c r="M128" i="10"/>
  <c r="N128" i="10" s="1"/>
  <c r="M224" i="10"/>
  <c r="N224" i="10" s="1"/>
  <c r="K99" i="10"/>
  <c r="M26" i="10"/>
  <c r="N26" i="10" s="1"/>
  <c r="M378" i="10"/>
  <c r="N378" i="10" s="1"/>
  <c r="M362" i="10"/>
  <c r="N362" i="10" s="1"/>
  <c r="K329" i="10"/>
  <c r="K460" i="10"/>
  <c r="K279" i="10"/>
  <c r="K245" i="10"/>
  <c r="M204" i="10"/>
  <c r="N204" i="10" s="1"/>
  <c r="M314" i="10"/>
  <c r="N314" i="10" s="1"/>
  <c r="K425" i="10"/>
  <c r="M172" i="10"/>
  <c r="N172" i="10" s="1"/>
  <c r="M182" i="10"/>
  <c r="N182" i="10" s="1"/>
  <c r="M284" i="10"/>
  <c r="N284" i="10" s="1"/>
  <c r="M243" i="10"/>
  <c r="N243" i="10" s="1"/>
  <c r="K230" i="10"/>
  <c r="M420" i="10"/>
  <c r="N420" i="10" s="1"/>
  <c r="K347" i="10"/>
  <c r="K363" i="10"/>
  <c r="K309" i="10"/>
  <c r="M34" i="10"/>
  <c r="N34" i="10" s="1"/>
  <c r="K137" i="10"/>
  <c r="K414" i="10"/>
  <c r="K185" i="10"/>
  <c r="M49" i="10"/>
  <c r="N49" i="10" s="1"/>
  <c r="M447" i="10"/>
  <c r="N447" i="10" s="1"/>
  <c r="M205" i="10"/>
  <c r="N205" i="10" s="1"/>
  <c r="K459" i="10"/>
  <c r="M184" i="10"/>
  <c r="N184" i="10" s="1"/>
  <c r="K463" i="10"/>
  <c r="M434" i="10"/>
  <c r="N434" i="10" s="1"/>
  <c r="K211" i="10"/>
  <c r="K25" i="10"/>
  <c r="K283" i="10"/>
  <c r="K344" i="10"/>
  <c r="M238" i="10"/>
  <c r="N238" i="10" s="1"/>
  <c r="M399" i="10"/>
  <c r="N399" i="10" s="1"/>
  <c r="K72" i="10"/>
  <c r="M274" i="10"/>
  <c r="N274" i="10" s="1"/>
  <c r="K290" i="10"/>
  <c r="M249" i="10"/>
  <c r="N249" i="10" s="1"/>
  <c r="K416" i="10"/>
  <c r="K85" i="10"/>
  <c r="K91" i="10"/>
  <c r="M468" i="10"/>
  <c r="N468" i="10" s="1"/>
  <c r="K370" i="10"/>
  <c r="K349" i="10"/>
  <c r="K97" i="10"/>
  <c r="K49" i="10"/>
  <c r="K348" i="10"/>
  <c r="K122" i="10"/>
  <c r="M395" i="10"/>
  <c r="N395" i="10" s="1"/>
  <c r="K226" i="10"/>
  <c r="K436" i="10"/>
  <c r="K377" i="10"/>
  <c r="M344" i="10"/>
  <c r="N344" i="10" s="1"/>
  <c r="K221" i="10"/>
  <c r="K206" i="10"/>
  <c r="M382" i="10"/>
  <c r="N382" i="10" s="1"/>
  <c r="M328" i="10"/>
  <c r="N328" i="10" s="1"/>
  <c r="M359" i="10"/>
  <c r="N359" i="10" s="1"/>
  <c r="K187" i="10"/>
  <c r="K280" i="10"/>
  <c r="M24" i="10"/>
  <c r="N24" i="10" s="1"/>
  <c r="M298" i="10"/>
  <c r="N298" i="10" s="1"/>
  <c r="K253" i="10"/>
  <c r="M288" i="10"/>
  <c r="N288" i="10" s="1"/>
  <c r="M152" i="10"/>
  <c r="N152" i="10" s="1"/>
  <c r="K212" i="10"/>
  <c r="K67" i="10"/>
  <c r="K55" i="10"/>
  <c r="M194" i="10"/>
  <c r="N194" i="10" s="1"/>
  <c r="M116" i="10"/>
  <c r="N116" i="10" s="1"/>
  <c r="K133" i="10"/>
  <c r="M384" i="10"/>
  <c r="N384" i="10" s="1"/>
  <c r="K77" i="10"/>
  <c r="K36" i="10"/>
  <c r="K193" i="10"/>
  <c r="K61" i="10"/>
  <c r="M136" i="10"/>
  <c r="N136" i="10" s="1"/>
  <c r="M122" i="10"/>
  <c r="N122" i="10" s="1"/>
  <c r="K391" i="10"/>
  <c r="M32" i="10"/>
  <c r="N32" i="10" s="1"/>
  <c r="M97" i="10"/>
  <c r="N97" i="10" s="1"/>
  <c r="M405" i="10"/>
  <c r="N405" i="10" s="1"/>
  <c r="M365" i="10"/>
  <c r="N365" i="10" s="1"/>
  <c r="K361" i="10"/>
  <c r="M256" i="10"/>
  <c r="N256" i="10" s="1"/>
  <c r="M207" i="10"/>
  <c r="N207" i="10" s="1"/>
  <c r="M114" i="10"/>
  <c r="N114" i="10" s="1"/>
  <c r="K386" i="10"/>
  <c r="M213" i="10"/>
  <c r="N213" i="10" s="1"/>
  <c r="M338" i="10"/>
  <c r="N338" i="10" s="1"/>
  <c r="M147" i="10"/>
  <c r="N147" i="10" s="1"/>
  <c r="M323" i="10"/>
  <c r="N323" i="10" s="1"/>
  <c r="M435" i="10"/>
  <c r="N435" i="10" s="1"/>
  <c r="K70" i="10"/>
  <c r="M193" i="10"/>
  <c r="N193" i="10" s="1"/>
  <c r="M275" i="10"/>
  <c r="N275" i="10" s="1"/>
  <c r="M61" i="10"/>
  <c r="N61" i="10" s="1"/>
  <c r="M455" i="10"/>
  <c r="N455" i="10" s="1"/>
  <c r="K234" i="10"/>
  <c r="K331" i="10"/>
  <c r="K296" i="10"/>
  <c r="M21" i="10"/>
  <c r="N21" i="10" s="1"/>
  <c r="K156" i="10"/>
  <c r="M198" i="10"/>
  <c r="N198" i="10" s="1"/>
  <c r="K286" i="10"/>
  <c r="K223" i="10"/>
  <c r="M44" i="10"/>
  <c r="N44" i="10" s="1"/>
  <c r="M270" i="10"/>
  <c r="N270" i="10" s="1"/>
  <c r="K429" i="10"/>
  <c r="M251" i="10"/>
  <c r="N251" i="10" s="1"/>
  <c r="M308" i="10"/>
  <c r="N308" i="10" s="1"/>
  <c r="K155" i="10"/>
  <c r="K189" i="10"/>
  <c r="M52" i="10"/>
  <c r="N52" i="10" s="1"/>
  <c r="K406" i="10"/>
  <c r="M358" i="10"/>
  <c r="N358" i="10" s="1"/>
  <c r="K422" i="10"/>
  <c r="M452" i="10"/>
  <c r="N452" i="10" s="1"/>
  <c r="K113" i="10"/>
  <c r="M68" i="10"/>
  <c r="N68" i="10" s="1"/>
  <c r="M462" i="10"/>
  <c r="N462" i="10" s="1"/>
  <c r="M31" i="10"/>
  <c r="N31" i="10" s="1"/>
  <c r="M132" i="10"/>
  <c r="N132" i="10" s="1"/>
  <c r="M439" i="10"/>
  <c r="N439" i="10" s="1"/>
  <c r="M263" i="10"/>
  <c r="N263" i="10" s="1"/>
  <c r="K105" i="10"/>
  <c r="K380" i="10"/>
  <c r="K96" i="10"/>
  <c r="M161" i="10"/>
  <c r="N161" i="10" s="1"/>
  <c r="K315" i="10"/>
  <c r="K287" i="10"/>
  <c r="M371" i="10"/>
  <c r="N371" i="10" s="1"/>
  <c r="M38" i="10"/>
  <c r="N38" i="10" s="1"/>
  <c r="M394" i="10"/>
  <c r="N394" i="10" s="1"/>
  <c r="M203" i="10"/>
  <c r="N203" i="10" s="1"/>
  <c r="K233" i="10"/>
  <c r="M313" i="10"/>
  <c r="N313" i="10" s="1"/>
  <c r="K202" i="10"/>
  <c r="M88" i="10"/>
  <c r="N88" i="10" s="1"/>
  <c r="K168" i="10"/>
  <c r="M125" i="10"/>
  <c r="N125" i="10" s="1"/>
  <c r="M143" i="10"/>
  <c r="N143" i="10" s="1"/>
  <c r="M417" i="10"/>
  <c r="N417" i="10" s="1"/>
  <c r="M415" i="10"/>
  <c r="N415" i="10" s="1"/>
  <c r="K179" i="10"/>
  <c r="K446" i="10"/>
  <c r="M121" i="10"/>
  <c r="N121" i="10" s="1"/>
  <c r="M264" i="10"/>
  <c r="N264" i="10" s="1"/>
  <c r="M379" i="10"/>
  <c r="N379" i="10" s="1"/>
  <c r="M123" i="10"/>
  <c r="N123" i="10" s="1"/>
  <c r="M285" i="10"/>
  <c r="N285" i="10" s="1"/>
  <c r="K174" i="10"/>
  <c r="K123" i="10"/>
  <c r="M163" i="10"/>
  <c r="N163" i="10" s="1"/>
  <c r="K303" i="10"/>
  <c r="K310" i="10"/>
  <c r="M177" i="10"/>
  <c r="N177" i="10" s="1"/>
  <c r="K389" i="10"/>
  <c r="K376" i="10"/>
  <c r="M291" i="10"/>
  <c r="N291" i="10" s="1"/>
  <c r="M278" i="10"/>
  <c r="N278" i="10" s="1"/>
  <c r="K248" i="10"/>
  <c r="M307" i="10"/>
  <c r="N307" i="10" s="1"/>
  <c r="M269" i="10"/>
  <c r="N269" i="10" s="1"/>
  <c r="K356" i="10"/>
  <c r="K395" i="10"/>
  <c r="M183" i="10"/>
  <c r="N183" i="10" s="1"/>
  <c r="M424" i="10"/>
  <c r="N424" i="10" s="1"/>
  <c r="K433" i="10"/>
  <c r="M94" i="10"/>
  <c r="N94" i="10" s="1"/>
  <c r="K20" i="10"/>
  <c r="K409" i="10"/>
  <c r="M226" i="10"/>
  <c r="N226" i="10" s="1"/>
  <c r="K341" i="10"/>
  <c r="M206" i="10"/>
  <c r="N206" i="10" s="1"/>
  <c r="K307" i="10"/>
  <c r="K169" i="10"/>
  <c r="K432" i="10"/>
  <c r="K92" i="10"/>
  <c r="M318" i="10"/>
  <c r="N318" i="10" s="1"/>
  <c r="M134" i="10"/>
  <c r="N134" i="10" s="1"/>
  <c r="K295" i="10"/>
  <c r="K250" i="10"/>
  <c r="K209" i="10"/>
  <c r="K441" i="10"/>
  <c r="K112" i="10"/>
  <c r="K153" i="10"/>
  <c r="M410" i="10"/>
  <c r="N410" i="10" s="1"/>
  <c r="K59" i="10"/>
  <c r="M74" i="10"/>
  <c r="N74" i="10" s="1"/>
  <c r="K397" i="10"/>
  <c r="K276" i="10"/>
  <c r="K130" i="10"/>
  <c r="M453" i="10"/>
  <c r="N453" i="10" s="1"/>
  <c r="K117" i="10"/>
  <c r="K43" i="10"/>
  <c r="M221" i="10"/>
  <c r="N221" i="10" s="1"/>
  <c r="K426" i="10"/>
  <c r="K346" i="10"/>
  <c r="K39" i="10"/>
  <c r="M411" i="10"/>
  <c r="N411" i="10" s="1"/>
  <c r="M210" i="10"/>
  <c r="N210" i="10" s="1"/>
  <c r="K170" i="10"/>
  <c r="M292" i="10"/>
  <c r="N292" i="10" s="1"/>
  <c r="K173" i="10"/>
  <c r="K379" i="10"/>
  <c r="M78" i="10"/>
  <c r="N78" i="10" s="1"/>
  <c r="K455" i="10"/>
  <c r="M188" i="10"/>
  <c r="N188" i="10" s="1"/>
  <c r="M62" i="10"/>
  <c r="N62" i="10" s="1"/>
  <c r="K140" i="10"/>
  <c r="M158" i="10"/>
  <c r="N158" i="10" s="1"/>
  <c r="K69" i="10"/>
  <c r="K195" i="10"/>
  <c r="M282" i="10"/>
  <c r="N282" i="10" s="1"/>
  <c r="K101" i="10"/>
  <c r="K79" i="10"/>
  <c r="M169" i="10"/>
  <c r="N169" i="10" s="1"/>
  <c r="M451" i="10"/>
  <c r="N451" i="10" s="1"/>
  <c r="K411" i="10"/>
  <c r="M310" i="10"/>
  <c r="N310" i="10" s="1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I19" i="11" s="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K50" i="10"/>
  <c r="K402" i="10"/>
  <c r="K177" i="10"/>
  <c r="K417" i="10"/>
  <c r="M433" i="10"/>
  <c r="N433" i="10" s="1"/>
  <c r="K462" i="10"/>
  <c r="M185" i="10"/>
  <c r="N185" i="10" s="1"/>
  <c r="K323" i="10"/>
  <c r="K458" i="10"/>
  <c r="K282" i="10"/>
  <c r="M246" i="10"/>
  <c r="N246" i="10" s="1"/>
  <c r="M467" i="10"/>
  <c r="N467" i="10" s="1"/>
  <c r="K249" i="10"/>
  <c r="K131" i="10"/>
  <c r="K199" i="10"/>
  <c r="K398" i="10"/>
  <c r="M89" i="10"/>
  <c r="N89" i="10" s="1"/>
  <c r="K267" i="10"/>
  <c r="K354" i="10"/>
  <c r="K393" i="10"/>
  <c r="K268" i="10"/>
  <c r="K121" i="10"/>
  <c r="M431" i="10"/>
  <c r="N431" i="10" s="1"/>
  <c r="M217" i="10"/>
  <c r="N217" i="10" s="1"/>
  <c r="K320" i="10"/>
  <c r="K103" i="10"/>
  <c r="M335" i="10"/>
  <c r="N335" i="10" s="1"/>
  <c r="M46" i="10"/>
  <c r="N46" i="10" s="1"/>
  <c r="M218" i="10"/>
  <c r="N218" i="10" s="1"/>
  <c r="K285" i="10"/>
  <c r="K246" i="10"/>
  <c r="K42" i="10"/>
  <c r="M404" i="10"/>
  <c r="N404" i="10" s="1"/>
  <c r="K469" i="10"/>
  <c r="M294" i="10"/>
  <c r="N294" i="10" s="1"/>
  <c r="K95" i="10"/>
  <c r="M324" i="10"/>
  <c r="N324" i="10" s="1"/>
  <c r="K327" i="10"/>
  <c r="M401" i="10"/>
  <c r="N401" i="10" s="1"/>
  <c r="K216" i="10"/>
  <c r="M247" i="10"/>
  <c r="N247" i="10" s="1"/>
  <c r="K415" i="10"/>
  <c r="M304" i="10"/>
  <c r="N304" i="10" s="1"/>
  <c r="K147" i="10"/>
  <c r="K468" i="10"/>
  <c r="K244" i="10"/>
  <c r="K390" i="10"/>
  <c r="M272" i="10"/>
  <c r="N272" i="10" s="1"/>
  <c r="M242" i="10"/>
  <c r="N242" i="10" s="1"/>
  <c r="M437" i="10"/>
  <c r="N437" i="10" s="1"/>
  <c r="M160" i="10"/>
  <c r="N160" i="10" s="1"/>
  <c r="M126" i="10"/>
  <c r="N126" i="10" s="1"/>
  <c r="K47" i="10"/>
  <c r="M407" i="10"/>
  <c r="N407" i="10" s="1"/>
  <c r="K254" i="10"/>
  <c r="K261" i="10"/>
  <c r="M341" i="10"/>
  <c r="N341" i="10" s="1"/>
  <c r="K224" i="10"/>
  <c r="K93" i="10"/>
  <c r="M408" i="10"/>
  <c r="N408" i="10" s="1"/>
  <c r="K413" i="10"/>
  <c r="M464" i="10"/>
  <c r="N464" i="10" s="1"/>
  <c r="M102" i="10"/>
  <c r="N102" i="10" s="1"/>
  <c r="K353" i="10"/>
  <c r="K367" i="10"/>
  <c r="M381" i="10"/>
  <c r="N381" i="10" s="1"/>
  <c r="K420" i="10"/>
  <c r="M85" i="10"/>
  <c r="N85" i="10" s="1"/>
  <c r="M414" i="10"/>
  <c r="N414" i="10" s="1"/>
  <c r="K100" i="10"/>
  <c r="K145" i="10"/>
  <c r="K269" i="10"/>
  <c r="K399" i="10"/>
  <c r="M463" i="10"/>
  <c r="N463" i="10" s="1"/>
  <c r="K362" i="10"/>
  <c r="M347" i="10"/>
  <c r="N347" i="10" s="1"/>
  <c r="M416" i="10"/>
  <c r="N416" i="10" s="1"/>
  <c r="M363" i="10"/>
  <c r="N363" i="10" s="1"/>
  <c r="M72" i="10"/>
  <c r="N72" i="10" s="1"/>
  <c r="M180" i="10"/>
  <c r="N180" i="10" s="1"/>
  <c r="M302" i="10"/>
  <c r="N302" i="10" s="1"/>
  <c r="K205" i="10"/>
  <c r="M20" i="10"/>
  <c r="N20" i="10" s="1"/>
  <c r="K336" i="10"/>
  <c r="K343" i="10"/>
  <c r="M396" i="10"/>
  <c r="N396" i="10" s="1"/>
  <c r="M157" i="10"/>
  <c r="N157" i="10" s="1"/>
  <c r="M459" i="10"/>
  <c r="N459" i="10" s="1"/>
  <c r="K204" i="10"/>
  <c r="M137" i="10"/>
  <c r="N137" i="10" s="1"/>
  <c r="K371" i="10"/>
  <c r="M91" i="10"/>
  <c r="N91" i="10" s="1"/>
  <c r="K243" i="10"/>
  <c r="M25" i="10"/>
  <c r="N25" i="10" s="1"/>
  <c r="M290" i="10"/>
  <c r="N290" i="10" s="1"/>
  <c r="M96" i="10"/>
  <c r="N96" i="10" s="1"/>
  <c r="M370" i="10"/>
  <c r="N370" i="10" s="1"/>
  <c r="K314" i="10"/>
  <c r="K238" i="10"/>
  <c r="M303" i="10"/>
  <c r="N303" i="10" s="1"/>
  <c r="K404" i="10"/>
  <c r="K143" i="10"/>
  <c r="K274" i="10"/>
  <c r="K284" i="10"/>
  <c r="M283" i="10"/>
  <c r="N283" i="10" s="1"/>
  <c r="M349" i="10"/>
  <c r="N349" i="10" s="1"/>
  <c r="M248" i="10"/>
  <c r="N248" i="10" s="1"/>
  <c r="K172" i="10"/>
  <c r="K333" i="10"/>
  <c r="K183" i="10"/>
  <c r="K335" i="10"/>
  <c r="K270" i="10"/>
  <c r="K278" i="10"/>
  <c r="K94" i="10"/>
  <c r="M113" i="10"/>
  <c r="N113" i="10" s="1"/>
  <c r="M389" i="10"/>
  <c r="N389" i="10" s="1"/>
  <c r="K218" i="10"/>
  <c r="K294" i="10"/>
  <c r="K68" i="10"/>
  <c r="K438" i="10"/>
  <c r="M429" i="10"/>
  <c r="N429" i="10" s="1"/>
  <c r="K454" i="10"/>
  <c r="M35" i="10"/>
  <c r="N35" i="10" s="1"/>
  <c r="K262" i="10"/>
  <c r="M469" i="10"/>
  <c r="N469" i="10" s="1"/>
  <c r="K191" i="10"/>
  <c r="M255" i="10"/>
  <c r="N255" i="10" s="1"/>
  <c r="K46" i="10"/>
  <c r="M376" i="10"/>
  <c r="N376" i="10" s="1"/>
  <c r="M241" i="10"/>
  <c r="N241" i="10" s="1"/>
  <c r="K182" i="10"/>
  <c r="K84" i="10"/>
  <c r="K444" i="10"/>
  <c r="K428" i="10"/>
  <c r="K196" i="10"/>
  <c r="M412" i="10"/>
  <c r="N412" i="10" s="1"/>
  <c r="M138" i="10"/>
  <c r="N138" i="10" s="1"/>
  <c r="K352" i="10"/>
  <c r="M115" i="10"/>
  <c r="N115" i="10" s="1"/>
  <c r="K369" i="10"/>
  <c r="K139" i="10"/>
  <c r="M76" i="10"/>
  <c r="N76" i="10" s="1"/>
  <c r="M48" i="10"/>
  <c r="N48" i="10" s="1"/>
  <c r="K266" i="10"/>
  <c r="M346" i="10"/>
  <c r="N346" i="10" s="1"/>
  <c r="K321" i="10"/>
  <c r="K78" i="10"/>
  <c r="M54" i="10"/>
  <c r="N54" i="10" s="1"/>
  <c r="K128" i="10"/>
  <c r="M176" i="10"/>
  <c r="N176" i="10" s="1"/>
  <c r="M27" i="10"/>
  <c r="N27" i="10" s="1"/>
  <c r="M149" i="10"/>
  <c r="N149" i="10" s="1"/>
  <c r="M360" i="10"/>
  <c r="N360" i="10" s="1"/>
  <c r="M33" i="10"/>
  <c r="N33" i="10" s="1"/>
  <c r="K297" i="10"/>
  <c r="K293" i="10"/>
  <c r="K385" i="10"/>
  <c r="K188" i="10"/>
  <c r="M101" i="10"/>
  <c r="N101" i="10" s="1"/>
  <c r="M387" i="10"/>
  <c r="N387" i="10" s="1"/>
  <c r="M239" i="10"/>
  <c r="N239" i="10" s="1"/>
  <c r="K82" i="10"/>
  <c r="M299" i="10"/>
  <c r="N299" i="10" s="1"/>
  <c r="M195" i="10"/>
  <c r="N195" i="10" s="1"/>
  <c r="M342" i="10"/>
  <c r="N342" i="10" s="1"/>
  <c r="K368" i="10"/>
  <c r="K466" i="10"/>
  <c r="K40" i="10"/>
  <c r="M60" i="10"/>
  <c r="N60" i="10" s="1"/>
  <c r="K401" i="10"/>
  <c r="M445" i="10"/>
  <c r="N445" i="10" s="1"/>
  <c r="E15" i="10"/>
  <c r="E16" i="10" s="1"/>
  <c r="K281" i="10"/>
  <c r="M421" i="10"/>
  <c r="N421" i="10" s="1"/>
  <c r="K338" i="10"/>
  <c r="M280" i="10"/>
  <c r="N280" i="10" s="1"/>
  <c r="K448" i="10"/>
  <c r="K71" i="10"/>
  <c r="M129" i="10"/>
  <c r="N129" i="10" s="1"/>
  <c r="M332" i="10"/>
  <c r="N332" i="10" s="1"/>
  <c r="K252" i="10"/>
  <c r="K229" i="10"/>
  <c r="M460" i="10"/>
  <c r="N460" i="10" s="1"/>
  <c r="M36" i="10"/>
  <c r="N36" i="10" s="1"/>
  <c r="K359" i="10"/>
  <c r="N19" i="10"/>
  <c r="M325" i="10"/>
  <c r="N325" i="10" s="1"/>
  <c r="M111" i="10"/>
  <c r="N111" i="10" s="1"/>
  <c r="M79" i="10"/>
  <c r="N79" i="10" s="1"/>
  <c r="K263" i="10"/>
  <c r="K430" i="10"/>
  <c r="M419" i="10"/>
  <c r="N419" i="10" s="1"/>
  <c r="K232" i="10"/>
  <c r="M443" i="10"/>
  <c r="N443" i="10" s="1"/>
  <c r="M250" i="10"/>
  <c r="N250" i="10" s="1"/>
  <c r="M392" i="10"/>
  <c r="N392" i="10" s="1"/>
  <c r="M449" i="10"/>
  <c r="N449" i="10" s="1"/>
  <c r="M383" i="10"/>
  <c r="N383" i="10" s="1"/>
  <c r="K161" i="10"/>
  <c r="K21" i="10"/>
  <c r="K38" i="10"/>
  <c r="K203" i="10"/>
  <c r="M168" i="10"/>
  <c r="N168" i="10" s="1"/>
  <c r="K442" i="10"/>
  <c r="K141" i="10"/>
  <c r="K322" i="10"/>
  <c r="K366" i="10"/>
  <c r="M340" i="10"/>
  <c r="N340" i="10" s="1"/>
  <c r="K106" i="10"/>
  <c r="K120" i="10"/>
  <c r="M265" i="10"/>
  <c r="N265" i="10" s="1"/>
  <c r="K394" i="10"/>
  <c r="M73" i="10"/>
  <c r="N73" i="10" s="1"/>
  <c r="M222" i="10"/>
  <c r="N222" i="10" s="1"/>
  <c r="M216" i="10"/>
  <c r="N216" i="10" s="1"/>
  <c r="M166" i="10"/>
  <c r="N166" i="10" s="1"/>
  <c r="M356" i="10"/>
  <c r="N356" i="10" s="1"/>
  <c r="K424" i="10"/>
  <c r="M240" i="10"/>
  <c r="N240" i="10" s="1"/>
  <c r="M326" i="10"/>
  <c r="N326" i="10" s="1"/>
  <c r="K207" i="10"/>
  <c r="K144" i="10"/>
  <c r="M400" i="10"/>
  <c r="N400" i="10" s="1"/>
  <c r="M273" i="10"/>
  <c r="N273" i="10" s="1"/>
  <c r="M45" i="10"/>
  <c r="N45" i="10" s="1"/>
  <c r="M461" i="10"/>
  <c r="N461" i="10" s="1"/>
  <c r="K439" i="10"/>
  <c r="M296" i="10"/>
  <c r="N296" i="10" s="1"/>
  <c r="M375" i="10"/>
  <c r="N375" i="10" s="1"/>
  <c r="K258" i="10"/>
  <c r="K251" i="10"/>
  <c r="K427" i="10"/>
  <c r="M202" i="10"/>
  <c r="N202" i="10" s="1"/>
  <c r="K231" i="10"/>
  <c r="M164" i="10"/>
  <c r="N164" i="10" s="1"/>
  <c r="M287" i="10"/>
  <c r="N287" i="10" s="1"/>
  <c r="M151" i="10"/>
  <c r="N151" i="10" s="1"/>
  <c r="M300" i="10"/>
  <c r="N300" i="10" s="1"/>
  <c r="M315" i="10"/>
  <c r="N315" i="10" s="1"/>
  <c r="K311" i="10"/>
  <c r="M316" i="10"/>
  <c r="N316" i="10" s="1"/>
  <c r="M380" i="10"/>
  <c r="N380" i="10" s="1"/>
  <c r="M450" i="10"/>
  <c r="N450" i="10" s="1"/>
  <c r="M51" i="10"/>
  <c r="N51" i="10" s="1"/>
  <c r="M219" i="10"/>
  <c r="N219" i="10" s="1"/>
  <c r="M192" i="10"/>
  <c r="N192" i="10" s="1"/>
  <c r="M364" i="10"/>
  <c r="N364" i="10" s="1"/>
  <c r="K31" i="10"/>
  <c r="K88" i="10"/>
  <c r="K237" i="10"/>
  <c r="K159" i="10"/>
  <c r="M146" i="10"/>
  <c r="N146" i="10" s="1"/>
  <c r="K457" i="10"/>
  <c r="K388" i="10"/>
  <c r="K313" i="10"/>
  <c r="M105" i="10"/>
  <c r="N105" i="10" s="1"/>
  <c r="K171" i="10"/>
  <c r="M330" i="10"/>
  <c r="N330" i="10" s="1"/>
  <c r="K298" i="10"/>
  <c r="K152" i="10"/>
  <c r="K116" i="10"/>
  <c r="M133" i="10"/>
  <c r="N133" i="10" s="1"/>
  <c r="M409" i="10"/>
  <c r="N409" i="10" s="1"/>
  <c r="K277" i="10"/>
  <c r="K403" i="10"/>
  <c r="M43" i="10"/>
  <c r="N43" i="10" s="1"/>
  <c r="M170" i="10"/>
  <c r="N170" i="10" s="1"/>
  <c r="M39" i="10"/>
  <c r="N39" i="10" s="1"/>
  <c r="M42" i="10"/>
  <c r="N42" i="10" s="1"/>
  <c r="K184" i="10"/>
  <c r="M77" i="10"/>
  <c r="N77" i="10" s="1"/>
  <c r="M253" i="10"/>
  <c r="N253" i="10" s="1"/>
  <c r="K28" i="10"/>
  <c r="M155" i="10"/>
  <c r="N155" i="10" s="1"/>
  <c r="K114" i="10"/>
  <c r="K291" i="10"/>
  <c r="K142" i="10"/>
  <c r="K423" i="10"/>
  <c r="M235" i="10"/>
  <c r="N235" i="10" s="1"/>
  <c r="M233" i="10"/>
  <c r="N233" i="10" s="1"/>
  <c r="M345" i="10"/>
  <c r="N345" i="10" s="1"/>
  <c r="M86" i="10"/>
  <c r="N86" i="10" s="1"/>
  <c r="M65" i="10"/>
  <c r="N65" i="10" s="1"/>
  <c r="K306" i="10"/>
  <c r="M187" i="10"/>
  <c r="N187" i="10" s="1"/>
  <c r="K132" i="10"/>
  <c r="K434" i="10"/>
  <c r="K118" i="10"/>
  <c r="K44" i="10"/>
  <c r="M156" i="10"/>
  <c r="N156" i="10" s="1"/>
  <c r="M350" i="10"/>
  <c r="N350" i="10" s="1"/>
  <c r="M95" i="10"/>
  <c r="N95" i="10" s="1"/>
  <c r="M117" i="10"/>
  <c r="N117" i="10" s="1"/>
  <c r="K208" i="10"/>
  <c r="M107" i="10"/>
  <c r="N107" i="10" s="1"/>
  <c r="K328" i="10"/>
  <c r="M220" i="10"/>
  <c r="N220" i="10" s="1"/>
  <c r="M66" i="10"/>
  <c r="N66" i="10" s="1"/>
  <c r="M67" i="10"/>
  <c r="N67" i="10" s="1"/>
  <c r="M55" i="10"/>
  <c r="N55" i="10" s="1"/>
  <c r="K384" i="10"/>
  <c r="K382" i="10"/>
  <c r="M190" i="10"/>
  <c r="N190" i="10" s="1"/>
  <c r="K24" i="10"/>
  <c r="M441" i="10"/>
  <c r="N441" i="10" s="1"/>
  <c r="K194" i="10"/>
  <c r="K288" i="10"/>
  <c r="K58" i="10"/>
  <c r="M373" i="10"/>
  <c r="N373" i="10" s="1"/>
  <c r="M339" i="10"/>
  <c r="N339" i="10" s="1"/>
  <c r="M212" i="10"/>
  <c r="N212" i="10" s="1"/>
  <c r="M75" i="10"/>
  <c r="N75" i="10" s="1"/>
  <c r="M57" i="10"/>
  <c r="N57" i="10" s="1"/>
  <c r="K87" i="10"/>
  <c r="K30" i="10"/>
  <c r="M130" i="10"/>
  <c r="N130" i="10" s="1"/>
  <c r="M456" i="10"/>
  <c r="N456" i="10" s="1"/>
  <c r="K154" i="10"/>
  <c r="M286" i="10"/>
  <c r="N286" i="10" s="1"/>
  <c r="M223" i="10"/>
  <c r="N223" i="10" s="1"/>
  <c r="M279" i="10"/>
  <c r="N279" i="10" s="1"/>
  <c r="M56" i="10"/>
  <c r="N56" i="10" s="1"/>
  <c r="K124" i="10"/>
  <c r="K418" i="10"/>
  <c r="M90" i="10"/>
  <c r="N90" i="10" s="1"/>
  <c r="K213" i="10"/>
  <c r="K178" i="10"/>
  <c r="K405" i="10"/>
  <c r="K198" i="10"/>
  <c r="M209" i="10"/>
  <c r="N209" i="10" s="1"/>
  <c r="K410" i="10"/>
  <c r="M23" i="10"/>
  <c r="N23" i="10" s="1"/>
  <c r="K358" i="10"/>
  <c r="M200" i="10"/>
  <c r="N200" i="10" s="1"/>
  <c r="M127" i="10"/>
  <c r="N127" i="10" s="1"/>
  <c r="M186" i="10"/>
  <c r="N186" i="10" s="1"/>
  <c r="K108" i="10"/>
  <c r="M153" i="10"/>
  <c r="N153" i="10" s="1"/>
  <c r="K52" i="10"/>
  <c r="K308" i="10"/>
  <c r="M327" i="10"/>
  <c r="N327" i="10" s="1"/>
  <c r="M69" i="10"/>
  <c r="N69" i="10" s="1"/>
  <c r="M440" i="10"/>
  <c r="N440" i="10" s="1"/>
  <c r="K324" i="10"/>
  <c r="M432" i="10"/>
  <c r="N432" i="10" s="1"/>
  <c r="M225" i="10"/>
  <c r="N225" i="10" s="1"/>
  <c r="M165" i="10"/>
  <c r="N165" i="10" s="1"/>
  <c r="M201" i="10"/>
  <c r="N201" i="10" s="1"/>
  <c r="M337" i="10"/>
  <c r="N337" i="10" s="1"/>
  <c r="K41" i="10"/>
  <c r="M309" i="10"/>
  <c r="N309" i="10" s="1"/>
  <c r="M372" i="10"/>
  <c r="N372" i="10" s="1"/>
  <c r="M63" i="10"/>
  <c r="N63" i="10" s="1"/>
  <c r="K34" i="10"/>
  <c r="M173" i="10"/>
  <c r="N173" i="10" s="1"/>
  <c r="M319" i="10"/>
  <c r="N319" i="10" s="1"/>
  <c r="M406" i="10"/>
  <c r="N406" i="10" s="1"/>
  <c r="M167" i="10"/>
  <c r="N167" i="10" s="1"/>
  <c r="K256" i="10"/>
  <c r="K81" i="10"/>
  <c r="K64" i="10"/>
  <c r="M162" i="10"/>
  <c r="N162" i="10" s="1"/>
  <c r="M112" i="10"/>
  <c r="N112" i="10" s="1"/>
  <c r="M236" i="10"/>
  <c r="N236" i="10" s="1"/>
  <c r="M361" i="10"/>
  <c r="N361" i="10" s="1"/>
  <c r="M386" i="10"/>
  <c r="N386" i="10" s="1"/>
  <c r="M397" i="10"/>
  <c r="N397" i="10" s="1"/>
  <c r="M295" i="10"/>
  <c r="N295" i="10" s="1"/>
  <c r="M197" i="10"/>
  <c r="N197" i="10" s="1"/>
  <c r="K365" i="10"/>
  <c r="K135" i="10"/>
  <c r="M214" i="10"/>
  <c r="N214" i="10" s="1"/>
  <c r="K453" i="10"/>
  <c r="K317" i="10"/>
  <c r="M331" i="10"/>
  <c r="N331" i="10" s="1"/>
  <c r="M422" i="10"/>
  <c r="N422" i="10" s="1"/>
  <c r="K452" i="10"/>
  <c r="M245" i="10"/>
  <c r="N245" i="10" s="1"/>
  <c r="M175" i="10"/>
  <c r="N175" i="10" s="1"/>
  <c r="M215" i="10"/>
  <c r="N215" i="10" s="1"/>
  <c r="M181" i="10"/>
  <c r="N181" i="10" s="1"/>
  <c r="M59" i="10"/>
  <c r="N59" i="10" s="1"/>
  <c r="K318" i="10"/>
  <c r="K74" i="10"/>
  <c r="M189" i="10"/>
  <c r="N189" i="10" s="1"/>
  <c r="M92" i="10"/>
  <c r="N92" i="10" s="1"/>
  <c r="M259" i="10"/>
  <c r="N259" i="10" s="1"/>
  <c r="K228" i="10"/>
  <c r="M289" i="10"/>
  <c r="N289" i="10" s="1"/>
  <c r="M425" i="10"/>
  <c r="N425" i="10" s="1"/>
  <c r="M109" i="10"/>
  <c r="N109" i="10" s="1"/>
  <c r="M276" i="10"/>
  <c r="N276" i="10" s="1"/>
  <c r="K334" i="10"/>
  <c r="M80" i="10"/>
  <c r="N80" i="10" s="1"/>
  <c r="K158" i="10"/>
  <c r="M83" i="10"/>
  <c r="N83" i="10" s="1"/>
  <c r="M53" i="10"/>
  <c r="N53" i="10" s="1"/>
  <c r="K271" i="10"/>
  <c r="M329" i="10"/>
  <c r="N329" i="10" s="1"/>
  <c r="K374" i="10"/>
  <c r="M211" i="10"/>
  <c r="N211" i="10" s="1"/>
  <c r="K148" i="10"/>
  <c r="K104" i="10"/>
  <c r="K134" i="10"/>
  <c r="K301" i="10"/>
  <c r="M140" i="10"/>
  <c r="N140" i="10" s="1"/>
  <c r="M230" i="10"/>
  <c r="N230" i="10" s="1"/>
  <c r="M227" i="10"/>
  <c r="N227" i="10" s="1"/>
  <c r="K378" i="10"/>
  <c r="M257" i="10"/>
  <c r="N257" i="10" s="1"/>
  <c r="K119" i="10"/>
  <c r="M119" i="10"/>
  <c r="N119" i="10" s="1"/>
  <c r="K110" i="10"/>
  <c r="M110" i="10"/>
  <c r="N110" i="10" s="1"/>
  <c r="K37" i="10"/>
  <c r="M37" i="10"/>
  <c r="N37" i="10" s="1"/>
  <c r="K260" i="10"/>
  <c r="M260" i="10"/>
  <c r="N260" i="10" s="1"/>
  <c r="M22" i="10"/>
  <c r="N22" i="10" s="1"/>
  <c r="K22" i="10"/>
  <c r="K29" i="10"/>
  <c r="M29" i="10"/>
  <c r="N29" i="10" s="1"/>
  <c r="U9" i="11"/>
  <c r="N450" i="11"/>
  <c r="N67" i="11"/>
  <c r="N70" i="10"/>
  <c r="N150" i="10"/>
  <c r="N171" i="10"/>
  <c r="N231" i="10"/>
  <c r="N391" i="10"/>
  <c r="N333" i="10"/>
  <c r="N393" i="10"/>
  <c r="N234" i="10"/>
  <c r="N254" i="10"/>
  <c r="N334" i="10"/>
  <c r="N436" i="10"/>
  <c r="N357" i="10"/>
  <c r="N258" i="10"/>
  <c r="N398" i="10"/>
  <c r="N159" i="10"/>
  <c r="N141" i="10"/>
  <c r="N261" i="10"/>
  <c r="N281" i="10"/>
  <c r="N322" i="10"/>
  <c r="N442" i="10"/>
  <c r="N244" i="10"/>
  <c r="N306" i="10"/>
  <c r="N366" i="10"/>
  <c r="N446" i="10"/>
  <c r="N108" i="10"/>
  <c r="N268" i="10"/>
  <c r="N427" i="10"/>
  <c r="N120" i="10"/>
  <c r="N444" i="10"/>
  <c r="U9" i="10"/>
  <c r="N61" i="11" l="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T21" i="5" s="1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P19" i="11" l="1"/>
  <c r="R17" i="5"/>
  <c r="W24" i="5"/>
  <c r="H3" i="5"/>
  <c r="AD79" i="3"/>
  <c r="R25" i="5"/>
  <c r="R19" i="5"/>
  <c r="R24" i="5"/>
  <c r="S9" i="5"/>
  <c r="W28" i="5"/>
  <c r="W29" i="5" s="1"/>
  <c r="AD6" i="3"/>
  <c r="U9" i="5" l="1"/>
  <c r="V9" i="5"/>
  <c r="R21" i="5"/>
  <c r="V21" i="5" s="1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05" i="5" l="1"/>
  <c r="N338" i="5"/>
  <c r="N105" i="5"/>
  <c r="N135" i="5"/>
  <c r="N275" i="5"/>
  <c r="N408" i="5"/>
  <c r="N268" i="5"/>
  <c r="N288" i="5"/>
  <c r="N226" i="5"/>
  <c r="N461" i="5"/>
  <c r="N407" i="5"/>
  <c r="N318" i="5"/>
  <c r="N340" i="5"/>
  <c r="N231" i="5"/>
  <c r="N48" i="5"/>
  <c r="N180" i="5"/>
  <c r="N92" i="5"/>
  <c r="N193" i="5"/>
  <c r="N122" i="5"/>
  <c r="N186" i="5"/>
  <c r="N153" i="5"/>
  <c r="N341" i="5"/>
  <c r="N424" i="5"/>
  <c r="N311" i="5"/>
  <c r="N373" i="5"/>
  <c r="N291" i="5"/>
  <c r="N197" i="5"/>
  <c r="N377" i="5"/>
  <c r="N401" i="5"/>
  <c r="N47" i="5"/>
  <c r="N32" i="5"/>
  <c r="N363" i="5"/>
  <c r="N362" i="5"/>
  <c r="N380" i="5"/>
  <c r="N208" i="5"/>
  <c r="N369" i="5"/>
  <c r="N335" i="5"/>
  <c r="N98" i="5"/>
  <c r="N154" i="5"/>
  <c r="N96" i="5"/>
  <c r="N392" i="5"/>
  <c r="N71" i="5"/>
  <c r="N67" i="5"/>
  <c r="N230" i="5"/>
  <c r="N387" i="5"/>
  <c r="N366" i="5"/>
  <c r="N165" i="5"/>
  <c r="N258" i="5"/>
  <c r="N205" i="5"/>
  <c r="N87" i="5"/>
  <c r="N172" i="5"/>
  <c r="N50" i="5"/>
  <c r="N242" i="5"/>
  <c r="N462" i="5"/>
  <c r="N382" i="5"/>
  <c r="N240" i="5"/>
  <c r="N33" i="5"/>
  <c r="N49" i="5"/>
  <c r="N79" i="5"/>
  <c r="N444" i="5"/>
  <c r="N93" i="5"/>
  <c r="N51" i="5"/>
  <c r="N414" i="5"/>
  <c r="N53" i="5"/>
  <c r="N210" i="5"/>
  <c r="N168" i="5"/>
  <c r="N127" i="5"/>
  <c r="N332" i="5"/>
  <c r="N214" i="5"/>
  <c r="N56" i="5"/>
  <c r="N433" i="5"/>
  <c r="N321" i="5"/>
  <c r="N420" i="5"/>
  <c r="N24" i="5"/>
  <c r="N389" i="5"/>
  <c r="N22" i="5"/>
  <c r="N437" i="5"/>
  <c r="N250" i="5"/>
  <c r="N342" i="5"/>
  <c r="N238" i="5"/>
  <c r="N223" i="5"/>
  <c r="N368" i="5"/>
  <c r="N328" i="5"/>
  <c r="N234" i="5"/>
  <c r="N249" i="5"/>
  <c r="N314" i="5"/>
  <c r="N375" i="5"/>
  <c r="N163" i="5"/>
  <c r="N42" i="5"/>
  <c r="N182" i="5"/>
  <c r="N206" i="5"/>
  <c r="N465" i="5"/>
  <c r="N212" i="5"/>
  <c r="N260" i="5"/>
  <c r="N285" i="5"/>
  <c r="N171" i="5"/>
  <c r="N245" i="5"/>
  <c r="N237" i="5"/>
  <c r="N232" i="5"/>
  <c r="N38" i="5"/>
  <c r="N419" i="5"/>
  <c r="N140" i="5"/>
  <c r="N173" i="5"/>
  <c r="N385" i="5"/>
  <c r="N345" i="5"/>
  <c r="N371" i="5"/>
  <c r="N449" i="5"/>
  <c r="N429" i="5"/>
  <c r="N439" i="5"/>
  <c r="N177" i="5"/>
  <c r="N111" i="5"/>
  <c r="N447" i="5"/>
  <c r="N70" i="5"/>
  <c r="N333" i="5"/>
  <c r="N126" i="5"/>
  <c r="N29" i="5"/>
  <c r="N235" i="5"/>
  <c r="N334" i="5"/>
  <c r="N145" i="5"/>
  <c r="N365" i="5"/>
  <c r="N156" i="5"/>
  <c r="N276" i="5"/>
  <c r="N269" i="5"/>
  <c r="N236" i="5"/>
  <c r="N104" i="5"/>
  <c r="N431" i="5"/>
  <c r="N219" i="5"/>
  <c r="N399" i="5"/>
  <c r="N73" i="5"/>
  <c r="N95" i="5"/>
  <c r="N65" i="5"/>
  <c r="N457" i="5"/>
  <c r="N331" i="5"/>
  <c r="N146" i="5"/>
  <c r="N448" i="5"/>
  <c r="N434" i="5"/>
  <c r="N344" i="5"/>
  <c r="N46" i="5"/>
  <c r="N295" i="5"/>
  <c r="N361" i="5"/>
  <c r="N119" i="5"/>
  <c r="N52" i="5"/>
  <c r="N125" i="5"/>
  <c r="N301" i="5"/>
  <c r="N181" i="5"/>
  <c r="N195" i="5"/>
  <c r="N40" i="5"/>
  <c r="N150" i="5"/>
  <c r="N402" i="5"/>
  <c r="N157" i="5"/>
  <c r="N174" i="5"/>
  <c r="N265" i="5"/>
  <c r="N72" i="5"/>
  <c r="N75" i="5"/>
  <c r="N267" i="5"/>
  <c r="N312" i="5"/>
  <c r="N190" i="5"/>
  <c r="N440" i="5"/>
  <c r="N34" i="5"/>
  <c r="N183" i="5"/>
  <c r="N284" i="5"/>
  <c r="N435" i="5"/>
  <c r="N160" i="5"/>
  <c r="N292" i="5"/>
  <c r="N325" i="5"/>
  <c r="N103" i="5"/>
  <c r="N57" i="5"/>
  <c r="N349" i="5"/>
  <c r="N406" i="5"/>
  <c r="N264" i="5"/>
  <c r="N229" i="5"/>
  <c r="N423" i="5"/>
  <c r="N147" i="5"/>
  <c r="N169" i="5"/>
  <c r="N445" i="5"/>
  <c r="N458" i="5"/>
  <c r="N300" i="5"/>
  <c r="N227" i="5"/>
  <c r="N252" i="5"/>
  <c r="N303" i="5"/>
  <c r="N452" i="5"/>
  <c r="N138" i="5"/>
  <c r="N41" i="5"/>
  <c r="N281" i="5"/>
  <c r="N25" i="5"/>
  <c r="N37" i="5"/>
  <c r="N85" i="5"/>
  <c r="N159" i="5"/>
  <c r="N358" i="5"/>
  <c r="N279" i="5"/>
  <c r="N88" i="5"/>
  <c r="N352" i="5"/>
  <c r="N464" i="5"/>
  <c r="N228" i="5"/>
  <c r="N446" i="5"/>
  <c r="N390" i="5"/>
  <c r="N319" i="5"/>
  <c r="N76" i="5"/>
  <c r="N198" i="5"/>
  <c r="N68" i="5"/>
  <c r="N113" i="5"/>
  <c r="N107" i="5"/>
  <c r="N100" i="5"/>
  <c r="N299" i="5"/>
  <c r="N412" i="5"/>
  <c r="N248" i="5"/>
  <c r="N463" i="5"/>
  <c r="N306" i="5"/>
  <c r="N430" i="5"/>
  <c r="N83" i="5"/>
  <c r="N121" i="5"/>
  <c r="N307" i="5"/>
  <c r="N196" i="5"/>
  <c r="N422" i="5"/>
  <c r="N379" i="5"/>
  <c r="N425" i="5"/>
  <c r="N43" i="5"/>
  <c r="N216" i="5"/>
  <c r="N203" i="5"/>
  <c r="N253" i="5"/>
  <c r="N410" i="5"/>
  <c r="N151" i="5"/>
  <c r="N354" i="5"/>
  <c r="N251" i="5"/>
  <c r="N391" i="5"/>
  <c r="N246" i="5"/>
  <c r="N162" i="5"/>
  <c r="N209" i="5"/>
  <c r="N134" i="5"/>
  <c r="N19" i="5"/>
  <c r="N94" i="5"/>
  <c r="N427" i="5"/>
  <c r="N263" i="5"/>
  <c r="N194" i="5"/>
  <c r="N455" i="5"/>
  <c r="N261" i="5"/>
  <c r="N130" i="5"/>
  <c r="N296" i="5"/>
  <c r="N178" i="5"/>
  <c r="N58" i="5"/>
  <c r="N280" i="5"/>
  <c r="N386" i="5"/>
  <c r="N110" i="5"/>
  <c r="N133" i="5"/>
  <c r="N23" i="5"/>
  <c r="N152" i="5"/>
  <c r="N78" i="5"/>
  <c r="N438" i="5"/>
  <c r="N144" i="5"/>
  <c r="N86" i="5"/>
  <c r="N298" i="5"/>
  <c r="N141" i="5"/>
  <c r="N102" i="5"/>
  <c r="N155" i="5"/>
  <c r="N415" i="5"/>
  <c r="N82" i="5"/>
  <c r="N337" i="5"/>
  <c r="N28" i="5"/>
  <c r="N353" i="5"/>
  <c r="N273" i="5"/>
  <c r="N305" i="5"/>
  <c r="N359" i="5"/>
  <c r="N90" i="5"/>
  <c r="N39" i="5"/>
  <c r="N460" i="5"/>
  <c r="N469" i="5"/>
  <c r="N60" i="5"/>
  <c r="N384" i="5"/>
  <c r="N21" i="5"/>
  <c r="N20" i="5"/>
  <c r="N327" i="5"/>
  <c r="N409" i="5"/>
  <c r="N176" i="5"/>
  <c r="N128" i="5"/>
  <c r="N442" i="5"/>
  <c r="N170" i="5"/>
  <c r="N201" i="5"/>
  <c r="N277" i="5"/>
  <c r="N132" i="5"/>
  <c r="N454" i="5"/>
  <c r="N239" i="5"/>
  <c r="N218" i="5"/>
  <c r="N330" i="5"/>
  <c r="N139" i="5"/>
  <c r="N202" i="5"/>
  <c r="N142" i="5"/>
  <c r="N175" i="5"/>
  <c r="N357" i="5"/>
  <c r="N143" i="5"/>
  <c r="N45" i="5"/>
  <c r="N450" i="5"/>
  <c r="N192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24" i="5"/>
  <c r="N364" i="5"/>
  <c r="N185" i="5"/>
  <c r="N148" i="5"/>
  <c r="N394" i="5"/>
  <c r="N35" i="5"/>
  <c r="N326" i="5"/>
  <c r="N131" i="5"/>
  <c r="N241" i="5"/>
  <c r="N99" i="5"/>
  <c r="N297" i="5"/>
  <c r="N266" i="5"/>
  <c r="N244" i="5"/>
  <c r="N108" i="5"/>
  <c r="N30" i="5"/>
  <c r="N350" i="5"/>
  <c r="N164" i="5"/>
  <c r="N413" i="5"/>
  <c r="N290" i="5"/>
  <c r="N118" i="5"/>
  <c r="N316" i="5"/>
  <c r="N356" i="5"/>
  <c r="N459" i="5"/>
  <c r="N418" i="5"/>
  <c r="N467" i="5"/>
  <c r="N309" i="5"/>
  <c r="N254" i="5"/>
  <c r="N317" i="5"/>
  <c r="N282" i="5"/>
  <c r="N224" i="5"/>
  <c r="N313" i="5"/>
  <c r="N109" i="5"/>
  <c r="N393" i="5"/>
  <c r="N199" i="5"/>
  <c r="N256" i="5"/>
  <c r="N188" i="5"/>
  <c r="N426" i="5"/>
  <c r="N27" i="5"/>
  <c r="N388" i="5"/>
  <c r="N262" i="5"/>
  <c r="N54" i="5"/>
  <c r="N286" i="5"/>
  <c r="N278" i="5"/>
  <c r="N114" i="5"/>
  <c r="N395" i="5"/>
  <c r="N308" i="5"/>
  <c r="N323" i="5"/>
  <c r="N74" i="5"/>
  <c r="N136" i="5"/>
  <c r="N120" i="5"/>
  <c r="N272" i="5"/>
  <c r="N283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89" i="5"/>
  <c r="N161" i="5"/>
  <c r="N80" i="5"/>
  <c r="N417" i="5"/>
  <c r="N129" i="5"/>
  <c r="N398" i="5"/>
  <c r="N322" i="5"/>
  <c r="N184" i="5"/>
  <c r="N374" i="5"/>
  <c r="N355" i="5"/>
  <c r="N243" i="5"/>
  <c r="N351" i="5"/>
  <c r="N372" i="5"/>
  <c r="N117" i="5"/>
  <c r="N63" i="5"/>
  <c r="N166" i="5"/>
  <c r="N84" i="5"/>
  <c r="N421" i="5"/>
  <c r="N66" i="5"/>
  <c r="N404" i="5"/>
  <c r="N255" i="5"/>
  <c r="N320" i="5"/>
  <c r="N91" i="5"/>
  <c r="N222" i="5"/>
  <c r="N59" i="5"/>
  <c r="N204" i="5"/>
  <c r="N137" i="5"/>
  <c r="N225" i="5"/>
  <c r="N370" i="5"/>
  <c r="N167" i="5"/>
  <c r="N112" i="5"/>
  <c r="N274" i="5"/>
  <c r="N381" i="5"/>
  <c r="N64" i="5"/>
  <c r="N466" i="5"/>
  <c r="N348" i="5"/>
  <c r="N378" i="5"/>
  <c r="N221" i="5"/>
  <c r="N69" i="5"/>
  <c r="N468" i="5"/>
  <c r="N329" i="5"/>
  <c r="N310" i="5"/>
  <c r="N55" i="5"/>
  <c r="N191" i="5"/>
  <c r="N215" i="5"/>
  <c r="N61" i="5"/>
  <c r="N347" i="5"/>
  <c r="N271" i="5"/>
  <c r="N200" i="5"/>
  <c r="N81" i="5"/>
  <c r="N456" i="5"/>
  <c r="N453" i="5"/>
  <c r="N302" i="5"/>
  <c r="N383" i="5"/>
  <c r="N233" i="5"/>
  <c r="N187" i="5"/>
  <c r="N101" i="5"/>
  <c r="N304" i="5"/>
  <c r="N441" i="5"/>
  <c r="N443" i="5"/>
  <c r="N360" i="5"/>
  <c r="N62" i="5"/>
  <c r="N106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E14" i="5"/>
  <c r="R9" i="5"/>
  <c r="R5" i="5"/>
  <c r="P19" i="5" l="1"/>
</calcChain>
</file>

<file path=xl/sharedStrings.xml><?xml version="1.0" encoding="utf-8"?>
<sst xmlns="http://schemas.openxmlformats.org/spreadsheetml/2006/main" count="698" uniqueCount="269">
  <si>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</si>
  <si>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</si>
  <si>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</si>
  <si>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</si>
  <si>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</si>
  <si>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</si>
  <si>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</si>
  <si>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</si>
  <si>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</si>
  <si>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</si>
  <si>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</si>
  <si>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</si>
  <si>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</si>
  <si>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</si>
  <si>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</si>
  <si>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</si>
  <si>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</si>
  <si>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</si>
  <si>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</si>
  <si>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</si>
  <si>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</si>
  <si>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</si>
  <si>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</si>
  <si>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</si>
  <si>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</si>
  <si>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</si>
  <si>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</si>
  <si>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</si>
  <si>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</si>
  <si>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</si>
  <si>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</si>
  <si>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</si>
  <si>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</si>
  <si>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</si>
  <si>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</si>
  <si>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</si>
  <si>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</si>
  <si>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</si>
  <si>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</si>
  <si>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</si>
  <si>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</si>
  <si>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</si>
  <si>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</si>
  <si>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</si>
  <si>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</si>
  <si>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</si>
  <si>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</si>
  <si>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</si>
  <si>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</si>
  <si>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</si>
  <si>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</si>
  <si>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</si>
  <si>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</si>
  <si>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</si>
  <si>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</si>
  <si>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</si>
  <si>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</si>
  <si>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</si>
  <si>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</si>
  <si>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</si>
  <si>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</si>
  <si>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</si>
  <si>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</si>
  <si>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</si>
  <si>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</si>
  <si>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</si>
  <si>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</si>
  <si>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</si>
  <si>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</si>
  <si>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</si>
  <si>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</si>
  <si>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</si>
  <si>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</si>
  <si>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</si>
  <si>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</si>
  <si>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</si>
  <si>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</si>
  <si>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</si>
  <si>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</si>
  <si>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</si>
  <si>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</si>
  <si>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</si>
  <si>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</si>
  <si>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</si>
  <si>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</si>
  <si>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</si>
  <si>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</si>
  <si>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</si>
  <si>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</si>
  <si>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</si>
  <si>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</si>
  <si>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</si>
  <si>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</si>
  <si>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</si>
  <si>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</si>
  <si>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</si>
  <si>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</si>
  <si>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</si>
  <si>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</si>
  <si>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</si>
  <si>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</si>
  <si>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</si>
  <si>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</si>
  <si>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</si>
  <si>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</si>
  <si>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</si>
  <si>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</si>
  <si>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</si>
  <si>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</si>
  <si>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</si>
  <si>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</si>
  <si>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</si>
  <si>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</si>
  <si>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</si>
  <si>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</si>
  <si>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</si>
  <si>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</si>
  <si>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</si>
  <si>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</si>
  <si>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</si>
  <si>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</si>
  <si>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</si>
  <si>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</si>
  <si>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</si>
  <si>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</si>
  <si>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</si>
  <si>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</si>
  <si>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</si>
  <si>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</si>
  <si>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</si>
  <si>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</si>
  <si>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</si>
  <si>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</si>
  <si>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</si>
  <si>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</si>
  <si>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</si>
  <si>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</si>
  <si>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</si>
  <si>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</si>
  <si>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</si>
  <si>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</si>
  <si>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</si>
  <si>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</si>
  <si>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</si>
  <si>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</si>
  <si>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</si>
  <si>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</si>
  <si>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</si>
  <si>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</si>
  <si>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</si>
  <si>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</si>
  <si>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</si>
  <si>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</si>
  <si>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</si>
  <si>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</si>
  <si>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</si>
  <si>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</si>
  <si>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</si>
  <si>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</si>
  <si>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</si>
  <si>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</si>
  <si>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</si>
  <si>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</si>
  <si>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</si>
  <si>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</si>
  <si>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</si>
  <si>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</si>
  <si>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</si>
  <si>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</si>
  <si>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</si>
  <si>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</si>
  <si>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</si>
  <si>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</si>
  <si>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</si>
  <si>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</si>
  <si>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</si>
  <si>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</si>
  <si>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</si>
  <si>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</si>
  <si>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</si>
  <si>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</si>
  <si>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</si>
  <si>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</si>
  <si>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</si>
  <si>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</si>
  <si>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</si>
  <si>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</si>
  <si>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</si>
  <si>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</si>
  <si>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</si>
  <si>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</si>
  <si>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</si>
  <si>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</si>
  <si>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</si>
  <si>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</si>
  <si>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</si>
  <si>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</si>
  <si>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</si>
  <si>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</si>
  <si>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</si>
  <si>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</si>
  <si>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</si>
  <si>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</si>
  <si>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</si>
  <si>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</si>
  <si>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</si>
  <si>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</si>
  <si>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</si>
  <si>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</si>
  <si>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</si>
  <si>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</si>
  <si>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</si>
  <si>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</si>
  <si>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</si>
  <si>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</si>
  <si>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</si>
  <si>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</si>
  <si>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</si>
  <si>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</si>
  <si>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</si>
  <si>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</si>
  <si>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</si>
  <si>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</si>
  <si>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</si>
  <si>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</si>
  <si>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</si>
  <si>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</si>
  <si>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</si>
  <si>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</si>
  <si>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</si>
  <si>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</si>
  <si>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</si>
  <si>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</si>
  <si>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</si>
  <si>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</si>
  <si>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</si>
  <si>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</si>
  <si>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</si>
  <si>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</si>
  <si>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</si>
  <si>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</si>
  <si>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</si>
  <si>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</si>
  <si>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</si>
  <si>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</si>
  <si>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</si>
  <si>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</si>
  <si>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</si>
  <si>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</si>
  <si>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</si>
  <si>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</si>
  <si>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</si>
  <si>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</si>
  <si>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</si>
  <si>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</si>
  <si>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</si>
  <si>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</si>
  <si>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</si>
  <si>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</si>
  <si>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</si>
  <si>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</si>
  <si>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</si>
  <si>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</si>
  <si>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</si>
  <si>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</si>
  <si>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</si>
  <si>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</si>
  <si>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</si>
  <si>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pair_style smatb # R0(A)   p       q     A(eV)   xi(eV)  Rcs(A)   Rc(A): 5NN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</si>
</sst>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7.9236208291671939E-2</c:v>
                </c:pt>
                <c:pt idx="1">
                  <c:v>1.9810647165729355E-2</c:v>
                </c:pt>
                <c:pt idx="2">
                  <c:v>-3.7113515844601583E-2</c:v>
                </c:pt>
                <c:pt idx="3">
                  <c:v>-9.1619169820745111E-2</c:v>
                </c:pt>
                <c:pt idx="4">
                  <c:v>-0.14378668993880644</c:v>
                </c:pt>
                <c:pt idx="5">
                  <c:v>-0.19369401013013549</c:v>
                </c:pt>
                <c:pt idx="6">
                  <c:v>-0.2414166937112556</c:v>
                </c:pt>
                <c:pt idx="7">
                  <c:v>-0.28702800203838985</c:v>
                </c:pt>
                <c:pt idx="8">
                  <c:v>-0.33059896124034088</c:v>
                </c:pt>
                <c:pt idx="9">
                  <c:v>-0.37219842708205708</c:v>
                </c:pt>
                <c:pt idx="10">
                  <c:v>-0.41189314800982302</c:v>
                </c:pt>
                <c:pt idx="11">
                  <c:v>-0.44974782642766076</c:v>
                </c:pt>
                <c:pt idx="12">
                  <c:v>-0.48582517825320021</c:v>
                </c:pt>
                <c:pt idx="13">
                  <c:v>-0.52018599080000227</c:v>
                </c:pt>
                <c:pt idx="14">
                  <c:v>-0.55288917903205526</c:v>
                </c:pt>
                <c:pt idx="15">
                  <c:v>-0.58399184023495365</c:v>
                </c:pt>
                <c:pt idx="16">
                  <c:v>-0.61354930714707545</c:v>
                </c:pt>
                <c:pt idx="17">
                  <c:v>-0.64161519959292046</c:v>
                </c:pt>
                <c:pt idx="18">
                  <c:v>-0.66824147465964279</c:v>
                </c:pt>
                <c:pt idx="19">
                  <c:v>-0.69347847545671848</c:v>
                </c:pt>
                <c:pt idx="20">
                  <c:v>-0.71737497849761478</c:v>
                </c:pt>
                <c:pt idx="21">
                  <c:v>-0.73997823974129151</c:v>
                </c:pt>
                <c:pt idx="22">
                  <c:v>-0.76133403933035115</c:v>
                </c:pt>
                <c:pt idx="23">
                  <c:v>-0.7814867250616665</c:v>
                </c:pt>
                <c:pt idx="24">
                  <c:v>-0.80047925462435432</c:v>
                </c:pt>
                <c:pt idx="25">
                  <c:v>-0.8183532366390297</c:v>
                </c:pt>
                <c:pt idx="26">
                  <c:v>-0.83514897053136183</c:v>
                </c:pt>
                <c:pt idx="27">
                  <c:v>-0.85090548527206833</c:v>
                </c:pt>
                <c:pt idx="28">
                  <c:v>-0.8656605770146184</c:v>
                </c:pt>
                <c:pt idx="29">
                  <c:v>-0.87945084566107645</c:v>
                </c:pt>
                <c:pt idx="30">
                  <c:v>-0.89231173038569467</c:v>
                </c:pt>
                <c:pt idx="31">
                  <c:v>-0.90427754414507777</c:v>
                </c:pt>
                <c:pt idx="32">
                  <c:v>-0.91538150720294542</c:v>
                </c:pt>
                <c:pt idx="33">
                  <c:v>-0.92565577969678492</c:v>
                </c:pt>
                <c:pt idx="34">
                  <c:v>-0.93513149327293366</c:v>
                </c:pt>
                <c:pt idx="35">
                  <c:v>-0.94383878181592618</c:v>
                </c:pt>
                <c:pt idx="36">
                  <c:v>-0.95180681129723255</c:v>
                </c:pt>
                <c:pt idx="37">
                  <c:v>-0.9590638087678458</c:v>
                </c:pt>
                <c:pt idx="38">
                  <c:v>-0.96563709051850388</c:v>
                </c:pt>
                <c:pt idx="39">
                  <c:v>-0.9715530894307004</c:v>
                </c:pt>
                <c:pt idx="40">
                  <c:v>-0.97683738154099775</c:v>
                </c:pt>
                <c:pt idx="41">
                  <c:v>-0.98151471184056127</c:v>
                </c:pt>
                <c:pt idx="42">
                  <c:v>-0.98560901933122047</c:v>
                </c:pt>
                <c:pt idx="43">
                  <c:v>-0.98914346135880582</c:v>
                </c:pt>
                <c:pt idx="44">
                  <c:v>-0.99214043724392975</c:v>
                </c:pt>
                <c:pt idx="45">
                  <c:v>-0.99462161122983872</c:v>
                </c:pt>
                <c:pt idx="46">
                  <c:v>-0.99660793476643539</c:v>
                </c:pt>
                <c:pt idx="47">
                  <c:v>-0.99811966814903641</c:v>
                </c:pt>
                <c:pt idx="48">
                  <c:v>-0.99917640152994269</c:v>
                </c:pt>
                <c:pt idx="49">
                  <c:v>-0.99979707532039352</c:v>
                </c:pt>
                <c:pt idx="50">
                  <c:v>-1</c:v>
                </c:pt>
                <c:pt idx="51">
                  <c:v>-0.99980287535029666</c:v>
                </c:pt>
                <c:pt idx="52">
                  <c:v>-0.99922280912857941</c:v>
                </c:pt>
                <c:pt idx="53">
                  <c:v>-0.99827633519776993</c:v>
                </c:pt>
                <c:pt idx="54">
                  <c:v>-0.99697943112761067</c:v>
                </c:pt>
                <c:pt idx="55">
                  <c:v>-0.99534753528207764</c:v>
                </c:pt>
                <c:pt idx="56">
                  <c:v>-0.99339556340748769</c:v>
                </c:pt>
                <c:pt idx="57">
                  <c:v>-0.99113792473538687</c:v>
                </c:pt>
                <c:pt idx="58">
                  <c:v>-0.98858853761391219</c:v>
                </c:pt>
                <c:pt idx="59">
                  <c:v>-0.98576084468095448</c:v>
                </c:pt>
                <c:pt idx="60">
                  <c:v>-0.98266782759206872</c:v>
                </c:pt>
                <c:pt idx="61">
                  <c:v>-0.97932202131573987</c:v>
                </c:pt>
                <c:pt idx="62">
                  <c:v>-0.97573552800825369</c:v>
                </c:pt>
                <c:pt idx="63">
                  <c:v>-0.97192003048009135</c:v>
                </c:pt>
                <c:pt idx="64">
                  <c:v>-0.96788680526543336</c:v>
                </c:pt>
                <c:pt idx="65">
                  <c:v>-0.96364673530604483</c:v>
                </c:pt>
                <c:pt idx="66">
                  <c:v>-0.95921032226050118</c:v>
                </c:pt>
                <c:pt idx="67">
                  <c:v>-0.95458769844940983</c:v>
                </c:pt>
                <c:pt idx="68">
                  <c:v>-0.94978863844698946</c:v>
                </c:pt>
                <c:pt idx="69">
                  <c:v>-0.9448225703290879</c:v>
                </c:pt>
                <c:pt idx="70">
                  <c:v>-0.93969858658742911</c:v>
                </c:pt>
                <c:pt idx="71">
                  <c:v>-0.93442545471962357</c:v>
                </c:pt>
                <c:pt idx="72">
                  <c:v>-0.92901162750420152</c:v>
                </c:pt>
                <c:pt idx="73">
                  <c:v>-0.92346525296967397</c:v>
                </c:pt>
                <c:pt idx="74">
                  <c:v>-0.9177941840663848</c:v>
                </c:pt>
                <c:pt idx="75">
                  <c:v>-0.91200598804965949</c:v>
                </c:pt>
                <c:pt idx="76">
                  <c:v>-0.9061079555825361</c:v>
                </c:pt>
                <c:pt idx="77">
                  <c:v>-0.90010710956612072</c:v>
                </c:pt>
                <c:pt idx="78">
                  <c:v>-0.8940102137053938</c:v>
                </c:pt>
                <c:pt idx="79">
                  <c:v>-0.88782378081807378</c:v>
                </c:pt>
                <c:pt idx="80">
                  <c:v>-0.88155408089393084</c:v>
                </c:pt>
                <c:pt idx="81">
                  <c:v>-0.87520714891174134</c:v>
                </c:pt>
                <c:pt idx="82">
                  <c:v>-0.86878879242086859</c:v>
                </c:pt>
                <c:pt idx="83">
                  <c:v>-0.86230459889426436</c:v>
                </c:pt>
                <c:pt idx="84">
                  <c:v>-0.85575994285949486</c:v>
                </c:pt>
                <c:pt idx="85">
                  <c:v>-0.84915999281420773</c:v>
                </c:pt>
                <c:pt idx="86">
                  <c:v>-0.84250971793228013</c:v>
                </c:pt>
                <c:pt idx="87">
                  <c:v>-0.83581389456671296</c:v>
                </c:pt>
                <c:pt idx="88">
                  <c:v>-0.82907711255516492</c:v>
                </c:pt>
                <c:pt idx="89">
                  <c:v>-0.82230378133385496</c:v>
                </c:pt>
                <c:pt idx="90">
                  <c:v>-0.81549813586540265</c:v>
                </c:pt>
                <c:pt idx="91">
                  <c:v>-0.80866424238601775</c:v>
                </c:pt>
                <c:pt idx="92">
                  <c:v>-0.80180600397729829</c:v>
                </c:pt>
                <c:pt idx="93">
                  <c:v>-0.79492716596775093</c:v>
                </c:pt>
                <c:pt idx="94">
                  <c:v>-0.78803132116899866</c:v>
                </c:pt>
                <c:pt idx="95">
                  <c:v>-0.78112191495150607</c:v>
                </c:pt>
                <c:pt idx="96">
                  <c:v>-0.77420225016451316</c:v>
                </c:pt>
                <c:pt idx="97">
                  <c:v>-0.76727549190473687</c:v>
                </c:pt>
                <c:pt idx="98">
                  <c:v>-0.76034467213827051</c:v>
                </c:pt>
                <c:pt idx="99">
                  <c:v>-0.75341269417998769</c:v>
                </c:pt>
                <c:pt idx="100">
                  <c:v>-0.74648233703463329</c:v>
                </c:pt>
                <c:pt idx="101">
                  <c:v>-0.73955625960366544</c:v>
                </c:pt>
                <c:pt idx="102">
                  <c:v>-0.73263700476180016</c:v>
                </c:pt>
                <c:pt idx="103">
                  <c:v>-0.72572700330709528</c:v>
                </c:pt>
                <c:pt idx="104">
                  <c:v>-0.71882857778830345</c:v>
                </c:pt>
                <c:pt idx="105">
                  <c:v>-0.71194394621311374</c:v>
                </c:pt>
                <c:pt idx="106">
                  <c:v>-0.70507522564080616</c:v>
                </c:pt>
                <c:pt idx="107">
                  <c:v>-0.69822443566273573</c:v>
                </c:pt>
                <c:pt idx="108">
                  <c:v>-0.6913935017739683</c:v>
                </c:pt>
                <c:pt idx="109">
                  <c:v>-0.68458425863929617</c:v>
                </c:pt>
                <c:pt idx="110">
                  <c:v>-0.67779845325676924</c:v>
                </c:pt>
                <c:pt idx="111">
                  <c:v>-0.67103774802178484</c:v>
                </c:pt>
                <c:pt idx="112">
                  <c:v>-0.66430372369469914</c:v>
                </c:pt>
                <c:pt idx="113">
                  <c:v>-0.65759788227482829</c:v>
                </c:pt>
                <c:pt idx="114">
                  <c:v>-0.65092164978363709</c:v>
                </c:pt>
                <c:pt idx="115">
                  <c:v>-0.64427637895982093</c:v>
                </c:pt>
                <c:pt idx="116">
                  <c:v>-0.63766335186891954</c:v>
                </c:pt>
                <c:pt idx="117">
                  <c:v>-0.63108378243001595</c:v>
                </c:pt>
                <c:pt idx="118">
                  <c:v>-0.62453881886201001</c:v>
                </c:pt>
                <c:pt idx="119">
                  <c:v>-0.61802954605187488</c:v>
                </c:pt>
                <c:pt idx="120">
                  <c:v>-0.61155698784724344</c:v>
                </c:pt>
                <c:pt idx="121">
                  <c:v>-0.60512210927559795</c:v>
                </c:pt>
                <c:pt idx="122">
                  <c:v>-0.59872581869227548</c:v>
                </c:pt>
                <c:pt idx="123">
                  <c:v>-0.59236896985943299</c:v>
                </c:pt>
                <c:pt idx="124">
                  <c:v>-0.58605236395805782</c:v>
                </c:pt>
                <c:pt idx="125">
                  <c:v>-0.57977675153504837</c:v>
                </c:pt>
                <c:pt idx="126">
                  <c:v>-0.573542834387328</c:v>
                </c:pt>
                <c:pt idx="127">
                  <c:v>-0.56735126738490194</c:v>
                </c:pt>
                <c:pt idx="128">
                  <c:v>-0.56120266023470933</c:v>
                </c:pt>
                <c:pt idx="129">
                  <c:v>-0.55509757918707148</c:v>
                </c:pt>
                <c:pt idx="130">
                  <c:v>-0.549036548686479</c:v>
                </c:pt>
                <c:pt idx="131">
                  <c:v>-0.54302005296841882</c:v>
                </c:pt>
                <c:pt idx="132">
                  <c:v>-0.53704853760388194</c:v>
                </c:pt>
                <c:pt idx="133">
                  <c:v>-0.53112241099315616</c:v>
                </c:pt>
                <c:pt idx="134">
                  <c:v>-0.52524204581044953</c:v>
                </c:pt>
                <c:pt idx="135">
                  <c:v>-0.51940778040085656</c:v>
                </c:pt>
                <c:pt idx="136">
                  <c:v>-0.5136199201311239</c:v>
                </c:pt>
                <c:pt idx="137">
                  <c:v>-0.5078787386956406</c:v>
                </c:pt>
                <c:pt idx="138">
                  <c:v>-0.50218447937902477</c:v>
                </c:pt>
                <c:pt idx="139">
                  <c:v>-0.4965373562766488</c:v>
                </c:pt>
                <c:pt idx="140">
                  <c:v>-0.49093755547439916</c:v>
                </c:pt>
                <c:pt idx="141">
                  <c:v>-0.4853852361889297</c:v>
                </c:pt>
                <c:pt idx="142">
                  <c:v>-0.47988053186963253</c:v>
                </c:pt>
                <c:pt idx="143">
                  <c:v>-0.47442355126351388</c:v>
                </c:pt>
                <c:pt idx="144">
                  <c:v>-0.46901437944412255</c:v>
                </c:pt>
                <c:pt idx="145">
                  <c:v>-0.46365307880565482</c:v>
                </c:pt>
                <c:pt idx="146">
                  <c:v>-0.45833969002331393</c:v>
                </c:pt>
                <c:pt idx="147">
                  <c:v>-0.45307423298098121</c:v>
                </c:pt>
                <c:pt idx="148">
                  <c:v>-0.44785670766721736</c:v>
                </c:pt>
                <c:pt idx="149">
                  <c:v>-0.44268709504058601</c:v>
                </c:pt>
                <c:pt idx="150">
                  <c:v>-0.43756535786526035</c:v>
                </c:pt>
                <c:pt idx="151">
                  <c:v>-0.43249144151784619</c:v>
                </c:pt>
                <c:pt idx="152">
                  <c:v>-0.42746527476632612</c:v>
                </c:pt>
                <c:pt idx="153">
                  <c:v>-0.42248677052200245</c:v>
                </c:pt>
                <c:pt idx="154">
                  <c:v>-0.41755582656529128</c:v>
                </c:pt>
                <c:pt idx="155">
                  <c:v>-0.41267232624619454</c:v>
                </c:pt>
                <c:pt idx="156">
                  <c:v>-0.40783613916024997</c:v>
                </c:pt>
                <c:pt idx="157">
                  <c:v>-0.40304712180073826</c:v>
                </c:pt>
                <c:pt idx="158">
                  <c:v>-0.39830511818790076</c:v>
                </c:pt>
                <c:pt idx="159">
                  <c:v>-0.39360996047589975</c:v>
                </c:pt>
                <c:pt idx="160">
                  <c:v>-0.38896146953823046</c:v>
                </c:pt>
                <c:pt idx="161">
                  <c:v>-0.38435945553227346</c:v>
                </c:pt>
                <c:pt idx="162">
                  <c:v>-0.37980371844365474</c:v>
                </c:pt>
                <c:pt idx="163">
                  <c:v>-0.37529404861106097</c:v>
                </c:pt>
                <c:pt idx="164">
                  <c:v>-0.37083022723213699</c:v>
                </c:pt>
                <c:pt idx="165">
                  <c:v>-0.36641202685107588</c:v>
                </c:pt>
                <c:pt idx="166">
                  <c:v>-0.3620392118284898</c:v>
                </c:pt>
                <c:pt idx="167">
                  <c:v>-0.35771153879413586</c:v>
                </c:pt>
                <c:pt idx="168">
                  <c:v>-0.3534287570830511</c:v>
                </c:pt>
                <c:pt idx="169">
                  <c:v>-0.34919060915563477</c:v>
                </c:pt>
                <c:pt idx="170">
                  <c:v>-0.34499683100219958</c:v>
                </c:pt>
                <c:pt idx="171">
                  <c:v>-0.34084715253249864</c:v>
                </c:pt>
                <c:pt idx="172">
                  <c:v>-0.336741297950717</c:v>
                </c:pt>
                <c:pt idx="173">
                  <c:v>-0.33267898611640406</c:v>
                </c:pt>
                <c:pt idx="174">
                  <c:v>-0.32865993089180784</c:v>
                </c:pt>
                <c:pt idx="175">
                  <c:v>-0.32468384147605689</c:v>
                </c:pt>
                <c:pt idx="176">
                  <c:v>-0.32075042272662402</c:v>
                </c:pt>
                <c:pt idx="177">
                  <c:v>-0.31685937546848986</c:v>
                </c:pt>
                <c:pt idx="178">
                  <c:v>-0.31301039679141501</c:v>
                </c:pt>
                <c:pt idx="179">
                  <c:v>-0.30920318033571292</c:v>
                </c:pt>
                <c:pt idx="180">
                  <c:v>-0.30543741656690676</c:v>
                </c:pt>
                <c:pt idx="181">
                  <c:v>-0.30171279303964033</c:v>
                </c:pt>
                <c:pt idx="182">
                  <c:v>-0.29802899465120103</c:v>
                </c:pt>
                <c:pt idx="183">
                  <c:v>-0.29438570388500318</c:v>
                </c:pt>
                <c:pt idx="184">
                  <c:v>-0.29078260104436837</c:v>
                </c:pt>
                <c:pt idx="185">
                  <c:v>-0.28721936447692825</c:v>
                </c:pt>
                <c:pt idx="186">
                  <c:v>-0.28369567078996777</c:v>
                </c:pt>
                <c:pt idx="187">
                  <c:v>-0.28021119505701275</c:v>
                </c:pt>
                <c:pt idx="188">
                  <c:v>-0.27676561101596048</c:v>
                </c:pt>
                <c:pt idx="189">
                  <c:v>-0.27335859125903916</c:v>
                </c:pt>
                <c:pt idx="190">
                  <c:v>-0.26998980741487649</c:v>
                </c:pt>
                <c:pt idx="191">
                  <c:v>-0.26665893032294485</c:v>
                </c:pt>
                <c:pt idx="192">
                  <c:v>-0.26336563020064513</c:v>
                </c:pt>
                <c:pt idx="193">
                  <c:v>-0.26010957680328334</c:v>
                </c:pt>
                <c:pt idx="194">
                  <c:v>-0.25689043957718261</c:v>
                </c:pt>
                <c:pt idx="195">
                  <c:v>-0.25370788780616982</c:v>
                </c:pt>
                <c:pt idx="196">
                  <c:v>-0.25056159075166518</c:v>
                </c:pt>
                <c:pt idx="197">
                  <c:v>-0.24745121778659787</c:v>
                </c:pt>
                <c:pt idx="198">
                  <c:v>-0.24437643852336313</c:v>
                </c:pt>
                <c:pt idx="199">
                  <c:v>-0.24133692293602829</c:v>
                </c:pt>
                <c:pt idx="200">
                  <c:v>-0.23833234147699106</c:v>
                </c:pt>
                <c:pt idx="201">
                  <c:v>-0.23536236518828399</c:v>
                </c:pt>
                <c:pt idx="202">
                  <c:v>-0.2324266658077154</c:v>
                </c:pt>
                <c:pt idx="203">
                  <c:v>-0.22952491587002891</c:v>
                </c:pt>
                <c:pt idx="204">
                  <c:v>-0.22665678880325929</c:v>
                </c:pt>
                <c:pt idx="205">
                  <c:v>-0.22382195902045604</c:v>
                </c:pt>
                <c:pt idx="206">
                  <c:v>-0.2210201020069405</c:v>
                </c:pt>
                <c:pt idx="207">
                  <c:v>-0.21825089440325693</c:v>
                </c:pt>
                <c:pt idx="208">
                  <c:v>-0.21551401408397333</c:v>
                </c:pt>
                <c:pt idx="209">
                  <c:v>-0.21280914023248218</c:v>
                </c:pt>
                <c:pt idx="210">
                  <c:v>-0.21013595341194663</c:v>
                </c:pt>
                <c:pt idx="211">
                  <c:v>-0.20749413563253208</c:v>
                </c:pt>
                <c:pt idx="212">
                  <c:v>-0.20488337041506102</c:v>
                </c:pt>
                <c:pt idx="213">
                  <c:v>-0.20230334285122104</c:v>
                </c:pt>
                <c:pt idx="214">
                  <c:v>-0.19975373966045407</c:v>
                </c:pt>
                <c:pt idx="215">
                  <c:v>-0.19723424924365068</c:v>
                </c:pt>
                <c:pt idx="216">
                  <c:v>-0.19474456173376731</c:v>
                </c:pt>
                <c:pt idx="217">
                  <c:v>-0.19228436904348276</c:v>
                </c:pt>
                <c:pt idx="218">
                  <c:v>-0.18985336491000454</c:v>
                </c:pt>
                <c:pt idx="219">
                  <c:v>-0.18745124493713361</c:v>
                </c:pt>
                <c:pt idx="220">
                  <c:v>-0.18507770663469048</c:v>
                </c:pt>
                <c:pt idx="221">
                  <c:v>-0.1827324494554049</c:v>
                </c:pt>
                <c:pt idx="222">
                  <c:v>-0.18041517482936489</c:v>
                </c:pt>
                <c:pt idx="223">
                  <c:v>-0.17812558619612062</c:v>
                </c:pt>
                <c:pt idx="224">
                  <c:v>-0.17586338903453258</c:v>
                </c:pt>
                <c:pt idx="225">
                  <c:v>-0.1736282908904534</c:v>
                </c:pt>
                <c:pt idx="226">
                  <c:v>-0.17142000140232716</c:v>
                </c:pt>
                <c:pt idx="227">
                  <c:v>-0.16923823232478882</c:v>
                </c:pt>
                <c:pt idx="228">
                  <c:v>-0.16708269755034258</c:v>
                </c:pt>
                <c:pt idx="229">
                  <c:v>-0.16495311312919628</c:v>
                </c:pt>
                <c:pt idx="230">
                  <c:v>-0.16284919728732561</c:v>
                </c:pt>
                <c:pt idx="231">
                  <c:v>-0.16077067044283935</c:v>
                </c:pt>
                <c:pt idx="232">
                  <c:v>-0.15871725522071492</c:v>
                </c:pt>
                <c:pt idx="233">
                  <c:v>-0.15668867646597126</c:v>
                </c:pt>
                <c:pt idx="234">
                  <c:v>-0.15468466125534244</c:v>
                </c:pt>
                <c:pt idx="235">
                  <c:v>-0.15270493890751533</c:v>
                </c:pt>
                <c:pt idx="236">
                  <c:v>-0.15074924099199016</c:v>
                </c:pt>
                <c:pt idx="237">
                  <c:v>-0.14881730133662316</c:v>
                </c:pt>
                <c:pt idx="238">
                  <c:v>-0.14690885603390613</c:v>
                </c:pt>
                <c:pt idx="239">
                  <c:v>-0.1450236434460373</c:v>
                </c:pt>
                <c:pt idx="240">
                  <c:v>-0.14316140420883611</c:v>
                </c:pt>
                <c:pt idx="241">
                  <c:v>-0.14132188123455097</c:v>
                </c:pt>
                <c:pt idx="242">
                  <c:v>-0.13950481971360992</c:v>
                </c:pt>
                <c:pt idx="243">
                  <c:v>-0.13770996711535971</c:v>
                </c:pt>
                <c:pt idx="244">
                  <c:v>-0.13593707318783937</c:v>
                </c:pt>
                <c:pt idx="245">
                  <c:v>-0.13418588995663128</c:v>
                </c:pt>
                <c:pt idx="246">
                  <c:v>-0.13245617172283183</c:v>
                </c:pt>
                <c:pt idx="247">
                  <c:v>-0.13074767506018248</c:v>
                </c:pt>
                <c:pt idx="248">
                  <c:v>-0.12906015881139971</c:v>
                </c:pt>
                <c:pt idx="249">
                  <c:v>-0.12739338408374182</c:v>
                </c:pt>
                <c:pt idx="250">
                  <c:v>-0.12574711424384893</c:v>
                </c:pt>
                <c:pt idx="251">
                  <c:v>-0.12412111491189119</c:v>
                </c:pt>
                <c:pt idx="252">
                  <c:v>-0.12251515395505796</c:v>
                </c:pt>
                <c:pt idx="253">
                  <c:v>-0.12092900148042247</c:v>
                </c:pt>
                <c:pt idx="254">
                  <c:v>-0.1193624298272106</c:v>
                </c:pt>
                <c:pt idx="255">
                  <c:v>-0.11781521355850637</c:v>
                </c:pt>
                <c:pt idx="256">
                  <c:v>-0.11628712945242116</c:v>
                </c:pt>
                <c:pt idx="257">
                  <c:v>-0.11477795649275649</c:v>
                </c:pt>
                <c:pt idx="258">
                  <c:v>-0.11328747585918497</c:v>
                </c:pt>
                <c:pt idx="259">
                  <c:v>-0.11181547091697737</c:v>
                </c:pt>
                <c:pt idx="260">
                  <c:v>-0.11036172720630308</c:v>
                </c:pt>
                <c:pt idx="261">
                  <c:v>-0.10892603243111455</c:v>
                </c:pt>
                <c:pt idx="262">
                  <c:v>-0.10750817644766354</c:v>
                </c:pt>
                <c:pt idx="263">
                  <c:v>-0.10610795125264555</c:v>
                </c:pt>
                <c:pt idx="264">
                  <c:v>-0.10472515097101283</c:v>
                </c:pt>
                <c:pt idx="265">
                  <c:v>-0.10335957184345915</c:v>
                </c:pt>
                <c:pt idx="266">
                  <c:v>-0.10201101221361795</c:v>
                </c:pt>
                <c:pt idx="267">
                  <c:v>-0.10067927251497119</c:v>
                </c:pt>
                <c:pt idx="268">
                  <c:v>-9.9364155257503292E-2</c:v>
                </c:pt>
                <c:pt idx="269">
                  <c:v>-9.8065465014101821E-2</c:v>
                </c:pt>
                <c:pt idx="270">
                  <c:v>-9.6783008406742754E-2</c:v>
                </c:pt>
                <c:pt idx="271">
                  <c:v>-9.5516594092455401E-2</c:v>
                </c:pt>
                <c:pt idx="272">
                  <c:v>-9.4266032749098477E-2</c:v>
                </c:pt>
                <c:pt idx="273">
                  <c:v>-9.3031137060946456E-2</c:v>
                </c:pt>
                <c:pt idx="274">
                  <c:v>-9.1811721704121108E-2</c:v>
                </c:pt>
                <c:pt idx="275">
                  <c:v>-9.0607603331861547E-2</c:v>
                </c:pt>
                <c:pt idx="276">
                  <c:v>-8.9418600559661054E-2</c:v>
                </c:pt>
                <c:pt idx="277">
                  <c:v>-8.8244533950268586E-2</c:v>
                </c:pt>
                <c:pt idx="278">
                  <c:v>-8.708522599858684E-2</c:v>
                </c:pt>
                <c:pt idx="279">
                  <c:v>-8.5940501116457832E-2</c:v>
                </c:pt>
                <c:pt idx="280">
                  <c:v>-8.4810185617363754E-2</c:v>
                </c:pt>
                <c:pt idx="281">
                  <c:v>-8.3694107701037038E-2</c:v>
                </c:pt>
                <c:pt idx="282">
                  <c:v>-8.259209743801052E-2</c:v>
                </c:pt>
                <c:pt idx="283">
                  <c:v>-8.1503986754100075E-2</c:v>
                </c:pt>
                <c:pt idx="284">
                  <c:v>-8.0429609414833209E-2</c:v>
                </c:pt>
                <c:pt idx="285">
                  <c:v>-7.9368801009840492E-2</c:v>
                </c:pt>
                <c:pt idx="286">
                  <c:v>-7.8321398937205827E-2</c:v>
                </c:pt>
                <c:pt idx="287">
                  <c:v>-7.7287242387799437E-2</c:v>
                </c:pt>
                <c:pt idx="288">
                  <c:v>-7.6266172329581272E-2</c:v>
                </c:pt>
                <c:pt idx="289">
                  <c:v>-7.5258031491901994E-2</c:v>
                </c:pt>
                <c:pt idx="290">
                  <c:v>-7.4262664349793922E-2</c:v>
                </c:pt>
                <c:pt idx="291">
                  <c:v>-7.3279917108272266E-2</c:v>
                </c:pt>
                <c:pt idx="292">
                  <c:v>-7.2309637686636286E-2</c:v>
                </c:pt>
                <c:pt idx="293">
                  <c:v>-7.1351675702793299E-2</c:v>
                </c:pt>
                <c:pt idx="294">
                  <c:v>-7.0405882457598837E-2</c:v>
                </c:pt>
                <c:pt idx="295">
                  <c:v>-6.9472110919230348E-2</c:v>
                </c:pt>
                <c:pt idx="296">
                  <c:v>-6.8550215707584961E-2</c:v>
                </c:pt>
                <c:pt idx="297">
                  <c:v>-6.7640053078720772E-2</c:v>
                </c:pt>
                <c:pt idx="298">
                  <c:v>-6.6741480909336043E-2</c:v>
                </c:pt>
                <c:pt idx="299">
                  <c:v>-6.5854358681301156E-2</c:v>
                </c:pt>
                <c:pt idx="300">
                  <c:v>-6.497854746623373E-2</c:v>
                </c:pt>
                <c:pt idx="301">
                  <c:v>-6.4113909910135145E-2</c:v>
                </c:pt>
                <c:pt idx="302">
                  <c:v>-6.3260310218081581E-2</c:v>
                </c:pt>
                <c:pt idx="303">
                  <c:v>-6.2417614138984501E-2</c:v>
                </c:pt>
                <c:pt idx="304">
                  <c:v>-6.1585688950408786E-2</c:v>
                </c:pt>
                <c:pt idx="305">
                  <c:v>-6.0764403443467327E-2</c:v>
                </c:pt>
                <c:pt idx="306">
                  <c:v>-5.9953627907783524E-2</c:v>
                </c:pt>
                <c:pt idx="307">
                  <c:v>-5.9153234116535787E-2</c:v>
                </c:pt>
                <c:pt idx="308">
                  <c:v>-5.8363095311572542E-2</c:v>
                </c:pt>
                <c:pt idx="309">
                  <c:v>-5.7583086188614074E-2</c:v>
                </c:pt>
                <c:pt idx="310">
                  <c:v>-5.681308288253599E-2</c:v>
                </c:pt>
                <c:pt idx="311">
                  <c:v>-5.6052962952738351E-2</c:v>
                </c:pt>
                <c:pt idx="312">
                  <c:v>-5.5302605368603257E-2</c:v>
                </c:pt>
                <c:pt idx="313">
                  <c:v>-5.4561890495042092E-2</c:v>
                </c:pt>
                <c:pt idx="314">
                  <c:v>-5.3830700078134855E-2</c:v>
                </c:pt>
                <c:pt idx="315">
                  <c:v>-5.3108917230863209E-2</c:v>
                </c:pt>
                <c:pt idx="316">
                  <c:v>-5.2396426418938491E-2</c:v>
                </c:pt>
                <c:pt idx="317">
                  <c:v>-5.1693113446727008E-2</c:v>
                </c:pt>
                <c:pt idx="318">
                  <c:v>-5.0998865443272978E-2</c:v>
                </c:pt>
                <c:pt idx="319">
                  <c:v>-5.0313570848421585E-2</c:v>
                </c:pt>
                <c:pt idx="320">
                  <c:v>-4.9637119399042043E-2</c:v>
                </c:pt>
                <c:pt idx="321">
                  <c:v>-4.8969402115353153E-2</c:v>
                </c:pt>
                <c:pt idx="322">
                  <c:v>-4.8310311287350916E-2</c:v>
                </c:pt>
                <c:pt idx="323">
                  <c:v>-4.7659740461340541E-2</c:v>
                </c:pt>
                <c:pt idx="324">
                  <c:v>-4.7017584426572182E-2</c:v>
                </c:pt>
                <c:pt idx="325">
                  <c:v>-4.6383739201982618E-2</c:v>
                </c:pt>
                <c:pt idx="326">
                  <c:v>-4.5758102023042195E-2</c:v>
                </c:pt>
                <c:pt idx="327">
                  <c:v>-4.5140571328708634E-2</c:v>
                </c:pt>
                <c:pt idx="328">
                  <c:v>-4.4531046748487457E-2</c:v>
                </c:pt>
                <c:pt idx="329">
                  <c:v>-4.3929429089600125E-2</c:v>
                </c:pt>
                <c:pt idx="330">
                  <c:v>-4.3335620324259382E-2</c:v>
                </c:pt>
                <c:pt idx="331">
                  <c:v>-4.2749523577053278E-2</c:v>
                </c:pt>
                <c:pt idx="332">
                  <c:v>-4.2171043112436767E-2</c:v>
                </c:pt>
                <c:pt idx="333">
                  <c:v>-4.1600084322332344E-2</c:v>
                </c:pt>
                <c:pt idx="334">
                  <c:v>-4.1036553713838714E-2</c:v>
                </c:pt>
                <c:pt idx="335">
                  <c:v>-4.0480358897048499E-2</c:v>
                </c:pt>
                <c:pt idx="336">
                  <c:v>-3.9931408572974211E-2</c:v>
                </c:pt>
                <c:pt idx="337">
                  <c:v>-3.9389612521583212E-2</c:v>
                </c:pt>
                <c:pt idx="338">
                  <c:v>-3.8854881589940771E-2</c:v>
                </c:pt>
                <c:pt idx="339">
                  <c:v>-3.8327127680461863E-2</c:v>
                </c:pt>
                <c:pt idx="340">
                  <c:v>-3.7806263739271144E-2</c:v>
                </c:pt>
                <c:pt idx="341">
                  <c:v>-3.7292203744670654E-2</c:v>
                </c:pt>
                <c:pt idx="342">
                  <c:v>-3.6784862695715875E-2</c:v>
                </c:pt>
                <c:pt idx="343">
                  <c:v>-3.6284156600898641E-2</c:v>
                </c:pt>
                <c:pt idx="344">
                  <c:v>-3.5790002466937872E-2</c:v>
                </c:pt>
                <c:pt idx="345">
                  <c:v>-3.5302318287676659E-2</c:v>
                </c:pt>
                <c:pt idx="346">
                  <c:v>-3.4821023033086221E-2</c:v>
                </c:pt>
                <c:pt idx="347">
                  <c:v>-3.434603663837564E-2</c:v>
                </c:pt>
                <c:pt idx="348">
                  <c:v>-3.3877279993207519E-2</c:v>
                </c:pt>
                <c:pt idx="349">
                  <c:v>-3.341467493101858E-2</c:v>
                </c:pt>
                <c:pt idx="350">
                  <c:v>-3.2958144218445208E-2</c:v>
                </c:pt>
                <c:pt idx="351">
                  <c:v>-3.2507611544853009E-2</c:v>
                </c:pt>
                <c:pt idx="352">
                  <c:v>-3.2063001511970272E-2</c:v>
                </c:pt>
                <c:pt idx="353">
                  <c:v>-3.1624239623624269E-2</c:v>
                </c:pt>
                <c:pt idx="354">
                  <c:v>-3.1191252275580564E-2</c:v>
                </c:pt>
                <c:pt idx="355">
                  <c:v>-3.0763966745483824E-2</c:v>
                </c:pt>
                <c:pt idx="356">
                  <c:v>-3.0342311182900508E-2</c:v>
                </c:pt>
                <c:pt idx="357">
                  <c:v>-2.9926214599461941E-2</c:v>
                </c:pt>
                <c:pt idx="358">
                  <c:v>-2.9515606859107861E-2</c:v>
                </c:pt>
                <c:pt idx="359">
                  <c:v>-2.9110418668429203E-2</c:v>
                </c:pt>
                <c:pt idx="360">
                  <c:v>-2.8710581567110018E-2</c:v>
                </c:pt>
                <c:pt idx="361">
                  <c:v>-2.8316027918467306E-2</c:v>
                </c:pt>
                <c:pt idx="362">
                  <c:v>-2.792669090008865E-2</c:v>
                </c:pt>
                <c:pt idx="363">
                  <c:v>-2.7542504494566397E-2</c:v>
                </c:pt>
                <c:pt idx="364">
                  <c:v>-2.7163403480328144E-2</c:v>
                </c:pt>
                <c:pt idx="365">
                  <c:v>-2.6789323422562655E-2</c:v>
                </c:pt>
                <c:pt idx="366">
                  <c:v>-2.6420200664240352E-2</c:v>
                </c:pt>
                <c:pt idx="367">
                  <c:v>-2.6055972317227963E-2</c:v>
                </c:pt>
                <c:pt idx="368">
                  <c:v>-2.5696576253496254E-2</c:v>
                </c:pt>
                <c:pt idx="369">
                  <c:v>-2.5341951096420512E-2</c:v>
                </c:pt>
                <c:pt idx="370">
                  <c:v>-2.499203621217257E-2</c:v>
                </c:pt>
                <c:pt idx="371">
                  <c:v>-2.4646771701204141E-2</c:v>
                </c:pt>
                <c:pt idx="372">
                  <c:v>-2.4306098389820209E-2</c:v>
                </c:pt>
                <c:pt idx="373">
                  <c:v>-2.3969957821842244E-2</c:v>
                </c:pt>
                <c:pt idx="374">
                  <c:v>-2.3638292250359912E-2</c:v>
                </c:pt>
                <c:pt idx="375">
                  <c:v>-2.33110446295712E-2</c:v>
                </c:pt>
                <c:pt idx="376">
                  <c:v>-2.2988158606709466E-2</c:v>
                </c:pt>
                <c:pt idx="377">
                  <c:v>-2.2669578514057355E-2</c:v>
                </c:pt>
                <c:pt idx="378">
                  <c:v>-2.2355249361046218E-2</c:v>
                </c:pt>
                <c:pt idx="379">
                  <c:v>-2.2045116826440798E-2</c:v>
                </c:pt>
                <c:pt idx="380">
                  <c:v>-2.1739127250607983E-2</c:v>
                </c:pt>
                <c:pt idx="381">
                  <c:v>-2.1437227627869211E-2</c:v>
                </c:pt>
                <c:pt idx="382">
                  <c:v>-2.113936559893546E-2</c:v>
                </c:pt>
                <c:pt idx="383">
                  <c:v>-2.0845489443424427E-2</c:v>
                </c:pt>
                <c:pt idx="384">
                  <c:v>-2.0555548072458723E-2</c:v>
                </c:pt>
                <c:pt idx="385">
                  <c:v>-2.0269491021344739E-2</c:v>
                </c:pt>
                <c:pt idx="386">
                  <c:v>-1.998726844233108E-2</c:v>
                </c:pt>
                <c:pt idx="387">
                  <c:v>-1.9708831097446072E-2</c:v>
                </c:pt>
                <c:pt idx="388">
                  <c:v>-1.9434130351413427E-2</c:v>
                </c:pt>
                <c:pt idx="389">
                  <c:v>-1.9163118164645398E-2</c:v>
                </c:pt>
                <c:pt idx="390">
                  <c:v>-1.8895747086312739E-2</c:v>
                </c:pt>
                <c:pt idx="391">
                  <c:v>-1.8631970247490495E-2</c:v>
                </c:pt>
                <c:pt idx="392">
                  <c:v>-1.8371741354379238E-2</c:v>
                </c:pt>
                <c:pt idx="393">
                  <c:v>-1.8115014681600625E-2</c:v>
                </c:pt>
                <c:pt idx="394">
                  <c:v>-1.7861745065566932E-2</c:v>
                </c:pt>
                <c:pt idx="395">
                  <c:v>-1.7611887897923461E-2</c:v>
                </c:pt>
                <c:pt idx="396">
                  <c:v>-1.7365399119063478E-2</c:v>
                </c:pt>
                <c:pt idx="397">
                  <c:v>-1.7122235211714541E-2</c:v>
                </c:pt>
                <c:pt idx="398">
                  <c:v>-1.6882353194595981E-2</c:v>
                </c:pt>
                <c:pt idx="399">
                  <c:v>-1.6645710616146323E-2</c:v>
                </c:pt>
                <c:pt idx="400">
                  <c:v>-1.6412265548320405E-2</c:v>
                </c:pt>
                <c:pt idx="401">
                  <c:v>-1.6181976580455094E-2</c:v>
                </c:pt>
                <c:pt idx="402">
                  <c:v>-1.5954802813203245E-2</c:v>
                </c:pt>
                <c:pt idx="403">
                  <c:v>-1.5730703852534889E-2</c:v>
                </c:pt>
                <c:pt idx="404">
                  <c:v>-1.5509639803805285E-2</c:v>
                </c:pt>
                <c:pt idx="405">
                  <c:v>-1.5291571265888837E-2</c:v>
                </c:pt>
                <c:pt idx="406">
                  <c:v>-1.5076459325378471E-2</c:v>
                </c:pt>
                <c:pt idx="407">
                  <c:v>-1.4864265550849562E-2</c:v>
                </c:pt>
                <c:pt idx="408">
                  <c:v>-1.465495198718798E-2</c:v>
                </c:pt>
                <c:pt idx="409">
                  <c:v>-1.4448481149981346E-2</c:v>
                </c:pt>
                <c:pt idx="410">
                  <c:v>-1.4244816019973064E-2</c:v>
                </c:pt>
                <c:pt idx="411">
                  <c:v>-1.4043920037578279E-2</c:v>
                </c:pt>
                <c:pt idx="412">
                  <c:v>-1.3845757097461315E-2</c:v>
                </c:pt>
                <c:pt idx="413">
                  <c:v>-1.3650291543173716E-2</c:v>
                </c:pt>
                <c:pt idx="414">
                  <c:v>-1.3457488161852485E-2</c:v>
                </c:pt>
                <c:pt idx="415">
                  <c:v>-1.3267312178977742E-2</c:v>
                </c:pt>
                <c:pt idx="416">
                  <c:v>-1.3079729253189194E-2</c:v>
                </c:pt>
                <c:pt idx="417">
                  <c:v>-1.2894705471160865E-2</c:v>
                </c:pt>
                <c:pt idx="418">
                  <c:v>-1.2712207342533369E-2</c:v>
                </c:pt>
                <c:pt idx="419">
                  <c:v>-1.2532201794903233E-2</c:v>
                </c:pt>
                <c:pt idx="420">
                  <c:v>-1.235465616886851E-2</c:v>
                </c:pt>
                <c:pt idx="421">
                  <c:v>-1.2179538213130302E-2</c:v>
                </c:pt>
                <c:pt idx="422">
                  <c:v>-1.2006816079649305E-2</c:v>
                </c:pt>
                <c:pt idx="423">
                  <c:v>-1.1836458318857138E-2</c:v>
                </c:pt>
                <c:pt idx="424">
                  <c:v>-1.1668433874921511E-2</c:v>
                </c:pt>
                <c:pt idx="425">
                  <c:v>-1.1502712081064985E-2</c:v>
                </c:pt>
                <c:pt idx="426">
                  <c:v>-1.1339262654936445E-2</c:v>
                </c:pt>
                <c:pt idx="427">
                  <c:v>-1.1178055694035037E-2</c:v>
                </c:pt>
                <c:pt idx="428">
                  <c:v>-1.1019061671185678E-2</c:v>
                </c:pt>
                <c:pt idx="429">
                  <c:v>-1.0862251430065892E-2</c:v>
                </c:pt>
                <c:pt idx="430">
                  <c:v>-1.0707596180783137E-2</c:v>
                </c:pt>
                <c:pt idx="431">
                  <c:v>-1.0555067495502357E-2</c:v>
                </c:pt>
                <c:pt idx="432">
                  <c:v>-1.0404637304122938E-2</c:v>
                </c:pt>
                <c:pt idx="433">
                  <c:v>-1.0256277890004814E-2</c:v>
                </c:pt>
                <c:pt idx="434">
                  <c:v>-1.0109961885742905E-2</c:v>
                </c:pt>
                <c:pt idx="435">
                  <c:v>-9.9656622689896432E-3</c:v>
                </c:pt>
                <c:pt idx="436">
                  <c:v>-9.8233523583248425E-3</c:v>
                </c:pt>
                <c:pt idx="437">
                  <c:v>-9.6830058091725447E-3</c:v>
                </c:pt>
                <c:pt idx="438">
                  <c:v>-9.5445966097642346E-3</c:v>
                </c:pt>
                <c:pt idx="439">
                  <c:v>-9.408099077147996E-3</c:v>
                </c:pt>
                <c:pt idx="440">
                  <c:v>-9.2734878532430808E-3</c:v>
                </c:pt>
                <c:pt idx="441">
                  <c:v>-9.1407379009393573E-3</c:v>
                </c:pt>
                <c:pt idx="442">
                  <c:v>-9.0098245002412473E-3</c:v>
                </c:pt>
                <c:pt idx="443">
                  <c:v>-8.8807232444555219E-3</c:v>
                </c:pt>
                <c:pt idx="444">
                  <c:v>-8.7534100364226788E-3</c:v>
                </c:pt>
                <c:pt idx="445">
                  <c:v>-8.627861084791185E-3</c:v>
                </c:pt>
                <c:pt idx="446">
                  <c:v>-8.5040529003343589E-3</c:v>
                </c:pt>
                <c:pt idx="447">
                  <c:v>-8.3819622923092252E-3</c:v>
                </c:pt>
                <c:pt idx="448">
                  <c:v>-8.261566364857028E-3</c:v>
                </c:pt>
                <c:pt idx="449">
                  <c:v>-8.1428425134448552E-3</c:v>
                </c:pt>
                <c:pt idx="450">
                  <c:v>-8.0257684213479886E-3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1.9581970875432413</c:v>
                </c:pt>
                <c:pt idx="1">
                  <c:v>1.9702902192258618</c:v>
                </c:pt>
                <c:pt idx="2">
                  <c:v>1.9823833509084825</c:v>
                </c:pt>
                <c:pt idx="3">
                  <c:v>1.994476482591103</c:v>
                </c:pt>
                <c:pt idx="4">
                  <c:v>2.0065696142737237</c:v>
                </c:pt>
                <c:pt idx="5">
                  <c:v>2.0186627459563442</c:v>
                </c:pt>
                <c:pt idx="6">
                  <c:v>2.0307558776389647</c:v>
                </c:pt>
                <c:pt idx="7">
                  <c:v>2.0428490093215852</c:v>
                </c:pt>
                <c:pt idx="8">
                  <c:v>2.0549421410042057</c:v>
                </c:pt>
                <c:pt idx="9">
                  <c:v>2.0670352726868262</c:v>
                </c:pt>
                <c:pt idx="10">
                  <c:v>2.0791284043694471</c:v>
                </c:pt>
                <c:pt idx="11">
                  <c:v>2.0912215360520676</c:v>
                </c:pt>
                <c:pt idx="12">
                  <c:v>2.1033146677346881</c:v>
                </c:pt>
                <c:pt idx="13">
                  <c:v>2.1154077994173086</c:v>
                </c:pt>
                <c:pt idx="14">
                  <c:v>2.1275009310999291</c:v>
                </c:pt>
                <c:pt idx="15">
                  <c:v>2.1395940627825496</c:v>
                </c:pt>
                <c:pt idx="16">
                  <c:v>2.1516871944651705</c:v>
                </c:pt>
                <c:pt idx="17">
                  <c:v>2.163780326147791</c:v>
                </c:pt>
                <c:pt idx="18">
                  <c:v>2.1758734578304115</c:v>
                </c:pt>
                <c:pt idx="19">
                  <c:v>2.187966589513032</c:v>
                </c:pt>
                <c:pt idx="20">
                  <c:v>2.2000597211956525</c:v>
                </c:pt>
                <c:pt idx="21">
                  <c:v>2.212152852878273</c:v>
                </c:pt>
                <c:pt idx="22">
                  <c:v>2.224245984560894</c:v>
                </c:pt>
                <c:pt idx="23">
                  <c:v>2.2363391162435144</c:v>
                </c:pt>
                <c:pt idx="24">
                  <c:v>2.2484322479261349</c:v>
                </c:pt>
                <c:pt idx="25">
                  <c:v>2.2605253796087554</c:v>
                </c:pt>
                <c:pt idx="26">
                  <c:v>2.2726185112913759</c:v>
                </c:pt>
                <c:pt idx="27">
                  <c:v>2.2847116429739964</c:v>
                </c:pt>
                <c:pt idx="28">
                  <c:v>2.2968047746566169</c:v>
                </c:pt>
                <c:pt idx="29">
                  <c:v>2.3088979063392383</c:v>
                </c:pt>
                <c:pt idx="30">
                  <c:v>2.3209910380218588</c:v>
                </c:pt>
                <c:pt idx="31">
                  <c:v>2.3330841697044793</c:v>
                </c:pt>
                <c:pt idx="32">
                  <c:v>2.3451773013870998</c:v>
                </c:pt>
                <c:pt idx="33">
                  <c:v>2.3572704330697207</c:v>
                </c:pt>
                <c:pt idx="34">
                  <c:v>2.3693635647523412</c:v>
                </c:pt>
                <c:pt idx="35">
                  <c:v>2.3814566964349617</c:v>
                </c:pt>
                <c:pt idx="36">
                  <c:v>2.3935498281175822</c:v>
                </c:pt>
                <c:pt idx="37">
                  <c:v>2.4056429598002027</c:v>
                </c:pt>
                <c:pt idx="38">
                  <c:v>2.4177360914828232</c:v>
                </c:pt>
                <c:pt idx="39">
                  <c:v>2.4298292231654441</c:v>
                </c:pt>
                <c:pt idx="40">
                  <c:v>2.4419223548480646</c:v>
                </c:pt>
                <c:pt idx="41">
                  <c:v>2.4540154865306851</c:v>
                </c:pt>
                <c:pt idx="42">
                  <c:v>2.4661086182133056</c:v>
                </c:pt>
                <c:pt idx="43">
                  <c:v>2.4782017498959261</c:v>
                </c:pt>
                <c:pt idx="44">
                  <c:v>2.4902948815785466</c:v>
                </c:pt>
                <c:pt idx="45">
                  <c:v>2.5023880132611671</c:v>
                </c:pt>
                <c:pt idx="46">
                  <c:v>2.514481144943788</c:v>
                </c:pt>
                <c:pt idx="47">
                  <c:v>2.5265742766264085</c:v>
                </c:pt>
                <c:pt idx="48">
                  <c:v>2.538667408309029</c:v>
                </c:pt>
                <c:pt idx="49">
                  <c:v>2.5507605399916495</c:v>
                </c:pt>
                <c:pt idx="50">
                  <c:v>2.5628536716742696</c:v>
                </c:pt>
                <c:pt idx="51">
                  <c:v>2.5749468033568901</c:v>
                </c:pt>
                <c:pt idx="52">
                  <c:v>2.5870399350395106</c:v>
                </c:pt>
                <c:pt idx="53">
                  <c:v>2.5991330667221311</c:v>
                </c:pt>
                <c:pt idx="54">
                  <c:v>2.611226198404752</c:v>
                </c:pt>
                <c:pt idx="55">
                  <c:v>2.6233193300873725</c:v>
                </c:pt>
                <c:pt idx="56">
                  <c:v>2.635412461769993</c:v>
                </c:pt>
                <c:pt idx="57">
                  <c:v>2.6475055934526135</c:v>
                </c:pt>
                <c:pt idx="58">
                  <c:v>2.659598725135234</c:v>
                </c:pt>
                <c:pt idx="59">
                  <c:v>2.6716918568178545</c:v>
                </c:pt>
                <c:pt idx="60">
                  <c:v>2.6837849885004754</c:v>
                </c:pt>
                <c:pt idx="61">
                  <c:v>2.6958781201830959</c:v>
                </c:pt>
                <c:pt idx="62">
                  <c:v>2.7079712518657164</c:v>
                </c:pt>
                <c:pt idx="63">
                  <c:v>2.7200643835483369</c:v>
                </c:pt>
                <c:pt idx="64">
                  <c:v>2.7321575152309574</c:v>
                </c:pt>
                <c:pt idx="65">
                  <c:v>2.7442506469135779</c:v>
                </c:pt>
                <c:pt idx="66">
                  <c:v>2.7563437785961988</c:v>
                </c:pt>
                <c:pt idx="67">
                  <c:v>2.7684369102788193</c:v>
                </c:pt>
                <c:pt idx="68">
                  <c:v>2.7805300419614398</c:v>
                </c:pt>
                <c:pt idx="69">
                  <c:v>2.7926231736440603</c:v>
                </c:pt>
                <c:pt idx="70">
                  <c:v>2.8047163053266808</c:v>
                </c:pt>
                <c:pt idx="71">
                  <c:v>2.8168094370093013</c:v>
                </c:pt>
                <c:pt idx="72">
                  <c:v>2.8289025686919222</c:v>
                </c:pt>
                <c:pt idx="73">
                  <c:v>2.8409957003745427</c:v>
                </c:pt>
                <c:pt idx="74">
                  <c:v>2.8530888320571632</c:v>
                </c:pt>
                <c:pt idx="75">
                  <c:v>2.8651819637397837</c:v>
                </c:pt>
                <c:pt idx="76">
                  <c:v>2.8772750954224042</c:v>
                </c:pt>
                <c:pt idx="77">
                  <c:v>2.8893682271050247</c:v>
                </c:pt>
                <c:pt idx="78">
                  <c:v>2.9014613587876452</c:v>
                </c:pt>
                <c:pt idx="79">
                  <c:v>2.9135544904702662</c:v>
                </c:pt>
                <c:pt idx="80">
                  <c:v>2.9256476221528867</c:v>
                </c:pt>
                <c:pt idx="81">
                  <c:v>2.9377407538355071</c:v>
                </c:pt>
                <c:pt idx="82">
                  <c:v>2.9498338855181276</c:v>
                </c:pt>
                <c:pt idx="83">
                  <c:v>2.9619270172007481</c:v>
                </c:pt>
                <c:pt idx="84">
                  <c:v>2.9740201488833686</c:v>
                </c:pt>
                <c:pt idx="85">
                  <c:v>2.9861132805659896</c:v>
                </c:pt>
                <c:pt idx="86">
                  <c:v>2.9982064122486101</c:v>
                </c:pt>
                <c:pt idx="87">
                  <c:v>3.0102995439312306</c:v>
                </c:pt>
                <c:pt idx="88">
                  <c:v>3.0223926756138511</c:v>
                </c:pt>
                <c:pt idx="89">
                  <c:v>3.0344858072964715</c:v>
                </c:pt>
                <c:pt idx="90">
                  <c:v>3.046578938979092</c:v>
                </c:pt>
                <c:pt idx="91">
                  <c:v>3.058672070661713</c:v>
                </c:pt>
                <c:pt idx="92">
                  <c:v>3.0707652023443335</c:v>
                </c:pt>
                <c:pt idx="93">
                  <c:v>3.082858334026954</c:v>
                </c:pt>
                <c:pt idx="94">
                  <c:v>3.0949514657095745</c:v>
                </c:pt>
                <c:pt idx="95">
                  <c:v>3.107044597392195</c:v>
                </c:pt>
                <c:pt idx="96">
                  <c:v>3.1191377290748155</c:v>
                </c:pt>
                <c:pt idx="97">
                  <c:v>3.1312308607574364</c:v>
                </c:pt>
                <c:pt idx="98">
                  <c:v>3.1433239924400569</c:v>
                </c:pt>
                <c:pt idx="99">
                  <c:v>3.1554171241226774</c:v>
                </c:pt>
                <c:pt idx="100">
                  <c:v>3.1675102558052979</c:v>
                </c:pt>
                <c:pt idx="101">
                  <c:v>3.1796033874879184</c:v>
                </c:pt>
                <c:pt idx="102">
                  <c:v>3.1916965191705389</c:v>
                </c:pt>
                <c:pt idx="103">
                  <c:v>3.2037896508531594</c:v>
                </c:pt>
                <c:pt idx="104">
                  <c:v>3.2158827825357803</c:v>
                </c:pt>
                <c:pt idx="105">
                  <c:v>3.2279759142184008</c:v>
                </c:pt>
                <c:pt idx="106">
                  <c:v>3.2400690459010213</c:v>
                </c:pt>
                <c:pt idx="107">
                  <c:v>3.2521621775836418</c:v>
                </c:pt>
                <c:pt idx="108">
                  <c:v>3.2642553092662623</c:v>
                </c:pt>
                <c:pt idx="109">
                  <c:v>3.2763484409488828</c:v>
                </c:pt>
                <c:pt idx="110">
                  <c:v>3.2884415726315037</c:v>
                </c:pt>
                <c:pt idx="111">
                  <c:v>3.3005347043141242</c:v>
                </c:pt>
                <c:pt idx="112">
                  <c:v>3.3126278359967447</c:v>
                </c:pt>
                <c:pt idx="113">
                  <c:v>3.3247209676793652</c:v>
                </c:pt>
                <c:pt idx="114">
                  <c:v>3.3368140993619857</c:v>
                </c:pt>
                <c:pt idx="115">
                  <c:v>3.3489072310446062</c:v>
                </c:pt>
                <c:pt idx="116">
                  <c:v>3.3610003627272271</c:v>
                </c:pt>
                <c:pt idx="117">
                  <c:v>3.3730934944098476</c:v>
                </c:pt>
                <c:pt idx="118">
                  <c:v>3.3851866260924681</c:v>
                </c:pt>
                <c:pt idx="119">
                  <c:v>3.3972797577750886</c:v>
                </c:pt>
                <c:pt idx="120">
                  <c:v>3.4093728894577091</c:v>
                </c:pt>
                <c:pt idx="121">
                  <c:v>3.4214660211403296</c:v>
                </c:pt>
                <c:pt idx="122">
                  <c:v>3.4335591528229505</c:v>
                </c:pt>
                <c:pt idx="123">
                  <c:v>3.445652284505571</c:v>
                </c:pt>
                <c:pt idx="124">
                  <c:v>3.4577454161881915</c:v>
                </c:pt>
                <c:pt idx="125">
                  <c:v>3.469838547870812</c:v>
                </c:pt>
                <c:pt idx="126">
                  <c:v>3.4819316795534325</c:v>
                </c:pt>
                <c:pt idx="127">
                  <c:v>3.494024811236053</c:v>
                </c:pt>
                <c:pt idx="128">
                  <c:v>3.5061179429186735</c:v>
                </c:pt>
                <c:pt idx="129">
                  <c:v>3.5182110746012945</c:v>
                </c:pt>
                <c:pt idx="130">
                  <c:v>3.5303042062839149</c:v>
                </c:pt>
                <c:pt idx="131">
                  <c:v>3.5423973379665354</c:v>
                </c:pt>
                <c:pt idx="132">
                  <c:v>3.5544904696491559</c:v>
                </c:pt>
                <c:pt idx="133">
                  <c:v>3.5665836013317764</c:v>
                </c:pt>
                <c:pt idx="134">
                  <c:v>3.5786767330143969</c:v>
                </c:pt>
                <c:pt idx="135">
                  <c:v>3.5907698646970179</c:v>
                </c:pt>
                <c:pt idx="136">
                  <c:v>3.6028629963796384</c:v>
                </c:pt>
                <c:pt idx="137">
                  <c:v>3.6149561280622589</c:v>
                </c:pt>
                <c:pt idx="138">
                  <c:v>3.6270492597448794</c:v>
                </c:pt>
                <c:pt idx="139">
                  <c:v>3.6391423914274998</c:v>
                </c:pt>
                <c:pt idx="140">
                  <c:v>3.6512355231101203</c:v>
                </c:pt>
                <c:pt idx="141">
                  <c:v>3.6633286547927413</c:v>
                </c:pt>
                <c:pt idx="142">
                  <c:v>3.6754217864753618</c:v>
                </c:pt>
                <c:pt idx="143">
                  <c:v>3.6875149181579823</c:v>
                </c:pt>
                <c:pt idx="144">
                  <c:v>3.6996080498406028</c:v>
                </c:pt>
                <c:pt idx="145">
                  <c:v>3.7117011815232233</c:v>
                </c:pt>
                <c:pt idx="146">
                  <c:v>3.7237943132058438</c:v>
                </c:pt>
                <c:pt idx="147">
                  <c:v>3.7358874448884647</c:v>
                </c:pt>
                <c:pt idx="148">
                  <c:v>3.7479805765710852</c:v>
                </c:pt>
                <c:pt idx="149">
                  <c:v>3.7600737082537057</c:v>
                </c:pt>
                <c:pt idx="150">
                  <c:v>3.7721668399363262</c:v>
                </c:pt>
                <c:pt idx="151">
                  <c:v>3.7842599716189467</c:v>
                </c:pt>
                <c:pt idx="152">
                  <c:v>3.7963531033015672</c:v>
                </c:pt>
                <c:pt idx="153">
                  <c:v>3.8084462349841877</c:v>
                </c:pt>
                <c:pt idx="154">
                  <c:v>3.8205393666668086</c:v>
                </c:pt>
                <c:pt idx="155">
                  <c:v>3.8326324983494291</c:v>
                </c:pt>
                <c:pt idx="156">
                  <c:v>3.8447256300320496</c:v>
                </c:pt>
                <c:pt idx="157">
                  <c:v>3.8568187617146701</c:v>
                </c:pt>
                <c:pt idx="158">
                  <c:v>3.8689118933972906</c:v>
                </c:pt>
                <c:pt idx="159">
                  <c:v>3.8810050250799111</c:v>
                </c:pt>
                <c:pt idx="160">
                  <c:v>3.893098156762532</c:v>
                </c:pt>
                <c:pt idx="161">
                  <c:v>3.9051912884451525</c:v>
                </c:pt>
                <c:pt idx="162">
                  <c:v>3.917284420127773</c:v>
                </c:pt>
                <c:pt idx="163">
                  <c:v>3.9293775518103935</c:v>
                </c:pt>
                <c:pt idx="164">
                  <c:v>3.941470683493014</c:v>
                </c:pt>
                <c:pt idx="165">
                  <c:v>3.9535638151756345</c:v>
                </c:pt>
                <c:pt idx="166">
                  <c:v>3.9656569468582554</c:v>
                </c:pt>
                <c:pt idx="167">
                  <c:v>3.9777500785408759</c:v>
                </c:pt>
                <c:pt idx="168">
                  <c:v>3.9898432102234964</c:v>
                </c:pt>
                <c:pt idx="169">
                  <c:v>4.0019363419061174</c:v>
                </c:pt>
                <c:pt idx="170">
                  <c:v>4.0140294735887379</c:v>
                </c:pt>
                <c:pt idx="171">
                  <c:v>4.0261226052713583</c:v>
                </c:pt>
                <c:pt idx="172">
                  <c:v>4.0382157369539788</c:v>
                </c:pt>
                <c:pt idx="173">
                  <c:v>4.0503088686365993</c:v>
                </c:pt>
                <c:pt idx="174">
                  <c:v>4.0624020003192198</c:v>
                </c:pt>
                <c:pt idx="175">
                  <c:v>4.0744951320018403</c:v>
                </c:pt>
                <c:pt idx="176">
                  <c:v>4.0865882636844608</c:v>
                </c:pt>
                <c:pt idx="177">
                  <c:v>4.0986813953670813</c:v>
                </c:pt>
                <c:pt idx="178">
                  <c:v>4.1107745270497018</c:v>
                </c:pt>
                <c:pt idx="179">
                  <c:v>4.1228676587323223</c:v>
                </c:pt>
                <c:pt idx="180">
                  <c:v>4.1349607904149428</c:v>
                </c:pt>
                <c:pt idx="181">
                  <c:v>4.1470539220975633</c:v>
                </c:pt>
                <c:pt idx="182">
                  <c:v>4.1591470537801847</c:v>
                </c:pt>
                <c:pt idx="183">
                  <c:v>4.1712401854628052</c:v>
                </c:pt>
                <c:pt idx="184">
                  <c:v>4.1833333171454257</c:v>
                </c:pt>
                <c:pt idx="185">
                  <c:v>4.1954264488280462</c:v>
                </c:pt>
                <c:pt idx="186">
                  <c:v>4.2075195805106667</c:v>
                </c:pt>
                <c:pt idx="187">
                  <c:v>4.2196127121932872</c:v>
                </c:pt>
                <c:pt idx="188">
                  <c:v>4.2317058438759076</c:v>
                </c:pt>
                <c:pt idx="189">
                  <c:v>4.2437989755585281</c:v>
                </c:pt>
                <c:pt idx="190">
                  <c:v>4.2558921072411486</c:v>
                </c:pt>
                <c:pt idx="191">
                  <c:v>4.2679852389237691</c:v>
                </c:pt>
                <c:pt idx="192">
                  <c:v>4.2800783706063896</c:v>
                </c:pt>
                <c:pt idx="193">
                  <c:v>4.2921715022890101</c:v>
                </c:pt>
                <c:pt idx="194">
                  <c:v>4.3042646339716315</c:v>
                </c:pt>
                <c:pt idx="195">
                  <c:v>4.316357765654252</c:v>
                </c:pt>
                <c:pt idx="196">
                  <c:v>4.3284508973368725</c:v>
                </c:pt>
                <c:pt idx="197">
                  <c:v>4.340544029019493</c:v>
                </c:pt>
                <c:pt idx="198">
                  <c:v>4.3526371607021135</c:v>
                </c:pt>
                <c:pt idx="199">
                  <c:v>4.364730292384734</c:v>
                </c:pt>
                <c:pt idx="200">
                  <c:v>4.3768234240673545</c:v>
                </c:pt>
                <c:pt idx="201">
                  <c:v>4.388916555749975</c:v>
                </c:pt>
                <c:pt idx="202">
                  <c:v>4.4010096874325955</c:v>
                </c:pt>
                <c:pt idx="203">
                  <c:v>4.413102819115216</c:v>
                </c:pt>
                <c:pt idx="204">
                  <c:v>4.4251959507978365</c:v>
                </c:pt>
                <c:pt idx="205">
                  <c:v>4.4372890824804569</c:v>
                </c:pt>
                <c:pt idx="206">
                  <c:v>4.4493822141630774</c:v>
                </c:pt>
                <c:pt idx="207">
                  <c:v>4.4614753458456988</c:v>
                </c:pt>
                <c:pt idx="208">
                  <c:v>4.4735684775283193</c:v>
                </c:pt>
                <c:pt idx="209">
                  <c:v>4.4856616092109398</c:v>
                </c:pt>
                <c:pt idx="210">
                  <c:v>4.4977547408935603</c:v>
                </c:pt>
                <c:pt idx="211">
                  <c:v>4.5098478725761808</c:v>
                </c:pt>
                <c:pt idx="212">
                  <c:v>4.5219410042588013</c:v>
                </c:pt>
                <c:pt idx="213">
                  <c:v>4.5340341359414218</c:v>
                </c:pt>
                <c:pt idx="214">
                  <c:v>4.5461272676240423</c:v>
                </c:pt>
                <c:pt idx="215">
                  <c:v>4.5582203993066628</c:v>
                </c:pt>
                <c:pt idx="216">
                  <c:v>4.5703135309892833</c:v>
                </c:pt>
                <c:pt idx="217">
                  <c:v>4.5824066626719038</c:v>
                </c:pt>
                <c:pt idx="218">
                  <c:v>4.5944997943545243</c:v>
                </c:pt>
                <c:pt idx="219">
                  <c:v>4.6065929260371457</c:v>
                </c:pt>
                <c:pt idx="220">
                  <c:v>4.6186860577197661</c:v>
                </c:pt>
                <c:pt idx="221">
                  <c:v>4.6307791894023866</c:v>
                </c:pt>
                <c:pt idx="222">
                  <c:v>4.6428723210850071</c:v>
                </c:pt>
                <c:pt idx="223">
                  <c:v>4.6549654527676276</c:v>
                </c:pt>
                <c:pt idx="224">
                  <c:v>4.6670585844502481</c:v>
                </c:pt>
                <c:pt idx="225">
                  <c:v>4.6791517161328686</c:v>
                </c:pt>
                <c:pt idx="226">
                  <c:v>4.6912448478154891</c:v>
                </c:pt>
                <c:pt idx="227">
                  <c:v>4.7033379794981096</c:v>
                </c:pt>
                <c:pt idx="228">
                  <c:v>4.7154311111807301</c:v>
                </c:pt>
                <c:pt idx="229">
                  <c:v>4.7275242428633506</c:v>
                </c:pt>
                <c:pt idx="230">
                  <c:v>4.7396173745459711</c:v>
                </c:pt>
                <c:pt idx="231">
                  <c:v>4.7517105062285916</c:v>
                </c:pt>
                <c:pt idx="232">
                  <c:v>4.763803637911213</c:v>
                </c:pt>
                <c:pt idx="233">
                  <c:v>4.7758967695938335</c:v>
                </c:pt>
                <c:pt idx="234">
                  <c:v>4.787989901276454</c:v>
                </c:pt>
                <c:pt idx="235">
                  <c:v>4.8000830329590745</c:v>
                </c:pt>
                <c:pt idx="236">
                  <c:v>4.812176164641695</c:v>
                </c:pt>
                <c:pt idx="237">
                  <c:v>4.8242692963243154</c:v>
                </c:pt>
                <c:pt idx="238">
                  <c:v>4.8363624280069359</c:v>
                </c:pt>
                <c:pt idx="239">
                  <c:v>4.8484555596895564</c:v>
                </c:pt>
                <c:pt idx="240">
                  <c:v>4.8605486913721769</c:v>
                </c:pt>
                <c:pt idx="241">
                  <c:v>4.8726418230547974</c:v>
                </c:pt>
                <c:pt idx="242">
                  <c:v>4.8847349547374179</c:v>
                </c:pt>
                <c:pt idx="243">
                  <c:v>4.8968280864200384</c:v>
                </c:pt>
                <c:pt idx="244">
                  <c:v>4.9089212181026598</c:v>
                </c:pt>
                <c:pt idx="245">
                  <c:v>4.9210143497852803</c:v>
                </c:pt>
                <c:pt idx="246">
                  <c:v>4.9331074814679008</c:v>
                </c:pt>
                <c:pt idx="247">
                  <c:v>4.9452006131505213</c:v>
                </c:pt>
                <c:pt idx="248">
                  <c:v>4.9572937448331418</c:v>
                </c:pt>
                <c:pt idx="249">
                  <c:v>4.9693868765157623</c:v>
                </c:pt>
                <c:pt idx="250">
                  <c:v>4.9814800081983828</c:v>
                </c:pt>
                <c:pt idx="251">
                  <c:v>4.9935731398810024</c:v>
                </c:pt>
                <c:pt idx="252">
                  <c:v>5.0056662715636238</c:v>
                </c:pt>
                <c:pt idx="253">
                  <c:v>5.0177594032462443</c:v>
                </c:pt>
                <c:pt idx="254">
                  <c:v>5.0298525349288647</c:v>
                </c:pt>
                <c:pt idx="255">
                  <c:v>5.0419456666114852</c:v>
                </c:pt>
                <c:pt idx="256">
                  <c:v>5.0540387982941057</c:v>
                </c:pt>
                <c:pt idx="257">
                  <c:v>5.0661319299767262</c:v>
                </c:pt>
                <c:pt idx="258">
                  <c:v>5.0782250616593476</c:v>
                </c:pt>
                <c:pt idx="259">
                  <c:v>5.0903181933419743</c:v>
                </c:pt>
                <c:pt idx="260">
                  <c:v>5.1024113250245886</c:v>
                </c:pt>
                <c:pt idx="261">
                  <c:v>5.1145044567072082</c:v>
                </c:pt>
                <c:pt idx="262">
                  <c:v>5.1265975883898296</c:v>
                </c:pt>
                <c:pt idx="263">
                  <c:v>5.1386907200724563</c:v>
                </c:pt>
                <c:pt idx="264">
                  <c:v>5.1507838517550706</c:v>
                </c:pt>
                <c:pt idx="265">
                  <c:v>5.162876983437692</c:v>
                </c:pt>
                <c:pt idx="266">
                  <c:v>5.1749701151203116</c:v>
                </c:pt>
                <c:pt idx="267">
                  <c:v>5.1870632468029383</c:v>
                </c:pt>
                <c:pt idx="268">
                  <c:v>5.1991563784855526</c:v>
                </c:pt>
                <c:pt idx="269">
                  <c:v>5.2112495101681739</c:v>
                </c:pt>
                <c:pt idx="270">
                  <c:v>5.2233426418507944</c:v>
                </c:pt>
                <c:pt idx="271">
                  <c:v>5.2354357735334212</c:v>
                </c:pt>
                <c:pt idx="272">
                  <c:v>5.2475289052160354</c:v>
                </c:pt>
                <c:pt idx="273">
                  <c:v>5.2596220368986559</c:v>
                </c:pt>
                <c:pt idx="274">
                  <c:v>5.2717151685812764</c:v>
                </c:pt>
                <c:pt idx="275">
                  <c:v>5.2838083002639031</c:v>
                </c:pt>
                <c:pt idx="276">
                  <c:v>5.2959014319465174</c:v>
                </c:pt>
                <c:pt idx="277">
                  <c:v>5.3079945636291388</c:v>
                </c:pt>
                <c:pt idx="278">
                  <c:v>5.3200876953117584</c:v>
                </c:pt>
                <c:pt idx="279">
                  <c:v>5.3321808269943851</c:v>
                </c:pt>
                <c:pt idx="280">
                  <c:v>5.3442739586769994</c:v>
                </c:pt>
                <c:pt idx="281">
                  <c:v>5.3563670903596208</c:v>
                </c:pt>
                <c:pt idx="282">
                  <c:v>5.3684602220422475</c:v>
                </c:pt>
                <c:pt idx="283">
                  <c:v>5.380553353724868</c:v>
                </c:pt>
                <c:pt idx="284">
                  <c:v>5.3926464854074876</c:v>
                </c:pt>
                <c:pt idx="285">
                  <c:v>5.4047396170901028</c:v>
                </c:pt>
                <c:pt idx="286">
                  <c:v>5.4168327487727304</c:v>
                </c:pt>
                <c:pt idx="287">
                  <c:v>5.42892588045535</c:v>
                </c:pt>
                <c:pt idx="288">
                  <c:v>5.4410190121379696</c:v>
                </c:pt>
                <c:pt idx="289">
                  <c:v>5.4531121438205856</c:v>
                </c:pt>
                <c:pt idx="290">
                  <c:v>5.4652052755032114</c:v>
                </c:pt>
                <c:pt idx="291">
                  <c:v>5.4772984071858319</c:v>
                </c:pt>
                <c:pt idx="292">
                  <c:v>5.4893915388684524</c:v>
                </c:pt>
                <c:pt idx="293">
                  <c:v>5.5014846705510676</c:v>
                </c:pt>
                <c:pt idx="294">
                  <c:v>5.5135778022336934</c:v>
                </c:pt>
                <c:pt idx="295">
                  <c:v>5.5256709339163148</c:v>
                </c:pt>
                <c:pt idx="296">
                  <c:v>5.5377640655989344</c:v>
                </c:pt>
                <c:pt idx="297">
                  <c:v>5.5498571972815496</c:v>
                </c:pt>
                <c:pt idx="298">
                  <c:v>5.5619503289641754</c:v>
                </c:pt>
                <c:pt idx="299">
                  <c:v>5.5740434606467968</c:v>
                </c:pt>
                <c:pt idx="300">
                  <c:v>5.5861365923294164</c:v>
                </c:pt>
                <c:pt idx="301">
                  <c:v>5.5982297240120324</c:v>
                </c:pt>
                <c:pt idx="302">
                  <c:v>5.6103228556946583</c:v>
                </c:pt>
                <c:pt idx="303">
                  <c:v>5.6224159873772788</c:v>
                </c:pt>
                <c:pt idx="304">
                  <c:v>5.6345091190598993</c:v>
                </c:pt>
                <c:pt idx="305">
                  <c:v>5.6466022507425144</c:v>
                </c:pt>
                <c:pt idx="306">
                  <c:v>5.6586953824251411</c:v>
                </c:pt>
                <c:pt idx="307">
                  <c:v>5.6707885141077616</c:v>
                </c:pt>
                <c:pt idx="308">
                  <c:v>5.6828816457903812</c:v>
                </c:pt>
                <c:pt idx="309">
                  <c:v>5.6949747774730026</c:v>
                </c:pt>
                <c:pt idx="310">
                  <c:v>5.707067909155624</c:v>
                </c:pt>
                <c:pt idx="311">
                  <c:v>5.7191610408382436</c:v>
                </c:pt>
                <c:pt idx="312">
                  <c:v>5.7312541725208632</c:v>
                </c:pt>
                <c:pt idx="313">
                  <c:v>5.7433473042034837</c:v>
                </c:pt>
                <c:pt idx="314">
                  <c:v>5.755440435886106</c:v>
                </c:pt>
                <c:pt idx="315">
                  <c:v>5.7675335675687256</c:v>
                </c:pt>
                <c:pt idx="316">
                  <c:v>5.7796266992513461</c:v>
                </c:pt>
                <c:pt idx="317">
                  <c:v>5.7917198309339657</c:v>
                </c:pt>
                <c:pt idx="318">
                  <c:v>5.803812962616588</c:v>
                </c:pt>
                <c:pt idx="319">
                  <c:v>5.8159060942992085</c:v>
                </c:pt>
                <c:pt idx="320">
                  <c:v>5.8279992259818281</c:v>
                </c:pt>
                <c:pt idx="321">
                  <c:v>5.8400923576644477</c:v>
                </c:pt>
                <c:pt idx="322">
                  <c:v>5.8521854893470699</c:v>
                </c:pt>
                <c:pt idx="323">
                  <c:v>5.8642786210296904</c:v>
                </c:pt>
                <c:pt idx="324">
                  <c:v>5.87637175271231</c:v>
                </c:pt>
                <c:pt idx="325">
                  <c:v>5.8884648843949305</c:v>
                </c:pt>
                <c:pt idx="326">
                  <c:v>5.9005580160775528</c:v>
                </c:pt>
                <c:pt idx="327">
                  <c:v>5.9126511477601724</c:v>
                </c:pt>
                <c:pt idx="328">
                  <c:v>5.9247442794427929</c:v>
                </c:pt>
                <c:pt idx="329">
                  <c:v>5.9368374111254125</c:v>
                </c:pt>
                <c:pt idx="330">
                  <c:v>5.9489305428080348</c:v>
                </c:pt>
                <c:pt idx="331">
                  <c:v>5.9610236744906553</c:v>
                </c:pt>
                <c:pt idx="332">
                  <c:v>5.9731168061732749</c:v>
                </c:pt>
                <c:pt idx="333">
                  <c:v>5.9852099378558963</c:v>
                </c:pt>
                <c:pt idx="334">
                  <c:v>5.9973030695385168</c:v>
                </c:pt>
                <c:pt idx="335">
                  <c:v>6.0093962012211373</c:v>
                </c:pt>
                <c:pt idx="336">
                  <c:v>6.0214893329037569</c:v>
                </c:pt>
                <c:pt idx="337">
                  <c:v>6.0335824645863783</c:v>
                </c:pt>
                <c:pt idx="338">
                  <c:v>6.0456755962689979</c:v>
                </c:pt>
                <c:pt idx="339">
                  <c:v>6.0577687279516192</c:v>
                </c:pt>
                <c:pt idx="340">
                  <c:v>6.0698618596342397</c:v>
                </c:pt>
                <c:pt idx="341">
                  <c:v>6.0819549913168602</c:v>
                </c:pt>
                <c:pt idx="342">
                  <c:v>6.0940481229994807</c:v>
                </c:pt>
                <c:pt idx="343">
                  <c:v>6.1061412546821021</c:v>
                </c:pt>
                <c:pt idx="344">
                  <c:v>6.1182343863647217</c:v>
                </c:pt>
                <c:pt idx="345">
                  <c:v>6.1303275180473431</c:v>
                </c:pt>
                <c:pt idx="346">
                  <c:v>6.1424206497299627</c:v>
                </c:pt>
                <c:pt idx="347">
                  <c:v>6.1545137814125841</c:v>
                </c:pt>
                <c:pt idx="348">
                  <c:v>6.1666069130952037</c:v>
                </c:pt>
                <c:pt idx="349">
                  <c:v>6.1787000447778251</c:v>
                </c:pt>
                <c:pt idx="350">
                  <c:v>6.1907931764604447</c:v>
                </c:pt>
                <c:pt idx="351">
                  <c:v>6.2028863081430661</c:v>
                </c:pt>
                <c:pt idx="352">
                  <c:v>6.2149794398256866</c:v>
                </c:pt>
                <c:pt idx="353">
                  <c:v>6.2270725715083071</c:v>
                </c:pt>
                <c:pt idx="354">
                  <c:v>6.2391657031909276</c:v>
                </c:pt>
                <c:pt idx="355">
                  <c:v>6.2512588348735481</c:v>
                </c:pt>
                <c:pt idx="356">
                  <c:v>6.2633519665561685</c:v>
                </c:pt>
                <c:pt idx="357">
                  <c:v>6.2754450982387899</c:v>
                </c:pt>
                <c:pt idx="358">
                  <c:v>6.2875382299214104</c:v>
                </c:pt>
                <c:pt idx="359">
                  <c:v>6.2996313616040309</c:v>
                </c:pt>
                <c:pt idx="360">
                  <c:v>6.3117244932866505</c:v>
                </c:pt>
                <c:pt idx="361">
                  <c:v>6.3238176249692719</c:v>
                </c:pt>
                <c:pt idx="362">
                  <c:v>6.3359107566518933</c:v>
                </c:pt>
                <c:pt idx="363">
                  <c:v>6.3480038883345129</c:v>
                </c:pt>
                <c:pt idx="364">
                  <c:v>6.3600970200171334</c:v>
                </c:pt>
                <c:pt idx="365">
                  <c:v>6.372190151699753</c:v>
                </c:pt>
                <c:pt idx="366">
                  <c:v>6.3842832833823753</c:v>
                </c:pt>
                <c:pt idx="367">
                  <c:v>6.3963764150649949</c:v>
                </c:pt>
                <c:pt idx="368">
                  <c:v>6.4084695467476154</c:v>
                </c:pt>
                <c:pt idx="369">
                  <c:v>6.420562678430235</c:v>
                </c:pt>
                <c:pt idx="370">
                  <c:v>6.4326558101128573</c:v>
                </c:pt>
                <c:pt idx="371">
                  <c:v>6.4447489417954777</c:v>
                </c:pt>
                <c:pt idx="372">
                  <c:v>6.4568420734780974</c:v>
                </c:pt>
                <c:pt idx="373">
                  <c:v>6.4689352051607178</c:v>
                </c:pt>
                <c:pt idx="374">
                  <c:v>6.4810283368433401</c:v>
                </c:pt>
                <c:pt idx="375">
                  <c:v>6.4931214685259597</c:v>
                </c:pt>
                <c:pt idx="376">
                  <c:v>6.5052146002085802</c:v>
                </c:pt>
                <c:pt idx="377">
                  <c:v>6.5173077318911998</c:v>
                </c:pt>
                <c:pt idx="378">
                  <c:v>6.5294008635738221</c:v>
                </c:pt>
                <c:pt idx="379">
                  <c:v>6.5414939952564417</c:v>
                </c:pt>
                <c:pt idx="380">
                  <c:v>6.5535871269390622</c:v>
                </c:pt>
                <c:pt idx="381">
                  <c:v>6.5656802586216836</c:v>
                </c:pt>
                <c:pt idx="382">
                  <c:v>6.5777733903043041</c:v>
                </c:pt>
                <c:pt idx="383">
                  <c:v>6.5898665219869246</c:v>
                </c:pt>
                <c:pt idx="384">
                  <c:v>6.6019596536695442</c:v>
                </c:pt>
                <c:pt idx="385">
                  <c:v>6.6140527853521656</c:v>
                </c:pt>
                <c:pt idx="386">
                  <c:v>6.6261459170347869</c:v>
                </c:pt>
                <c:pt idx="387">
                  <c:v>6.6382390487174066</c:v>
                </c:pt>
                <c:pt idx="388">
                  <c:v>6.6503321804000262</c:v>
                </c:pt>
                <c:pt idx="389">
                  <c:v>6.6624253120826475</c:v>
                </c:pt>
                <c:pt idx="390">
                  <c:v>6.674518443765268</c:v>
                </c:pt>
                <c:pt idx="391">
                  <c:v>6.6866115754478885</c:v>
                </c:pt>
                <c:pt idx="392">
                  <c:v>6.698704707130509</c:v>
                </c:pt>
                <c:pt idx="393">
                  <c:v>6.7107978388131304</c:v>
                </c:pt>
                <c:pt idx="394">
                  <c:v>6.72289097049575</c:v>
                </c:pt>
                <c:pt idx="395">
                  <c:v>6.7349841021783714</c:v>
                </c:pt>
                <c:pt idx="396">
                  <c:v>6.747077233860991</c:v>
                </c:pt>
                <c:pt idx="397">
                  <c:v>6.7591703655436124</c:v>
                </c:pt>
                <c:pt idx="398">
                  <c:v>6.771263497226232</c:v>
                </c:pt>
                <c:pt idx="399">
                  <c:v>6.7833566289088534</c:v>
                </c:pt>
                <c:pt idx="400">
                  <c:v>6.795449760591473</c:v>
                </c:pt>
                <c:pt idx="401">
                  <c:v>6.8075428922740944</c:v>
                </c:pt>
                <c:pt idx="402">
                  <c:v>6.8196360239567149</c:v>
                </c:pt>
                <c:pt idx="403">
                  <c:v>6.8317291556393354</c:v>
                </c:pt>
                <c:pt idx="404">
                  <c:v>6.8438222873219559</c:v>
                </c:pt>
                <c:pt idx="405">
                  <c:v>6.8559154190045763</c:v>
                </c:pt>
                <c:pt idx="406">
                  <c:v>6.8680085506871977</c:v>
                </c:pt>
                <c:pt idx="407">
                  <c:v>6.8801016823698182</c:v>
                </c:pt>
                <c:pt idx="408">
                  <c:v>6.8921948140524378</c:v>
                </c:pt>
                <c:pt idx="409">
                  <c:v>6.9042879457350592</c:v>
                </c:pt>
                <c:pt idx="410">
                  <c:v>6.9163810774176806</c:v>
                </c:pt>
                <c:pt idx="411">
                  <c:v>6.9284742091003002</c:v>
                </c:pt>
                <c:pt idx="412">
                  <c:v>6.9405673407829198</c:v>
                </c:pt>
                <c:pt idx="413">
                  <c:v>6.9526604724655403</c:v>
                </c:pt>
                <c:pt idx="414">
                  <c:v>6.9647536041481626</c:v>
                </c:pt>
                <c:pt idx="415">
                  <c:v>6.9768467358307822</c:v>
                </c:pt>
                <c:pt idx="416">
                  <c:v>6.9889398675134027</c:v>
                </c:pt>
                <c:pt idx="417">
                  <c:v>7.0010329991960223</c:v>
                </c:pt>
                <c:pt idx="418">
                  <c:v>7.0131261308786446</c:v>
                </c:pt>
                <c:pt idx="419">
                  <c:v>7.0252192625612651</c:v>
                </c:pt>
                <c:pt idx="420">
                  <c:v>7.0373123942438847</c:v>
                </c:pt>
                <c:pt idx="421">
                  <c:v>7.0494055259265043</c:v>
                </c:pt>
                <c:pt idx="422">
                  <c:v>7.0614986576091265</c:v>
                </c:pt>
                <c:pt idx="423">
                  <c:v>7.073591789291747</c:v>
                </c:pt>
                <c:pt idx="424">
                  <c:v>7.0856849209743666</c:v>
                </c:pt>
                <c:pt idx="425">
                  <c:v>7.0977780526569871</c:v>
                </c:pt>
                <c:pt idx="426">
                  <c:v>7.1098711843396094</c:v>
                </c:pt>
                <c:pt idx="427">
                  <c:v>7.121964316022229</c:v>
                </c:pt>
                <c:pt idx="428">
                  <c:v>7.1340574477048495</c:v>
                </c:pt>
                <c:pt idx="429">
                  <c:v>7.1461505793874691</c:v>
                </c:pt>
                <c:pt idx="430">
                  <c:v>7.1582437110700914</c:v>
                </c:pt>
                <c:pt idx="431">
                  <c:v>7.1703368427527119</c:v>
                </c:pt>
                <c:pt idx="432">
                  <c:v>7.1824299744353315</c:v>
                </c:pt>
                <c:pt idx="433">
                  <c:v>7.1945231061179529</c:v>
                </c:pt>
                <c:pt idx="434">
                  <c:v>7.2066162378005734</c:v>
                </c:pt>
                <c:pt idx="435">
                  <c:v>7.2187093694831939</c:v>
                </c:pt>
                <c:pt idx="436">
                  <c:v>7.2308025011658135</c:v>
                </c:pt>
                <c:pt idx="437">
                  <c:v>7.2428956328484349</c:v>
                </c:pt>
                <c:pt idx="438">
                  <c:v>7.2549887645310545</c:v>
                </c:pt>
                <c:pt idx="439">
                  <c:v>7.2670818962136758</c:v>
                </c:pt>
                <c:pt idx="440">
                  <c:v>7.2791750278962963</c:v>
                </c:pt>
                <c:pt idx="441">
                  <c:v>7.2912681595789168</c:v>
                </c:pt>
                <c:pt idx="442">
                  <c:v>7.3033612912615373</c:v>
                </c:pt>
                <c:pt idx="443">
                  <c:v>7.3154544229441587</c:v>
                </c:pt>
                <c:pt idx="444">
                  <c:v>7.3275475546267783</c:v>
                </c:pt>
                <c:pt idx="445">
                  <c:v>7.3396406863093997</c:v>
                </c:pt>
                <c:pt idx="446">
                  <c:v>7.3517338179920193</c:v>
                </c:pt>
                <c:pt idx="447">
                  <c:v>7.3638269496746407</c:v>
                </c:pt>
                <c:pt idx="448">
                  <c:v>7.3759200813572603</c:v>
                </c:pt>
                <c:pt idx="449">
                  <c:v>7.3880132130398817</c:v>
                </c:pt>
                <c:pt idx="450">
                  <c:v>7.4001063447225031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0.73283191962718619</c:v>
                </c:pt>
                <c:pt idx="1">
                  <c:v>0.18322273244168108</c:v>
                </c:pt>
                <c:pt idx="2">
                  <c:v>-0.34325177399196666</c:v>
                </c:pt>
                <c:pt idx="3">
                  <c:v>-0.84735821592112515</c:v>
                </c:pt>
                <c:pt idx="4">
                  <c:v>-1.3298399592370391</c:v>
                </c:pt>
                <c:pt idx="5">
                  <c:v>-1.791417791490584</c:v>
                </c:pt>
                <c:pt idx="6">
                  <c:v>-2.2327905751272894</c:v>
                </c:pt>
                <c:pt idx="7">
                  <c:v>-2.6546358824524559</c:v>
                </c:pt>
                <c:pt idx="8">
                  <c:v>-3.0576106128235403</c:v>
                </c:pt>
                <c:pt idx="9">
                  <c:v>-3.4423515925538206</c:v>
                </c:pt>
                <c:pt idx="10">
                  <c:v>-3.80947615799845</c:v>
                </c:pt>
                <c:pt idx="11">
                  <c:v>-4.1595827222815061</c:v>
                </c:pt>
                <c:pt idx="12">
                  <c:v>-4.4932513261103733</c:v>
                </c:pt>
                <c:pt idx="13">
                  <c:v>-4.8110441731119797</c:v>
                </c:pt>
                <c:pt idx="14">
                  <c:v>-5.1135061501137695</c:v>
                </c:pt>
                <c:pt idx="15">
                  <c:v>-5.4011653327810158</c:v>
                </c:pt>
                <c:pt idx="16">
                  <c:v>-5.6745334770111562</c:v>
                </c:pt>
                <c:pt idx="17">
                  <c:v>-5.9341064964750423</c:v>
                </c:pt>
                <c:pt idx="18">
                  <c:v>-6.1803649266846383</c:v>
                </c:pt>
                <c:pt idx="19">
                  <c:v>-6.4137743759565513</c:v>
                </c:pt>
                <c:pt idx="20">
                  <c:v>-6.6347859636308897</c:v>
                </c:pt>
                <c:pt idx="21">
                  <c:v>-6.8438367458952829</c:v>
                </c:pt>
                <c:pt idx="22">
                  <c:v>-7.0413501295546181</c:v>
                </c:pt>
                <c:pt idx="23">
                  <c:v>-7.2277362740778353</c:v>
                </c:pt>
                <c:pt idx="24">
                  <c:v>-7.4033924822442652</c:v>
                </c:pt>
                <c:pt idx="25">
                  <c:v>-7.5687035797033939</c:v>
                </c:pt>
                <c:pt idx="26">
                  <c:v>-7.7240422837534055</c:v>
                </c:pt>
                <c:pt idx="27">
                  <c:v>-7.8697695616357777</c:v>
                </c:pt>
                <c:pt idx="28">
                  <c:v>-8.0062349786350993</c:v>
                </c:pt>
                <c:pt idx="29">
                  <c:v>-8.133777036265597</c:v>
                </c:pt>
                <c:pt idx="30">
                  <c:v>-8.2527235008181723</c:v>
                </c:pt>
                <c:pt idx="31">
                  <c:v>-8.3633917225345797</c:v>
                </c:pt>
                <c:pt idx="32">
                  <c:v>-8.4660889456678809</c:v>
                </c:pt>
                <c:pt idx="33">
                  <c:v>-8.5611126096816541</c:v>
                </c:pt>
                <c:pt idx="34">
                  <c:v>-8.6487506418333808</c:v>
                </c:pt>
                <c:pt idx="35">
                  <c:v>-8.7292817413809569</c:v>
                </c:pt>
                <c:pt idx="36">
                  <c:v>-8.8029756556447136</c:v>
                </c:pt>
                <c:pt idx="37">
                  <c:v>-8.8700934481511755</c:v>
                </c:pt>
                <c:pt idx="38">
                  <c:v>-8.9308877590784874</c:v>
                </c:pt>
                <c:pt idx="39">
                  <c:v>-8.985603058217718</c:v>
                </c:pt>
                <c:pt idx="40">
                  <c:v>-9.034475890658225</c:v>
                </c:pt>
                <c:pt idx="41">
                  <c:v>-9.0777351153997987</c:v>
                </c:pt>
                <c:pt idx="42">
                  <c:v>-9.1156021370886577</c:v>
                </c:pt>
                <c:pt idx="43">
                  <c:v>-9.1482911310691861</c:v>
                </c:pt>
                <c:pt idx="44">
                  <c:v>-9.1760092619379314</c:v>
                </c:pt>
                <c:pt idx="45">
                  <c:v>-9.198956895781409</c:v>
                </c:pt>
                <c:pt idx="46">
                  <c:v>-9.21732780627433</c:v>
                </c:pt>
                <c:pt idx="47">
                  <c:v>-9.2313093748099941</c:v>
                </c:pt>
                <c:pt idx="48">
                  <c:v>-9.241082784829981</c:v>
                </c:pt>
                <c:pt idx="49">
                  <c:v>-9.2468232105157231</c:v>
                </c:pt>
                <c:pt idx="50">
                  <c:v>-9.2486999999999995</c:v>
                </c:pt>
                <c:pt idx="51">
                  <c:v>-9.2468768532522887</c:v>
                </c:pt>
                <c:pt idx="52">
                  <c:v>-9.2415119947874924</c:v>
                </c:pt>
                <c:pt idx="53">
                  <c:v>-9.2327583413436134</c:v>
                </c:pt>
                <c:pt idx="54">
                  <c:v>-9.2207636646699314</c:v>
                </c:pt>
                <c:pt idx="55">
                  <c:v>-9.2056707495633514</c:v>
                </c:pt>
                <c:pt idx="56">
                  <c:v>-9.1876175472868322</c:v>
                </c:pt>
                <c:pt idx="57">
                  <c:v>-9.166737324500172</c:v>
                </c:pt>
                <c:pt idx="58">
                  <c:v>-9.1431588078297885</c:v>
                </c:pt>
                <c:pt idx="59">
                  <c:v>-9.1170063242007444</c:v>
                </c:pt>
                <c:pt idx="60">
                  <c:v>-9.0883999370507649</c:v>
                </c:pt>
                <c:pt idx="61">
                  <c:v>-9.0574555785428821</c:v>
                </c:pt>
                <c:pt idx="62">
                  <c:v>-9.0242851778899364</c:v>
                </c:pt>
                <c:pt idx="63">
                  <c:v>-8.9889967859012199</c:v>
                </c:pt>
                <c:pt idx="64">
                  <c:v>-8.9516946958584125</c:v>
                </c:pt>
                <c:pt idx="65">
                  <c:v>-8.912479560825016</c:v>
                </c:pt>
                <c:pt idx="66">
                  <c:v>-8.8714485074906975</c:v>
                </c:pt>
                <c:pt idx="67">
                  <c:v>-8.8286952466490547</c:v>
                </c:pt>
                <c:pt idx="68">
                  <c:v>-8.7843101804046704</c:v>
                </c:pt>
                <c:pt idx="69">
                  <c:v>-8.7383805062026347</c:v>
                </c:pt>
                <c:pt idx="70">
                  <c:v>-8.6909903177711563</c:v>
                </c:pt>
                <c:pt idx="71">
                  <c:v>-8.6422207030653819</c:v>
                </c:pt>
                <c:pt idx="72">
                  <c:v>-8.5921498392981075</c:v>
                </c:pt>
                <c:pt idx="73">
                  <c:v>-8.5408530851406237</c:v>
                </c:pt>
                <c:pt idx="74">
                  <c:v>-8.4884030701747726</c:v>
                </c:pt>
                <c:pt idx="75">
                  <c:v>-8.4348697816748857</c:v>
                </c:pt>
                <c:pt idx="76">
                  <c:v>-8.3803206487962019</c:v>
                </c:pt>
                <c:pt idx="77">
                  <c:v>-8.3248206242441807</c:v>
                </c:pt>
                <c:pt idx="78">
                  <c:v>-8.2684322634970737</c:v>
                </c:pt>
                <c:pt idx="79">
                  <c:v>-8.2112158016521182</c:v>
                </c:pt>
                <c:pt idx="80">
                  <c:v>-8.1532292279636973</c:v>
                </c:pt>
                <c:pt idx="81">
                  <c:v>-8.0945283581400211</c:v>
                </c:pt>
                <c:pt idx="82">
                  <c:v>-8.0351669044628871</c:v>
                </c:pt>
                <c:pt idx="83">
                  <c:v>-7.9751965437933823</c:v>
                </c:pt>
                <c:pt idx="84">
                  <c:v>-7.9146669835246097</c:v>
                </c:pt>
                <c:pt idx="85">
                  <c:v>-7.8536260255407626</c:v>
                </c:pt>
                <c:pt idx="86">
                  <c:v>-7.7921196282402789</c:v>
                </c:pt>
                <c:pt idx="87">
                  <c:v>-7.7301919666791576</c:v>
                </c:pt>
                <c:pt idx="88">
                  <c:v>-7.6678854908889527</c:v>
                </c:pt>
                <c:pt idx="89">
                  <c:v>-7.6052409824224236</c:v>
                </c:pt>
                <c:pt idx="90">
                  <c:v>-7.5422976091783482</c:v>
                </c:pt>
                <c:pt idx="91">
                  <c:v>-7.4790929785555624</c:v>
                </c:pt>
                <c:pt idx="92">
                  <c:v>-7.4156631889848379</c:v>
                </c:pt>
                <c:pt idx="93">
                  <c:v>-7.3520428798859374</c:v>
                </c:pt>
                <c:pt idx="94">
                  <c:v>-7.2882652800957173</c:v>
                </c:pt>
                <c:pt idx="95">
                  <c:v>-7.224362254811993</c:v>
                </c:pt>
                <c:pt idx="96">
                  <c:v>-7.1603643510965318</c:v>
                </c:pt>
                <c:pt idx="97">
                  <c:v>-7.0963008419793399</c:v>
                </c:pt>
                <c:pt idx="98">
                  <c:v>-7.0321997692052207</c:v>
                </c:pt>
                <c:pt idx="99">
                  <c:v>-6.9680879846624526</c:v>
                </c:pt>
                <c:pt idx="100">
                  <c:v>-6.9039911905322136</c:v>
                </c:pt>
                <c:pt idx="101">
                  <c:v>-6.8399339781964192</c:v>
                </c:pt>
                <c:pt idx="102">
                  <c:v>-6.7759398659404608</c:v>
                </c:pt>
                <c:pt idx="103">
                  <c:v>-6.7120313354863308</c:v>
                </c:pt>
                <c:pt idx="104">
                  <c:v>-6.6482298673906817</c:v>
                </c:pt>
                <c:pt idx="105">
                  <c:v>-6.5845559753412246</c:v>
                </c:pt>
                <c:pt idx="106">
                  <c:v>-6.5210292393841236</c:v>
                </c:pt>
                <c:pt idx="107">
                  <c:v>-6.457668338113943</c:v>
                </c:pt>
                <c:pt idx="108">
                  <c:v>-6.3944910798569001</c:v>
                </c:pt>
                <c:pt idx="109">
                  <c:v>-6.3315144328772579</c:v>
                </c:pt>
                <c:pt idx="110">
                  <c:v>-6.2687545546358825</c:v>
                </c:pt>
                <c:pt idx="111">
                  <c:v>-6.2062268201290811</c:v>
                </c:pt>
                <c:pt idx="112">
                  <c:v>-6.1439458493351644</c:v>
                </c:pt>
                <c:pt idx="113">
                  <c:v>-6.0819255337952045</c:v>
                </c:pt>
                <c:pt idx="114">
                  <c:v>-6.0201790623539244</c:v>
                </c:pt>
                <c:pt idx="115">
                  <c:v>-5.9587189460856953</c:v>
                </c:pt>
                <c:pt idx="116">
                  <c:v>-5.8975570424300763</c:v>
                </c:pt>
                <c:pt idx="117">
                  <c:v>-5.8367045785604885</c:v>
                </c:pt>
                <c:pt idx="118">
                  <c:v>-5.7761721740090728</c:v>
                </c:pt>
                <c:pt idx="119">
                  <c:v>-5.7159698625699749</c:v>
                </c:pt>
                <c:pt idx="120">
                  <c:v>-5.6561071135027996</c:v>
                </c:pt>
                <c:pt idx="121">
                  <c:v>-5.5965928520572223</c:v>
                </c:pt>
                <c:pt idx="122">
                  <c:v>-5.5374354793392486</c:v>
                </c:pt>
                <c:pt idx="123">
                  <c:v>-5.4786428915389376</c:v>
                </c:pt>
                <c:pt idx="124">
                  <c:v>-5.4202224985388892</c:v>
                </c:pt>
                <c:pt idx="125">
                  <c:v>-5.362181241922201</c:v>
                </c:pt>
                <c:pt idx="126">
                  <c:v>-5.3045256123980806</c:v>
                </c:pt>
                <c:pt idx="127">
                  <c:v>-5.2472616666627419</c:v>
                </c:pt>
                <c:pt idx="128">
                  <c:v>-5.1903950437127566</c:v>
                </c:pt>
                <c:pt idx="129">
                  <c:v>-5.1339309806274676</c:v>
                </c:pt>
                <c:pt idx="130">
                  <c:v>-5.0778743278366383</c:v>
                </c:pt>
                <c:pt idx="131">
                  <c:v>-5.022229563889014</c:v>
                </c:pt>
                <c:pt idx="132">
                  <c:v>-4.9670008097370228</c:v>
                </c:pt>
                <c:pt idx="133">
                  <c:v>-4.9121918425524038</c:v>
                </c:pt>
                <c:pt idx="134">
                  <c:v>-4.8578061090871039</c:v>
                </c:pt>
                <c:pt idx="135">
                  <c:v>-4.8038467385934007</c:v>
                </c:pt>
                <c:pt idx="136">
                  <c:v>-4.7503165553167257</c:v>
                </c:pt>
                <c:pt idx="137">
                  <c:v>-4.6972180905743715</c:v>
                </c:pt>
                <c:pt idx="138">
                  <c:v>-4.6445535944327858</c:v>
                </c:pt>
                <c:pt idx="139">
                  <c:v>-4.5923250469958408</c:v>
                </c:pt>
                <c:pt idx="140">
                  <c:v>-4.540534169316075</c:v>
                </c:pt>
                <c:pt idx="141">
                  <c:v>-4.4891824339405533</c:v>
                </c:pt>
                <c:pt idx="142">
                  <c:v>-4.4382710751026702</c:v>
                </c:pt>
                <c:pt idx="143">
                  <c:v>-4.3878010985708604</c:v>
                </c:pt>
                <c:pt idx="144">
                  <c:v>-4.3377732911648561</c:v>
                </c:pt>
                <c:pt idx="145">
                  <c:v>-4.288188229949859</c:v>
                </c:pt>
                <c:pt idx="146">
                  <c:v>-4.2390462911186235</c:v>
                </c:pt>
                <c:pt idx="147">
                  <c:v>-4.1903476585712003</c:v>
                </c:pt>
                <c:pt idx="148">
                  <c:v>-4.1420923322017931</c:v>
                </c:pt>
                <c:pt idx="149">
                  <c:v>-4.0942801359018679</c:v>
                </c:pt>
                <c:pt idx="150">
                  <c:v>-4.0469107252884333</c:v>
                </c:pt>
                <c:pt idx="151">
                  <c:v>-3.9999835951661038</c:v>
                </c:pt>
                <c:pt idx="152">
                  <c:v>-3.9534980867313201</c:v>
                </c:pt>
                <c:pt idx="153">
                  <c:v>-3.9074533945268439</c:v>
                </c:pt>
                <c:pt idx="154">
                  <c:v>-3.861848573154409</c:v>
                </c:pt>
                <c:pt idx="155">
                  <c:v>-3.8166825437531791</c:v>
                </c:pt>
                <c:pt idx="156">
                  <c:v>-3.7719541002514037</c:v>
                </c:pt>
                <c:pt idx="157">
                  <c:v>-3.7276619153984876</c:v>
                </c:pt>
                <c:pt idx="158">
                  <c:v>-3.6838045465844376</c:v>
                </c:pt>
                <c:pt idx="159">
                  <c:v>-3.6403804414534542</c:v>
                </c:pt>
                <c:pt idx="160">
                  <c:v>-3.5973879433182319</c:v>
                </c:pt>
                <c:pt idx="161">
                  <c:v>-3.5548252963813374</c:v>
                </c:pt>
                <c:pt idx="162">
                  <c:v>-3.5126906507698292</c:v>
                </c:pt>
                <c:pt idx="163">
                  <c:v>-3.4709820673891194</c:v>
                </c:pt>
                <c:pt idx="164">
                  <c:v>-3.4296975226018653</c:v>
                </c:pt>
                <c:pt idx="165">
                  <c:v>-3.3888349127375452</c:v>
                </c:pt>
                <c:pt idx="166">
                  <c:v>-3.348392058438153</c:v>
                </c:pt>
                <c:pt idx="167">
                  <c:v>-3.3083667088453241</c:v>
                </c:pt>
                <c:pt idx="168">
                  <c:v>-3.2687565456340151</c:v>
                </c:pt>
                <c:pt idx="169">
                  <c:v>-3.2295591868977187</c:v>
                </c:pt>
                <c:pt idx="170">
                  <c:v>-3.1907721908900428</c:v>
                </c:pt>
                <c:pt idx="171">
                  <c:v>-3.15239305962732</c:v>
                </c:pt>
                <c:pt idx="172">
                  <c:v>-3.1144192423567958</c:v>
                </c:pt>
                <c:pt idx="173">
                  <c:v>-3.0768481388947859</c:v>
                </c:pt>
                <c:pt idx="174">
                  <c:v>-3.0396771028390628</c:v>
                </c:pt>
                <c:pt idx="175">
                  <c:v>-3.0029034446596077</c:v>
                </c:pt>
                <c:pt idx="176">
                  <c:v>-2.9665244346717272</c:v>
                </c:pt>
                <c:pt idx="177">
                  <c:v>-2.9305373058954216</c:v>
                </c:pt>
                <c:pt idx="178">
                  <c:v>-2.8949392568047596</c:v>
                </c:pt>
                <c:pt idx="179">
                  <c:v>-2.8597274539709083</c:v>
                </c:pt>
                <c:pt idx="180">
                  <c:v>-2.8248990346023501</c:v>
                </c:pt>
                <c:pt idx="181">
                  <c:v>-2.7904511089857214</c:v>
                </c:pt>
                <c:pt idx="182">
                  <c:v>-2.7563807628305628</c:v>
                </c:pt>
                <c:pt idx="183">
                  <c:v>-2.7226850595212286</c:v>
                </c:pt>
                <c:pt idx="184">
                  <c:v>-2.689361042279049</c:v>
                </c:pt>
                <c:pt idx="185">
                  <c:v>-2.6564057362377662</c:v>
                </c:pt>
                <c:pt idx="186">
                  <c:v>-2.6238161504351751</c:v>
                </c:pt>
                <c:pt idx="187">
                  <c:v>-2.5915892797237934</c:v>
                </c:pt>
                <c:pt idx="188">
                  <c:v>-2.5597221066033136</c:v>
                </c:pt>
                <c:pt idx="189">
                  <c:v>-2.5282116029774757</c:v>
                </c:pt>
                <c:pt idx="190">
                  <c:v>-2.4970547318379683</c:v>
                </c:pt>
                <c:pt idx="191">
                  <c:v>-2.46624844887782</c:v>
                </c:pt>
                <c:pt idx="192">
                  <c:v>-2.4357897040367065</c:v>
                </c:pt>
                <c:pt idx="193">
                  <c:v>-2.4056754429805265</c:v>
                </c:pt>
                <c:pt idx="194">
                  <c:v>-2.3759026085174888</c:v>
                </c:pt>
                <c:pt idx="195">
                  <c:v>-2.346468141952923</c:v>
                </c:pt>
                <c:pt idx="196">
                  <c:v>-2.3173689843849252</c:v>
                </c:pt>
                <c:pt idx="197">
                  <c:v>-2.2886020779429077</c:v>
                </c:pt>
                <c:pt idx="198">
                  <c:v>-2.2601643669710287</c:v>
                </c:pt>
                <c:pt idx="199">
                  <c:v>-2.2320527991584447</c:v>
                </c:pt>
                <c:pt idx="200">
                  <c:v>-2.2042643266182469</c:v>
                </c:pt>
                <c:pt idx="201">
                  <c:v>-2.1767959069168819</c:v>
                </c:pt>
                <c:pt idx="202">
                  <c:v>-2.1496445040558174</c:v>
                </c:pt>
                <c:pt idx="203">
                  <c:v>-2.1228070894071362</c:v>
                </c:pt>
                <c:pt idx="204">
                  <c:v>-2.0962806426047038</c:v>
                </c:pt>
                <c:pt idx="205">
                  <c:v>-2.0700621523924916</c:v>
                </c:pt>
                <c:pt idx="206">
                  <c:v>-2.0441486174315906</c:v>
                </c:pt>
                <c:pt idx="207">
                  <c:v>-2.0185370470674022</c:v>
                </c:pt>
                <c:pt idx="208">
                  <c:v>-1.9932244620584441</c:v>
                </c:pt>
                <c:pt idx="209">
                  <c:v>-1.9682078952681581</c:v>
                </c:pt>
                <c:pt idx="210">
                  <c:v>-1.9434843923210705</c:v>
                </c:pt>
                <c:pt idx="211">
                  <c:v>-1.9190510122245992</c:v>
                </c:pt>
                <c:pt idx="212">
                  <c:v>-1.8949048279577747</c:v>
                </c:pt>
                <c:pt idx="213">
                  <c:v>-1.8710429270280879</c:v>
                </c:pt>
                <c:pt idx="214">
                  <c:v>-1.8474624119976413</c:v>
                </c:pt>
                <c:pt idx="215">
                  <c:v>-1.8241604009797519</c:v>
                </c:pt>
                <c:pt idx="216">
                  <c:v>-1.8011340281070936</c:v>
                </c:pt>
                <c:pt idx="217">
                  <c:v>-1.7783804439724586</c:v>
                </c:pt>
                <c:pt idx="218">
                  <c:v>-1.7558968160431589</c:v>
                </c:pt>
                <c:pt idx="219">
                  <c:v>-1.7336803290500675</c:v>
                </c:pt>
                <c:pt idx="220">
                  <c:v>-1.7117281853522619</c:v>
                </c:pt>
                <c:pt idx="221">
                  <c:v>-1.6900376052782033</c:v>
                </c:pt>
                <c:pt idx="222">
                  <c:v>-1.6686058274443469</c:v>
                </c:pt>
                <c:pt idx="223">
                  <c:v>-1.6474301090520609</c:v>
                </c:pt>
                <c:pt idx="224">
                  <c:v>-1.6265077261636816</c:v>
                </c:pt>
                <c:pt idx="225">
                  <c:v>-1.6058359739585362</c:v>
                </c:pt>
                <c:pt idx="226">
                  <c:v>-1.585412166969703</c:v>
                </c:pt>
                <c:pt idx="227">
                  <c:v>-1.5652336393022743</c:v>
                </c:pt>
                <c:pt idx="228">
                  <c:v>-1.5452977448338532</c:v>
                </c:pt>
                <c:pt idx="229">
                  <c:v>-1.5256018573979975</c:v>
                </c:pt>
                <c:pt idx="230">
                  <c:v>-1.5061433709512881</c:v>
                </c:pt>
                <c:pt idx="231">
                  <c:v>-1.4869196997246881</c:v>
                </c:pt>
                <c:pt idx="232">
                  <c:v>-1.467928278359826</c:v>
                </c:pt>
                <c:pt idx="233">
                  <c:v>-1.4491665620308283</c:v>
                </c:pt>
                <c:pt idx="234">
                  <c:v>-1.4306320265522856</c:v>
                </c:pt>
                <c:pt idx="235">
                  <c:v>-1.4123221684739369</c:v>
                </c:pt>
                <c:pt idx="236">
                  <c:v>-1.3942345051626193</c:v>
                </c:pt>
                <c:pt idx="237">
                  <c:v>-1.3763665748720264</c:v>
                </c:pt>
                <c:pt idx="238">
                  <c:v>-1.3587159368007875</c:v>
                </c:pt>
                <c:pt idx="239">
                  <c:v>-1.3412801711393652</c:v>
                </c:pt>
                <c:pt idx="240">
                  <c:v>-1.3240568791062621</c:v>
                </c:pt>
                <c:pt idx="241">
                  <c:v>-1.3070436829739915</c:v>
                </c:pt>
                <c:pt idx="242">
                  <c:v>-1.2902382260852641</c:v>
                </c:pt>
                <c:pt idx="243">
                  <c:v>-1.2736381728598274</c:v>
                </c:pt>
                <c:pt idx="244">
                  <c:v>-1.2572412087923701</c:v>
                </c:pt>
                <c:pt idx="245">
                  <c:v>-1.2410450404418956</c:v>
                </c:pt>
                <c:pt idx="246">
                  <c:v>-1.2250473954129548</c:v>
                </c:pt>
                <c:pt idx="247">
                  <c:v>-1.2092460223291097</c:v>
                </c:pt>
                <c:pt idx="248">
                  <c:v>-1.1936386907989924</c:v>
                </c:pt>
                <c:pt idx="249">
                  <c:v>-1.178223191375303</c:v>
                </c:pt>
                <c:pt idx="250">
                  <c:v>-1.1629973355070855</c:v>
                </c:pt>
                <c:pt idx="251">
                  <c:v>-1.147958955485608</c:v>
                </c:pt>
                <c:pt idx="252">
                  <c:v>-1.1331059043841445</c:v>
                </c:pt>
                <c:pt idx="253">
                  <c:v>-1.1184360559919833</c:v>
                </c:pt>
                <c:pt idx="254">
                  <c:v>-1.1039473047429227</c:v>
                </c:pt>
                <c:pt idx="255">
                  <c:v>-1.089637565638558</c:v>
                </c:pt>
                <c:pt idx="256">
                  <c:v>-1.0755047741666075</c:v>
                </c:pt>
                <c:pt idx="257">
                  <c:v>-1.061546886214557</c:v>
                </c:pt>
                <c:pt idx="258">
                  <c:v>-1.047761877978844</c:v>
                </c:pt>
                <c:pt idx="259">
                  <c:v>-1.0341477458698485</c:v>
                </c:pt>
                <c:pt idx="260">
                  <c:v>-1.0207025064129351</c:v>
                </c:pt>
                <c:pt idx="261">
                  <c:v>-1.0074241961456492</c:v>
                </c:pt>
                <c:pt idx="262">
                  <c:v>-0.99431087151150588</c:v>
                </c:pt>
                <c:pt idx="263">
                  <c:v>-0.9813606087503427</c:v>
                </c:pt>
                <c:pt idx="264">
                  <c:v>-0.9685715037856063</c:v>
                </c:pt>
                <c:pt idx="265">
                  <c:v>-0.95594167210860048</c:v>
                </c:pt>
                <c:pt idx="266">
                  <c:v>-0.94346924866008841</c:v>
                </c:pt>
                <c:pt idx="267">
                  <c:v>-0.93115238770921394</c:v>
                </c:pt>
                <c:pt idx="268">
                  <c:v>-0.91898926273007076</c:v>
                </c:pt>
                <c:pt idx="269">
                  <c:v>-0.90697806627592348</c:v>
                </c:pt>
                <c:pt idx="270">
                  <c:v>-0.89511700985144171</c:v>
                </c:pt>
                <c:pt idx="271">
                  <c:v>-0.88340432378289224</c:v>
                </c:pt>
                <c:pt idx="272">
                  <c:v>-0.87183825708658702</c:v>
                </c:pt>
                <c:pt idx="273">
                  <c:v>-0.86041707733557538</c:v>
                </c:pt>
                <c:pt idx="274">
                  <c:v>-0.84913907052490489</c:v>
                </c:pt>
                <c:pt idx="275">
                  <c:v>-0.83800254093538784</c:v>
                </c:pt>
                <c:pt idx="276">
                  <c:v>-0.82700581099613701</c:v>
                </c:pt>
                <c:pt idx="277">
                  <c:v>-0.81614722114584892</c:v>
                </c:pt>
                <c:pt idx="278">
                  <c:v>-0.80542512969313007</c:v>
                </c:pt>
                <c:pt idx="279">
                  <c:v>-0.79483791267578341</c:v>
                </c:pt>
                <c:pt idx="280">
                  <c:v>-0.78438396371931218</c:v>
                </c:pt>
                <c:pt idx="281">
                  <c:v>-0.77406169389458124</c:v>
                </c:pt>
                <c:pt idx="282">
                  <c:v>-0.76386953157492776</c:v>
                </c:pt>
                <c:pt idx="283">
                  <c:v>-0.7538059222926452</c:v>
                </c:pt>
                <c:pt idx="284">
                  <c:v>-0.74386932859496779</c:v>
                </c:pt>
                <c:pt idx="285">
                  <c:v>-0.73405822989971159</c:v>
                </c:pt>
                <c:pt idx="286">
                  <c:v>-0.72437112235053547</c:v>
                </c:pt>
                <c:pt idx="287">
                  <c:v>-0.7148065186720407</c:v>
                </c:pt>
                <c:pt idx="288">
                  <c:v>-0.70536294802459831</c:v>
                </c:pt>
                <c:pt idx="289">
                  <c:v>-0.69603895585915387</c:v>
                </c:pt>
                <c:pt idx="290">
                  <c:v>-0.68683310377193896</c:v>
                </c:pt>
                <c:pt idx="291">
                  <c:v>-0.67774396935927761</c:v>
                </c:pt>
                <c:pt idx="292">
                  <c:v>-0.66877014607239293</c:v>
                </c:pt>
                <c:pt idx="293">
                  <c:v>-0.65991024307242441</c:v>
                </c:pt>
                <c:pt idx="294">
                  <c:v>-0.65116288508559428</c:v>
                </c:pt>
                <c:pt idx="295">
                  <c:v>-0.64252671225868574</c:v>
                </c:pt>
                <c:pt idx="296">
                  <c:v>-0.63400038001474091</c:v>
                </c:pt>
                <c:pt idx="297">
                  <c:v>-0.6255825589091647</c:v>
                </c:pt>
                <c:pt idx="298">
                  <c:v>-0.61727193448617612</c:v>
                </c:pt>
                <c:pt idx="299">
                  <c:v>-0.60906720713574991</c:v>
                </c:pt>
                <c:pt idx="300">
                  <c:v>-0.60096709195095588</c:v>
                </c:pt>
                <c:pt idx="301">
                  <c:v>-0.59297031858586691</c:v>
                </c:pt>
                <c:pt idx="302">
                  <c:v>-0.5850756311139711</c:v>
                </c:pt>
                <c:pt idx="303">
                  <c:v>-0.57728178788722595</c:v>
                </c:pt>
                <c:pt idx="304">
                  <c:v>-0.5695875613956457</c:v>
                </c:pt>
                <c:pt idx="305">
                  <c:v>-0.56199173812759629</c:v>
                </c:pt>
                <c:pt idx="306">
                  <c:v>-0.55449311843071747</c:v>
                </c:pt>
                <c:pt idx="307">
                  <c:v>-0.54709051637360451</c:v>
                </c:pt>
                <c:pt idx="308">
                  <c:v>-0.53978275960814093</c:v>
                </c:pt>
                <c:pt idx="309">
                  <c:v>-0.53256868923263501</c:v>
                </c:pt>
                <c:pt idx="310">
                  <c:v>-0.52544715965571054</c:v>
                </c:pt>
                <c:pt idx="311">
                  <c:v>-0.51841703846099119</c:v>
                </c:pt>
                <c:pt idx="312">
                  <c:v>-0.51147720627260096</c:v>
                </c:pt>
                <c:pt idx="313">
                  <c:v>-0.5046265566214958</c:v>
                </c:pt>
                <c:pt idx="314">
                  <c:v>-0.49786399581264579</c:v>
                </c:pt>
                <c:pt idx="315">
                  <c:v>-0.49118844279308455</c:v>
                </c:pt>
                <c:pt idx="316">
                  <c:v>-0.4845988290208364</c:v>
                </c:pt>
                <c:pt idx="317">
                  <c:v>-0.47809409833474403</c:v>
                </c:pt>
                <c:pt idx="318">
                  <c:v>-0.47167320682519875</c:v>
                </c:pt>
                <c:pt idx="319">
                  <c:v>-0.46533512270579669</c:v>
                </c:pt>
                <c:pt idx="320">
                  <c:v>-0.45907882618592011</c:v>
                </c:pt>
                <c:pt idx="321">
                  <c:v>-0.45290330934426665</c:v>
                </c:pt>
                <c:pt idx="322">
                  <c:v>-0.44680757600332238</c:v>
                </c:pt>
                <c:pt idx="323">
                  <c:v>-0.44079064160480025</c:v>
                </c:pt>
                <c:pt idx="324">
                  <c:v>-0.43485153308603808</c:v>
                </c:pt>
                <c:pt idx="325">
                  <c:v>-0.42898928875737663</c:v>
                </c:pt>
                <c:pt idx="326">
                  <c:v>-0.42320295818051035</c:v>
                </c:pt>
                <c:pt idx="327">
                  <c:v>-0.41749160204782748</c:v>
                </c:pt>
                <c:pt idx="328">
                  <c:v>-0.41185429206273599</c:v>
                </c:pt>
                <c:pt idx="329">
                  <c:v>-0.40629011082098465</c:v>
                </c:pt>
                <c:pt idx="330">
                  <c:v>-0.40079815169297772</c:v>
                </c:pt>
                <c:pt idx="331">
                  <c:v>-0.39537751870709265</c:v>
                </c:pt>
                <c:pt idx="332">
                  <c:v>-0.39002732643399385</c:v>
                </c:pt>
                <c:pt idx="333">
                  <c:v>-0.38474669987195514</c:v>
                </c:pt>
                <c:pt idx="334">
                  <c:v>-0.37953477433318006</c:v>
                </c:pt>
                <c:pt idx="335">
                  <c:v>-0.37439069533113239</c:v>
                </c:pt>
                <c:pt idx="336">
                  <c:v>-0.36931361846886657</c:v>
                </c:pt>
                <c:pt idx="337">
                  <c:v>-0.36430270932836661</c:v>
                </c:pt>
                <c:pt idx="338">
                  <c:v>-0.35935714336088515</c:v>
                </c:pt>
                <c:pt idx="339">
                  <c:v>-0.35447610577828759</c:v>
                </c:pt>
                <c:pt idx="340">
                  <c:v>-0.34965879144539702</c:v>
                </c:pt>
                <c:pt idx="341">
                  <c:v>-0.34490440477333545</c:v>
                </c:pt>
                <c:pt idx="342">
                  <c:v>-0.34021215961386736</c:v>
                </c:pt>
                <c:pt idx="343">
                  <c:v>-0.33558127915473124</c:v>
                </c:pt>
                <c:pt idx="344">
                  <c:v>-0.33101099581596827</c:v>
                </c:pt>
                <c:pt idx="345">
                  <c:v>-0.32650055114723509</c:v>
                </c:pt>
                <c:pt idx="346">
                  <c:v>-0.32204919572610452</c:v>
                </c:pt>
                <c:pt idx="347">
                  <c:v>-0.31765618905734477</c:v>
                </c:pt>
                <c:pt idx="348">
                  <c:v>-0.31332079947317837</c:v>
                </c:pt>
                <c:pt idx="349">
                  <c:v>-0.30904230403451149</c:v>
                </c:pt>
                <c:pt idx="350">
                  <c:v>-0.30481998843313418</c:v>
                </c:pt>
                <c:pt idx="351">
                  <c:v>-0.30065314689488198</c:v>
                </c:pt>
                <c:pt idx="352">
                  <c:v>-0.29654108208375946</c:v>
                </c:pt>
                <c:pt idx="353">
                  <c:v>-0.2924831050070138</c:v>
                </c:pt>
                <c:pt idx="354">
                  <c:v>-0.28847853492116199</c:v>
                </c:pt>
                <c:pt idx="355">
                  <c:v>-0.28452669923895624</c:v>
                </c:pt>
                <c:pt idx="356">
                  <c:v>-0.28062693343729189</c:v>
                </c:pt>
                <c:pt idx="357">
                  <c:v>-0.27677858096604369</c:v>
                </c:pt>
                <c:pt idx="358">
                  <c:v>-0.27298099315783086</c:v>
                </c:pt>
                <c:pt idx="359">
                  <c:v>-0.26923352913870113</c:v>
                </c:pt>
                <c:pt idx="360">
                  <c:v>-0.26553555573973037</c:v>
                </c:pt>
                <c:pt idx="361">
                  <c:v>-0.2618864474095286</c:v>
                </c:pt>
                <c:pt idx="362">
                  <c:v>-0.2582855861276499</c:v>
                </c:pt>
                <c:pt idx="363">
                  <c:v>-0.25473236131889621</c:v>
                </c:pt>
                <c:pt idx="364">
                  <c:v>-0.25122616976851087</c:v>
                </c:pt>
                <c:pt idx="365">
                  <c:v>-0.24776641553825524</c:v>
                </c:pt>
                <c:pt idx="366">
                  <c:v>-0.24435250988335974</c:v>
                </c:pt>
                <c:pt idx="367">
                  <c:v>-0.24098387117034625</c:v>
                </c:pt>
                <c:pt idx="368">
                  <c:v>-0.23765992479571077</c:v>
                </c:pt>
                <c:pt idx="369">
                  <c:v>-0.23438010310546437</c:v>
                </c:pt>
                <c:pt idx="370">
                  <c:v>-0.23114384531552046</c:v>
                </c:pt>
                <c:pt idx="371">
                  <c:v>-0.22795059743292675</c:v>
                </c:pt>
                <c:pt idx="372">
                  <c:v>-0.22479981217793016</c:v>
                </c:pt>
                <c:pt idx="373">
                  <c:v>-0.22169094890687233</c:v>
                </c:pt>
                <c:pt idx="374">
                  <c:v>-0.2186234735359037</c:v>
                </c:pt>
                <c:pt idx="375">
                  <c:v>-0.21559685846551516</c:v>
                </c:pt>
                <c:pt idx="376">
                  <c:v>-0.21261058250587381</c:v>
                </c:pt>
                <c:pt idx="377">
                  <c:v>-0.20966413080296223</c:v>
                </c:pt>
                <c:pt idx="378">
                  <c:v>-0.20675699476550813</c:v>
                </c:pt>
                <c:pt idx="379">
                  <c:v>-0.20388867199270302</c:v>
                </c:pt>
                <c:pt idx="380">
                  <c:v>-0.20105866620269805</c:v>
                </c:pt>
                <c:pt idx="381">
                  <c:v>-0.19826648716187398</c:v>
                </c:pt>
                <c:pt idx="382">
                  <c:v>-0.19551165061487438</c:v>
                </c:pt>
                <c:pt idx="383">
                  <c:v>-0.1927936782153995</c:v>
                </c:pt>
                <c:pt idx="384">
                  <c:v>-0.19011209745774901</c:v>
                </c:pt>
                <c:pt idx="385">
                  <c:v>-0.18746644160911108</c:v>
                </c:pt>
                <c:pt idx="386">
                  <c:v>-0.18485624964258743</c:v>
                </c:pt>
                <c:pt idx="387">
                  <c:v>-0.1822810661709495</c:v>
                </c:pt>
                <c:pt idx="388">
                  <c:v>-0.17974044138111733</c:v>
                </c:pt>
                <c:pt idx="389">
                  <c:v>-0.17723393096935591</c:v>
                </c:pt>
                <c:pt idx="390">
                  <c:v>-0.1747610960771806</c:v>
                </c:pt>
                <c:pt idx="391">
                  <c:v>-0.17232150322796533</c:v>
                </c:pt>
                <c:pt idx="392">
                  <c:v>-0.16991472426424725</c:v>
                </c:pt>
                <c:pt idx="393">
                  <c:v>-0.16754033628571971</c:v>
                </c:pt>
                <c:pt idx="394">
                  <c:v>-0.16519792158790889</c:v>
                </c:pt>
                <c:pt idx="395">
                  <c:v>-0.16288706760152472</c:v>
                </c:pt>
                <c:pt idx="396">
                  <c:v>-0.16060736683248239</c:v>
                </c:pt>
                <c:pt idx="397">
                  <c:v>-0.15835841680258428</c:v>
                </c:pt>
                <c:pt idx="398">
                  <c:v>-0.15613981999085982</c:v>
                </c:pt>
                <c:pt idx="399">
                  <c:v>-0.15395118377555247</c:v>
                </c:pt>
                <c:pt idx="400">
                  <c:v>-0.15179212037675091</c:v>
                </c:pt>
                <c:pt idx="401">
                  <c:v>-0.14966224679965501</c:v>
                </c:pt>
                <c:pt idx="402">
                  <c:v>-0.14756118477847283</c:v>
                </c:pt>
                <c:pt idx="403">
                  <c:v>-0.14548856072093941</c:v>
                </c:pt>
                <c:pt idx="404">
                  <c:v>-0.14344400565345394</c:v>
                </c:pt>
                <c:pt idx="405">
                  <c:v>-0.14142715516682608</c:v>
                </c:pt>
                <c:pt idx="406">
                  <c:v>-0.13943764936262787</c:v>
                </c:pt>
                <c:pt idx="407">
                  <c:v>-0.13747513280014234</c:v>
                </c:pt>
                <c:pt idx="408">
                  <c:v>-0.13553925444390547</c:v>
                </c:pt>
                <c:pt idx="409">
                  <c:v>-0.13362966761183248</c:v>
                </c:pt>
                <c:pt idx="410">
                  <c:v>-0.13174602992392487</c:v>
                </c:pt>
                <c:pt idx="411">
                  <c:v>-0.12988800325155023</c:v>
                </c:pt>
                <c:pt idx="412">
                  <c:v>-0.12805525366729048</c:v>
                </c:pt>
                <c:pt idx="413">
                  <c:v>-0.12624745139535076</c:v>
                </c:pt>
                <c:pt idx="414">
                  <c:v>-0.12446427076252506</c:v>
                </c:pt>
                <c:pt idx="415">
                  <c:v>-0.12270539014971144</c:v>
                </c:pt>
                <c:pt idx="416">
                  <c:v>-0.12097049194397089</c:v>
                </c:pt>
                <c:pt idx="417">
                  <c:v>-0.11925926249112549</c:v>
                </c:pt>
                <c:pt idx="418">
                  <c:v>-0.11757139204888836</c:v>
                </c:pt>
                <c:pt idx="419">
                  <c:v>-0.11590657474052153</c:v>
                </c:pt>
                <c:pt idx="420">
                  <c:v>-0.11426450850901419</c:v>
                </c:pt>
                <c:pt idx="421">
                  <c:v>-0.1126448950717782</c:v>
                </c:pt>
                <c:pt idx="422">
                  <c:v>-0.11104743987585251</c:v>
                </c:pt>
                <c:pt idx="423">
                  <c:v>-0.109471852053614</c:v>
                </c:pt>
                <c:pt idx="424">
                  <c:v>-0.10791784437898658</c:v>
                </c:pt>
                <c:pt idx="425">
                  <c:v>-0.10638513322414572</c:v>
                </c:pt>
                <c:pt idx="426">
                  <c:v>-0.10487343851671069</c:v>
                </c:pt>
                <c:pt idx="427">
                  <c:v>-0.10338248369742184</c:v>
                </c:pt>
                <c:pt idx="428">
                  <c:v>-0.10191199567829498</c:v>
                </c:pt>
                <c:pt idx="429">
                  <c:v>-0.10046170480125041</c:v>
                </c:pt>
                <c:pt idx="430">
                  <c:v>-9.9031344797208987E-2</c:v>
                </c:pt>
                <c:pt idx="431">
                  <c:v>-9.7620652745652639E-2</c:v>
                </c:pt>
                <c:pt idx="432">
                  <c:v>-9.6229369034641812E-2</c:v>
                </c:pt>
                <c:pt idx="433">
                  <c:v>-9.4857237321287521E-2</c:v>
                </c:pt>
                <c:pt idx="434">
                  <c:v>-9.3504004492670392E-2</c:v>
                </c:pt>
                <c:pt idx="435">
                  <c:v>-9.2169420627204512E-2</c:v>
                </c:pt>
                <c:pt idx="436">
                  <c:v>-9.0853238956438973E-2</c:v>
                </c:pt>
                <c:pt idx="437">
                  <c:v>-8.9555215827294102E-2</c:v>
                </c:pt>
                <c:pt idx="438">
                  <c:v>-8.8275110664726486E-2</c:v>
                </c:pt>
                <c:pt idx="439">
                  <c:v>-8.7012685934818659E-2</c:v>
                </c:pt>
                <c:pt idx="440">
                  <c:v>-8.5767707108289279E-2</c:v>
                </c:pt>
                <c:pt idx="441">
                  <c:v>-8.453994262441783E-2</c:v>
                </c:pt>
                <c:pt idx="442">
                  <c:v>-8.3329163855381222E-2</c:v>
                </c:pt>
                <c:pt idx="443">
                  <c:v>-8.2135145070995785E-2</c:v>
                </c:pt>
                <c:pt idx="444">
                  <c:v>-8.0957663403862429E-2</c:v>
                </c:pt>
                <c:pt idx="445">
                  <c:v>-7.9796498814908232E-2</c:v>
                </c:pt>
                <c:pt idx="446">
                  <c:v>-7.8651434059322387E-2</c:v>
                </c:pt>
                <c:pt idx="447">
                  <c:v>-7.7522254652880318E-2</c:v>
                </c:pt>
                <c:pt idx="448">
                  <c:v>-7.6408748838653187E-2</c:v>
                </c:pt>
                <c:pt idx="449">
                  <c:v>-7.5310707554097439E-2</c:v>
                </c:pt>
                <c:pt idx="450">
                  <c:v>-7.4227924398521133E-2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1.9581970875432413</c:v>
                </c:pt>
                <c:pt idx="1">
                  <c:v>1.9702902192258618</c:v>
                </c:pt>
                <c:pt idx="2">
                  <c:v>1.9823833509084825</c:v>
                </c:pt>
                <c:pt idx="3">
                  <c:v>1.994476482591103</c:v>
                </c:pt>
                <c:pt idx="4">
                  <c:v>2.0065696142737237</c:v>
                </c:pt>
                <c:pt idx="5">
                  <c:v>2.0186627459563442</c:v>
                </c:pt>
                <c:pt idx="6">
                  <c:v>2.0307558776389647</c:v>
                </c:pt>
                <c:pt idx="7">
                  <c:v>2.0428490093215852</c:v>
                </c:pt>
                <c:pt idx="8">
                  <c:v>2.0549421410042057</c:v>
                </c:pt>
                <c:pt idx="9">
                  <c:v>2.0670352726868262</c:v>
                </c:pt>
                <c:pt idx="10">
                  <c:v>2.0791284043694471</c:v>
                </c:pt>
                <c:pt idx="11">
                  <c:v>2.0912215360520676</c:v>
                </c:pt>
                <c:pt idx="12">
                  <c:v>2.1033146677346881</c:v>
                </c:pt>
                <c:pt idx="13">
                  <c:v>2.1154077994173086</c:v>
                </c:pt>
                <c:pt idx="14">
                  <c:v>2.1275009310999291</c:v>
                </c:pt>
                <c:pt idx="15">
                  <c:v>2.1395940627825496</c:v>
                </c:pt>
                <c:pt idx="16">
                  <c:v>2.1516871944651705</c:v>
                </c:pt>
                <c:pt idx="17">
                  <c:v>2.163780326147791</c:v>
                </c:pt>
                <c:pt idx="18">
                  <c:v>2.1758734578304115</c:v>
                </c:pt>
                <c:pt idx="19">
                  <c:v>2.187966589513032</c:v>
                </c:pt>
                <c:pt idx="20">
                  <c:v>2.2000597211956525</c:v>
                </c:pt>
                <c:pt idx="21">
                  <c:v>2.212152852878273</c:v>
                </c:pt>
                <c:pt idx="22">
                  <c:v>2.224245984560894</c:v>
                </c:pt>
                <c:pt idx="23">
                  <c:v>2.2363391162435144</c:v>
                </c:pt>
                <c:pt idx="24">
                  <c:v>2.2484322479261349</c:v>
                </c:pt>
                <c:pt idx="25">
                  <c:v>2.2605253796087554</c:v>
                </c:pt>
                <c:pt idx="26">
                  <c:v>2.2726185112913759</c:v>
                </c:pt>
                <c:pt idx="27">
                  <c:v>2.2847116429739964</c:v>
                </c:pt>
                <c:pt idx="28">
                  <c:v>2.2968047746566169</c:v>
                </c:pt>
                <c:pt idx="29">
                  <c:v>2.3088979063392383</c:v>
                </c:pt>
                <c:pt idx="30">
                  <c:v>2.3209910380218588</c:v>
                </c:pt>
                <c:pt idx="31">
                  <c:v>2.3330841697044793</c:v>
                </c:pt>
                <c:pt idx="32">
                  <c:v>2.3451773013870998</c:v>
                </c:pt>
                <c:pt idx="33">
                  <c:v>2.3572704330697207</c:v>
                </c:pt>
                <c:pt idx="34">
                  <c:v>2.3693635647523412</c:v>
                </c:pt>
                <c:pt idx="35">
                  <c:v>2.3814566964349617</c:v>
                </c:pt>
                <c:pt idx="36">
                  <c:v>2.3935498281175822</c:v>
                </c:pt>
                <c:pt idx="37">
                  <c:v>2.4056429598002027</c:v>
                </c:pt>
                <c:pt idx="38">
                  <c:v>2.4177360914828232</c:v>
                </c:pt>
                <c:pt idx="39">
                  <c:v>2.4298292231654441</c:v>
                </c:pt>
                <c:pt idx="40">
                  <c:v>2.4419223548480646</c:v>
                </c:pt>
                <c:pt idx="41">
                  <c:v>2.4540154865306851</c:v>
                </c:pt>
                <c:pt idx="42">
                  <c:v>2.4661086182133056</c:v>
                </c:pt>
                <c:pt idx="43">
                  <c:v>2.4782017498959261</c:v>
                </c:pt>
                <c:pt idx="44">
                  <c:v>2.4902948815785466</c:v>
                </c:pt>
                <c:pt idx="45">
                  <c:v>2.5023880132611671</c:v>
                </c:pt>
                <c:pt idx="46">
                  <c:v>2.514481144943788</c:v>
                </c:pt>
                <c:pt idx="47">
                  <c:v>2.5265742766264085</c:v>
                </c:pt>
                <c:pt idx="48">
                  <c:v>2.538667408309029</c:v>
                </c:pt>
                <c:pt idx="49">
                  <c:v>2.5507605399916495</c:v>
                </c:pt>
                <c:pt idx="50">
                  <c:v>2.5628536716742696</c:v>
                </c:pt>
                <c:pt idx="51">
                  <c:v>2.5749468033568901</c:v>
                </c:pt>
                <c:pt idx="52">
                  <c:v>2.5870399350395106</c:v>
                </c:pt>
                <c:pt idx="53">
                  <c:v>2.5991330667221311</c:v>
                </c:pt>
                <c:pt idx="54">
                  <c:v>2.611226198404752</c:v>
                </c:pt>
                <c:pt idx="55">
                  <c:v>2.6233193300873725</c:v>
                </c:pt>
                <c:pt idx="56">
                  <c:v>2.635412461769993</c:v>
                </c:pt>
                <c:pt idx="57">
                  <c:v>2.6475055934526135</c:v>
                </c:pt>
                <c:pt idx="58">
                  <c:v>2.659598725135234</c:v>
                </c:pt>
                <c:pt idx="59">
                  <c:v>2.6716918568178545</c:v>
                </c:pt>
                <c:pt idx="60">
                  <c:v>2.6837849885004754</c:v>
                </c:pt>
                <c:pt idx="61">
                  <c:v>2.6958781201830959</c:v>
                </c:pt>
                <c:pt idx="62">
                  <c:v>2.7079712518657164</c:v>
                </c:pt>
                <c:pt idx="63">
                  <c:v>2.7200643835483369</c:v>
                </c:pt>
                <c:pt idx="64">
                  <c:v>2.7321575152309574</c:v>
                </c:pt>
                <c:pt idx="65">
                  <c:v>2.7442506469135779</c:v>
                </c:pt>
                <c:pt idx="66">
                  <c:v>2.7563437785961988</c:v>
                </c:pt>
                <c:pt idx="67">
                  <c:v>2.7684369102788193</c:v>
                </c:pt>
                <c:pt idx="68">
                  <c:v>2.7805300419614398</c:v>
                </c:pt>
                <c:pt idx="69">
                  <c:v>2.7926231736440603</c:v>
                </c:pt>
                <c:pt idx="70">
                  <c:v>2.8047163053266808</c:v>
                </c:pt>
                <c:pt idx="71">
                  <c:v>2.8168094370093013</c:v>
                </c:pt>
                <c:pt idx="72">
                  <c:v>2.8289025686919222</c:v>
                </c:pt>
                <c:pt idx="73">
                  <c:v>2.8409957003745427</c:v>
                </c:pt>
                <c:pt idx="74">
                  <c:v>2.8530888320571632</c:v>
                </c:pt>
                <c:pt idx="75">
                  <c:v>2.8651819637397837</c:v>
                </c:pt>
                <c:pt idx="76">
                  <c:v>2.8772750954224042</c:v>
                </c:pt>
                <c:pt idx="77">
                  <c:v>2.8893682271050247</c:v>
                </c:pt>
                <c:pt idx="78">
                  <c:v>2.9014613587876452</c:v>
                </c:pt>
                <c:pt idx="79">
                  <c:v>2.9135544904702662</c:v>
                </c:pt>
                <c:pt idx="80">
                  <c:v>2.9256476221528867</c:v>
                </c:pt>
                <c:pt idx="81">
                  <c:v>2.9377407538355071</c:v>
                </c:pt>
                <c:pt idx="82">
                  <c:v>2.9498338855181276</c:v>
                </c:pt>
                <c:pt idx="83">
                  <c:v>2.9619270172007481</c:v>
                </c:pt>
                <c:pt idx="84">
                  <c:v>2.9740201488833686</c:v>
                </c:pt>
                <c:pt idx="85">
                  <c:v>2.9861132805659896</c:v>
                </c:pt>
                <c:pt idx="86">
                  <c:v>2.9982064122486101</c:v>
                </c:pt>
                <c:pt idx="87">
                  <c:v>3.0102995439312306</c:v>
                </c:pt>
                <c:pt idx="88">
                  <c:v>3.0223926756138511</c:v>
                </c:pt>
                <c:pt idx="89">
                  <c:v>3.0344858072964715</c:v>
                </c:pt>
                <c:pt idx="90">
                  <c:v>3.046578938979092</c:v>
                </c:pt>
                <c:pt idx="91">
                  <c:v>3.058672070661713</c:v>
                </c:pt>
                <c:pt idx="92">
                  <c:v>3.0707652023443335</c:v>
                </c:pt>
                <c:pt idx="93">
                  <c:v>3.082858334026954</c:v>
                </c:pt>
                <c:pt idx="94">
                  <c:v>3.0949514657095745</c:v>
                </c:pt>
                <c:pt idx="95">
                  <c:v>3.107044597392195</c:v>
                </c:pt>
                <c:pt idx="96">
                  <c:v>3.1191377290748155</c:v>
                </c:pt>
                <c:pt idx="97">
                  <c:v>3.1312308607574364</c:v>
                </c:pt>
                <c:pt idx="98">
                  <c:v>3.1433239924400569</c:v>
                </c:pt>
                <c:pt idx="99">
                  <c:v>3.1554171241226774</c:v>
                </c:pt>
                <c:pt idx="100">
                  <c:v>3.1675102558052979</c:v>
                </c:pt>
                <c:pt idx="101">
                  <c:v>3.1796033874879184</c:v>
                </c:pt>
                <c:pt idx="102">
                  <c:v>3.1916965191705389</c:v>
                </c:pt>
                <c:pt idx="103">
                  <c:v>3.2037896508531594</c:v>
                </c:pt>
                <c:pt idx="104">
                  <c:v>3.2158827825357803</c:v>
                </c:pt>
                <c:pt idx="105">
                  <c:v>3.2279759142184008</c:v>
                </c:pt>
                <c:pt idx="106">
                  <c:v>3.2400690459010213</c:v>
                </c:pt>
                <c:pt idx="107">
                  <c:v>3.2521621775836418</c:v>
                </c:pt>
                <c:pt idx="108">
                  <c:v>3.2642553092662623</c:v>
                </c:pt>
                <c:pt idx="109">
                  <c:v>3.2763484409488828</c:v>
                </c:pt>
                <c:pt idx="110">
                  <c:v>3.2884415726315037</c:v>
                </c:pt>
                <c:pt idx="111">
                  <c:v>3.3005347043141242</c:v>
                </c:pt>
                <c:pt idx="112">
                  <c:v>3.3126278359967447</c:v>
                </c:pt>
                <c:pt idx="113">
                  <c:v>3.3247209676793652</c:v>
                </c:pt>
                <c:pt idx="114">
                  <c:v>3.3368140993619857</c:v>
                </c:pt>
                <c:pt idx="115">
                  <c:v>3.3489072310446062</c:v>
                </c:pt>
                <c:pt idx="116">
                  <c:v>3.3610003627272271</c:v>
                </c:pt>
                <c:pt idx="117">
                  <c:v>3.3730934944098476</c:v>
                </c:pt>
                <c:pt idx="118">
                  <c:v>3.3851866260924681</c:v>
                </c:pt>
                <c:pt idx="119">
                  <c:v>3.3972797577750886</c:v>
                </c:pt>
                <c:pt idx="120">
                  <c:v>3.4093728894577091</c:v>
                </c:pt>
                <c:pt idx="121">
                  <c:v>3.4214660211403296</c:v>
                </c:pt>
                <c:pt idx="122">
                  <c:v>3.4335591528229505</c:v>
                </c:pt>
                <c:pt idx="123">
                  <c:v>3.445652284505571</c:v>
                </c:pt>
                <c:pt idx="124">
                  <c:v>3.4577454161881915</c:v>
                </c:pt>
                <c:pt idx="125">
                  <c:v>3.469838547870812</c:v>
                </c:pt>
                <c:pt idx="126">
                  <c:v>3.4819316795534325</c:v>
                </c:pt>
                <c:pt idx="127">
                  <c:v>3.494024811236053</c:v>
                </c:pt>
                <c:pt idx="128">
                  <c:v>3.5061179429186735</c:v>
                </c:pt>
                <c:pt idx="129">
                  <c:v>3.5182110746012945</c:v>
                </c:pt>
                <c:pt idx="130">
                  <c:v>3.5303042062839149</c:v>
                </c:pt>
                <c:pt idx="131">
                  <c:v>3.5423973379665354</c:v>
                </c:pt>
                <c:pt idx="132">
                  <c:v>3.5544904696491559</c:v>
                </c:pt>
                <c:pt idx="133">
                  <c:v>3.5665836013317764</c:v>
                </c:pt>
                <c:pt idx="134">
                  <c:v>3.5786767330143969</c:v>
                </c:pt>
                <c:pt idx="135">
                  <c:v>3.5907698646970179</c:v>
                </c:pt>
                <c:pt idx="136">
                  <c:v>3.6028629963796384</c:v>
                </c:pt>
                <c:pt idx="137">
                  <c:v>3.6149561280622589</c:v>
                </c:pt>
                <c:pt idx="138">
                  <c:v>3.6270492597448794</c:v>
                </c:pt>
                <c:pt idx="139">
                  <c:v>3.6391423914274998</c:v>
                </c:pt>
                <c:pt idx="140">
                  <c:v>3.6512355231101203</c:v>
                </c:pt>
                <c:pt idx="141">
                  <c:v>3.6633286547927413</c:v>
                </c:pt>
                <c:pt idx="142">
                  <c:v>3.6754217864753618</c:v>
                </c:pt>
                <c:pt idx="143">
                  <c:v>3.6875149181579823</c:v>
                </c:pt>
                <c:pt idx="144">
                  <c:v>3.6996080498406028</c:v>
                </c:pt>
                <c:pt idx="145">
                  <c:v>3.7117011815232233</c:v>
                </c:pt>
                <c:pt idx="146">
                  <c:v>3.7237943132058438</c:v>
                </c:pt>
                <c:pt idx="147">
                  <c:v>3.7358874448884647</c:v>
                </c:pt>
                <c:pt idx="148">
                  <c:v>3.7479805765710852</c:v>
                </c:pt>
                <c:pt idx="149">
                  <c:v>3.7600737082537057</c:v>
                </c:pt>
                <c:pt idx="150">
                  <c:v>3.7721668399363262</c:v>
                </c:pt>
                <c:pt idx="151">
                  <c:v>3.7842599716189467</c:v>
                </c:pt>
                <c:pt idx="152">
                  <c:v>3.7963531033015672</c:v>
                </c:pt>
                <c:pt idx="153">
                  <c:v>3.8084462349841877</c:v>
                </c:pt>
                <c:pt idx="154">
                  <c:v>3.8205393666668086</c:v>
                </c:pt>
                <c:pt idx="155">
                  <c:v>3.8326324983494291</c:v>
                </c:pt>
                <c:pt idx="156">
                  <c:v>3.8447256300320496</c:v>
                </c:pt>
                <c:pt idx="157">
                  <c:v>3.8568187617146701</c:v>
                </c:pt>
                <c:pt idx="158">
                  <c:v>3.8689118933972906</c:v>
                </c:pt>
                <c:pt idx="159">
                  <c:v>3.8810050250799111</c:v>
                </c:pt>
                <c:pt idx="160">
                  <c:v>3.893098156762532</c:v>
                </c:pt>
                <c:pt idx="161">
                  <c:v>3.9051912884451525</c:v>
                </c:pt>
                <c:pt idx="162">
                  <c:v>3.917284420127773</c:v>
                </c:pt>
                <c:pt idx="163">
                  <c:v>3.9293775518103935</c:v>
                </c:pt>
                <c:pt idx="164">
                  <c:v>3.941470683493014</c:v>
                </c:pt>
                <c:pt idx="165">
                  <c:v>3.9535638151756345</c:v>
                </c:pt>
                <c:pt idx="166">
                  <c:v>3.9656569468582554</c:v>
                </c:pt>
                <c:pt idx="167">
                  <c:v>3.9777500785408759</c:v>
                </c:pt>
                <c:pt idx="168">
                  <c:v>3.9898432102234964</c:v>
                </c:pt>
                <c:pt idx="169">
                  <c:v>4.0019363419061174</c:v>
                </c:pt>
                <c:pt idx="170">
                  <c:v>4.0140294735887379</c:v>
                </c:pt>
                <c:pt idx="171">
                  <c:v>4.0261226052713583</c:v>
                </c:pt>
                <c:pt idx="172">
                  <c:v>4.0382157369539788</c:v>
                </c:pt>
                <c:pt idx="173">
                  <c:v>4.0503088686365993</c:v>
                </c:pt>
                <c:pt idx="174">
                  <c:v>4.0624020003192198</c:v>
                </c:pt>
                <c:pt idx="175">
                  <c:v>4.0744951320018403</c:v>
                </c:pt>
                <c:pt idx="176">
                  <c:v>4.0865882636844608</c:v>
                </c:pt>
                <c:pt idx="177">
                  <c:v>4.0986813953670813</c:v>
                </c:pt>
                <c:pt idx="178">
                  <c:v>4.1107745270497018</c:v>
                </c:pt>
                <c:pt idx="179">
                  <c:v>4.1228676587323223</c:v>
                </c:pt>
                <c:pt idx="180">
                  <c:v>4.1349607904149428</c:v>
                </c:pt>
                <c:pt idx="181">
                  <c:v>4.1470539220975633</c:v>
                </c:pt>
                <c:pt idx="182">
                  <c:v>4.1591470537801847</c:v>
                </c:pt>
                <c:pt idx="183">
                  <c:v>4.1712401854628052</c:v>
                </c:pt>
                <c:pt idx="184">
                  <c:v>4.1833333171454257</c:v>
                </c:pt>
                <c:pt idx="185">
                  <c:v>4.1954264488280462</c:v>
                </c:pt>
                <c:pt idx="186">
                  <c:v>4.2075195805106667</c:v>
                </c:pt>
                <c:pt idx="187">
                  <c:v>4.2196127121932872</c:v>
                </c:pt>
                <c:pt idx="188">
                  <c:v>4.2317058438759076</c:v>
                </c:pt>
                <c:pt idx="189">
                  <c:v>4.2437989755585281</c:v>
                </c:pt>
                <c:pt idx="190">
                  <c:v>4.2558921072411486</c:v>
                </c:pt>
                <c:pt idx="191">
                  <c:v>4.2679852389237691</c:v>
                </c:pt>
                <c:pt idx="192">
                  <c:v>4.2800783706063896</c:v>
                </c:pt>
                <c:pt idx="193">
                  <c:v>4.2921715022890101</c:v>
                </c:pt>
                <c:pt idx="194">
                  <c:v>4.3042646339716315</c:v>
                </c:pt>
                <c:pt idx="195">
                  <c:v>4.316357765654252</c:v>
                </c:pt>
                <c:pt idx="196">
                  <c:v>4.3284508973368725</c:v>
                </c:pt>
                <c:pt idx="197">
                  <c:v>4.340544029019493</c:v>
                </c:pt>
                <c:pt idx="198">
                  <c:v>4.3526371607021135</c:v>
                </c:pt>
                <c:pt idx="199">
                  <c:v>4.364730292384734</c:v>
                </c:pt>
                <c:pt idx="200">
                  <c:v>4.3768234240673545</c:v>
                </c:pt>
                <c:pt idx="201">
                  <c:v>4.388916555749975</c:v>
                </c:pt>
                <c:pt idx="202">
                  <c:v>4.4010096874325955</c:v>
                </c:pt>
                <c:pt idx="203">
                  <c:v>4.413102819115216</c:v>
                </c:pt>
                <c:pt idx="204">
                  <c:v>4.4251959507978365</c:v>
                </c:pt>
                <c:pt idx="205">
                  <c:v>4.4372890824804569</c:v>
                </c:pt>
                <c:pt idx="206">
                  <c:v>4.4493822141630774</c:v>
                </c:pt>
                <c:pt idx="207">
                  <c:v>4.4614753458456988</c:v>
                </c:pt>
                <c:pt idx="208">
                  <c:v>4.4735684775283193</c:v>
                </c:pt>
                <c:pt idx="209">
                  <c:v>4.4856616092109398</c:v>
                </c:pt>
                <c:pt idx="210">
                  <c:v>4.4977547408935603</c:v>
                </c:pt>
                <c:pt idx="211">
                  <c:v>4.5098478725761808</c:v>
                </c:pt>
                <c:pt idx="212">
                  <c:v>4.5219410042588013</c:v>
                </c:pt>
                <c:pt idx="213">
                  <c:v>4.5340341359414218</c:v>
                </c:pt>
                <c:pt idx="214">
                  <c:v>4.5461272676240423</c:v>
                </c:pt>
                <c:pt idx="215">
                  <c:v>4.5582203993066628</c:v>
                </c:pt>
                <c:pt idx="216">
                  <c:v>4.5703135309892833</c:v>
                </c:pt>
                <c:pt idx="217">
                  <c:v>4.5824066626719038</c:v>
                </c:pt>
                <c:pt idx="218">
                  <c:v>4.5944997943545243</c:v>
                </c:pt>
                <c:pt idx="219">
                  <c:v>4.6065929260371457</c:v>
                </c:pt>
                <c:pt idx="220">
                  <c:v>4.6186860577197661</c:v>
                </c:pt>
                <c:pt idx="221">
                  <c:v>4.6307791894023866</c:v>
                </c:pt>
                <c:pt idx="222">
                  <c:v>4.6428723210850071</c:v>
                </c:pt>
                <c:pt idx="223">
                  <c:v>4.6549654527676276</c:v>
                </c:pt>
                <c:pt idx="224">
                  <c:v>4.6670585844502481</c:v>
                </c:pt>
                <c:pt idx="225">
                  <c:v>4.6791517161328686</c:v>
                </c:pt>
                <c:pt idx="226">
                  <c:v>4.6912448478154891</c:v>
                </c:pt>
                <c:pt idx="227">
                  <c:v>4.7033379794981096</c:v>
                </c:pt>
                <c:pt idx="228">
                  <c:v>4.7154311111807301</c:v>
                </c:pt>
                <c:pt idx="229">
                  <c:v>4.7275242428633506</c:v>
                </c:pt>
                <c:pt idx="230">
                  <c:v>4.7396173745459711</c:v>
                </c:pt>
                <c:pt idx="231">
                  <c:v>4.7517105062285916</c:v>
                </c:pt>
                <c:pt idx="232">
                  <c:v>4.763803637911213</c:v>
                </c:pt>
                <c:pt idx="233">
                  <c:v>4.7758967695938335</c:v>
                </c:pt>
                <c:pt idx="234">
                  <c:v>4.787989901276454</c:v>
                </c:pt>
                <c:pt idx="235">
                  <c:v>4.8000830329590745</c:v>
                </c:pt>
                <c:pt idx="236">
                  <c:v>4.812176164641695</c:v>
                </c:pt>
                <c:pt idx="237">
                  <c:v>4.8242692963243154</c:v>
                </c:pt>
                <c:pt idx="238">
                  <c:v>4.8363624280069359</c:v>
                </c:pt>
                <c:pt idx="239">
                  <c:v>4.8484555596895564</c:v>
                </c:pt>
                <c:pt idx="240">
                  <c:v>4.8605486913721769</c:v>
                </c:pt>
                <c:pt idx="241">
                  <c:v>4.8726418230547974</c:v>
                </c:pt>
                <c:pt idx="242">
                  <c:v>4.8847349547374179</c:v>
                </c:pt>
                <c:pt idx="243">
                  <c:v>4.8968280864200384</c:v>
                </c:pt>
                <c:pt idx="244">
                  <c:v>4.9089212181026598</c:v>
                </c:pt>
                <c:pt idx="245">
                  <c:v>4.9210143497852803</c:v>
                </c:pt>
                <c:pt idx="246">
                  <c:v>4.9331074814679008</c:v>
                </c:pt>
                <c:pt idx="247">
                  <c:v>4.9452006131505213</c:v>
                </c:pt>
                <c:pt idx="248">
                  <c:v>4.9572937448331418</c:v>
                </c:pt>
                <c:pt idx="249">
                  <c:v>4.9693868765157623</c:v>
                </c:pt>
                <c:pt idx="250">
                  <c:v>4.9814800081983828</c:v>
                </c:pt>
                <c:pt idx="251">
                  <c:v>4.9935731398810024</c:v>
                </c:pt>
                <c:pt idx="252">
                  <c:v>5.0056662715636238</c:v>
                </c:pt>
                <c:pt idx="253">
                  <c:v>5.0177594032462443</c:v>
                </c:pt>
                <c:pt idx="254">
                  <c:v>5.0298525349288647</c:v>
                </c:pt>
                <c:pt idx="255">
                  <c:v>5.0419456666114852</c:v>
                </c:pt>
                <c:pt idx="256">
                  <c:v>5.0540387982941057</c:v>
                </c:pt>
                <c:pt idx="257">
                  <c:v>5.0661319299767262</c:v>
                </c:pt>
                <c:pt idx="258">
                  <c:v>5.0782250616593476</c:v>
                </c:pt>
                <c:pt idx="259">
                  <c:v>5.0903181933419743</c:v>
                </c:pt>
                <c:pt idx="260">
                  <c:v>5.1024113250245886</c:v>
                </c:pt>
                <c:pt idx="261">
                  <c:v>5.1145044567072082</c:v>
                </c:pt>
                <c:pt idx="262">
                  <c:v>5.1265975883898296</c:v>
                </c:pt>
                <c:pt idx="263">
                  <c:v>5.1386907200724563</c:v>
                </c:pt>
                <c:pt idx="264">
                  <c:v>5.1507838517550706</c:v>
                </c:pt>
                <c:pt idx="265">
                  <c:v>5.162876983437692</c:v>
                </c:pt>
                <c:pt idx="266">
                  <c:v>5.1749701151203116</c:v>
                </c:pt>
                <c:pt idx="267">
                  <c:v>5.1870632468029383</c:v>
                </c:pt>
                <c:pt idx="268">
                  <c:v>5.1991563784855526</c:v>
                </c:pt>
                <c:pt idx="269">
                  <c:v>5.2112495101681739</c:v>
                </c:pt>
                <c:pt idx="270">
                  <c:v>5.2233426418507944</c:v>
                </c:pt>
                <c:pt idx="271">
                  <c:v>5.2354357735334212</c:v>
                </c:pt>
                <c:pt idx="272">
                  <c:v>5.2475289052160354</c:v>
                </c:pt>
                <c:pt idx="273">
                  <c:v>5.2596220368986559</c:v>
                </c:pt>
                <c:pt idx="274">
                  <c:v>5.2717151685812764</c:v>
                </c:pt>
                <c:pt idx="275">
                  <c:v>5.2838083002639031</c:v>
                </c:pt>
                <c:pt idx="276">
                  <c:v>5.2959014319465174</c:v>
                </c:pt>
                <c:pt idx="277">
                  <c:v>5.3079945636291388</c:v>
                </c:pt>
                <c:pt idx="278">
                  <c:v>5.3200876953117584</c:v>
                </c:pt>
                <c:pt idx="279">
                  <c:v>5.3321808269943851</c:v>
                </c:pt>
                <c:pt idx="280">
                  <c:v>5.3442739586769994</c:v>
                </c:pt>
                <c:pt idx="281">
                  <c:v>5.3563670903596208</c:v>
                </c:pt>
                <c:pt idx="282">
                  <c:v>5.3684602220422475</c:v>
                </c:pt>
                <c:pt idx="283">
                  <c:v>5.380553353724868</c:v>
                </c:pt>
                <c:pt idx="284">
                  <c:v>5.3926464854074876</c:v>
                </c:pt>
                <c:pt idx="285">
                  <c:v>5.4047396170901028</c:v>
                </c:pt>
                <c:pt idx="286">
                  <c:v>5.4168327487727304</c:v>
                </c:pt>
                <c:pt idx="287">
                  <c:v>5.42892588045535</c:v>
                </c:pt>
                <c:pt idx="288">
                  <c:v>5.4410190121379696</c:v>
                </c:pt>
                <c:pt idx="289">
                  <c:v>5.4531121438205856</c:v>
                </c:pt>
                <c:pt idx="290">
                  <c:v>5.4652052755032114</c:v>
                </c:pt>
                <c:pt idx="291">
                  <c:v>5.4772984071858319</c:v>
                </c:pt>
                <c:pt idx="292">
                  <c:v>5.4893915388684524</c:v>
                </c:pt>
                <c:pt idx="293">
                  <c:v>5.5014846705510676</c:v>
                </c:pt>
                <c:pt idx="294">
                  <c:v>5.5135778022336934</c:v>
                </c:pt>
                <c:pt idx="295">
                  <c:v>5.5256709339163148</c:v>
                </c:pt>
                <c:pt idx="296">
                  <c:v>5.5377640655989344</c:v>
                </c:pt>
                <c:pt idx="297">
                  <c:v>5.5498571972815496</c:v>
                </c:pt>
                <c:pt idx="298">
                  <c:v>5.5619503289641754</c:v>
                </c:pt>
                <c:pt idx="299">
                  <c:v>5.5740434606467968</c:v>
                </c:pt>
                <c:pt idx="300">
                  <c:v>5.5861365923294164</c:v>
                </c:pt>
                <c:pt idx="301">
                  <c:v>5.5982297240120324</c:v>
                </c:pt>
                <c:pt idx="302">
                  <c:v>5.6103228556946583</c:v>
                </c:pt>
                <c:pt idx="303">
                  <c:v>5.6224159873772788</c:v>
                </c:pt>
                <c:pt idx="304">
                  <c:v>5.6345091190598993</c:v>
                </c:pt>
                <c:pt idx="305">
                  <c:v>5.6466022507425144</c:v>
                </c:pt>
                <c:pt idx="306">
                  <c:v>5.6586953824251411</c:v>
                </c:pt>
                <c:pt idx="307">
                  <c:v>5.6707885141077616</c:v>
                </c:pt>
                <c:pt idx="308">
                  <c:v>5.6828816457903812</c:v>
                </c:pt>
                <c:pt idx="309">
                  <c:v>5.6949747774730026</c:v>
                </c:pt>
                <c:pt idx="310">
                  <c:v>5.707067909155624</c:v>
                </c:pt>
                <c:pt idx="311">
                  <c:v>5.7191610408382436</c:v>
                </c:pt>
                <c:pt idx="312">
                  <c:v>5.7312541725208632</c:v>
                </c:pt>
                <c:pt idx="313">
                  <c:v>5.7433473042034837</c:v>
                </c:pt>
                <c:pt idx="314">
                  <c:v>5.755440435886106</c:v>
                </c:pt>
                <c:pt idx="315">
                  <c:v>5.7675335675687256</c:v>
                </c:pt>
                <c:pt idx="316">
                  <c:v>5.7796266992513461</c:v>
                </c:pt>
                <c:pt idx="317">
                  <c:v>5.7917198309339657</c:v>
                </c:pt>
                <c:pt idx="318">
                  <c:v>5.803812962616588</c:v>
                </c:pt>
                <c:pt idx="319">
                  <c:v>5.8159060942992085</c:v>
                </c:pt>
                <c:pt idx="320">
                  <c:v>5.8279992259818281</c:v>
                </c:pt>
                <c:pt idx="321">
                  <c:v>5.8400923576644477</c:v>
                </c:pt>
                <c:pt idx="322">
                  <c:v>5.8521854893470699</c:v>
                </c:pt>
                <c:pt idx="323">
                  <c:v>5.8642786210296904</c:v>
                </c:pt>
                <c:pt idx="324">
                  <c:v>5.87637175271231</c:v>
                </c:pt>
                <c:pt idx="325">
                  <c:v>5.8884648843949305</c:v>
                </c:pt>
                <c:pt idx="326">
                  <c:v>5.9005580160775528</c:v>
                </c:pt>
                <c:pt idx="327">
                  <c:v>5.9126511477601724</c:v>
                </c:pt>
                <c:pt idx="328">
                  <c:v>5.9247442794427929</c:v>
                </c:pt>
                <c:pt idx="329">
                  <c:v>5.9368374111254125</c:v>
                </c:pt>
                <c:pt idx="330">
                  <c:v>5.9489305428080348</c:v>
                </c:pt>
                <c:pt idx="331">
                  <c:v>5.9610236744906553</c:v>
                </c:pt>
                <c:pt idx="332">
                  <c:v>5.9731168061732749</c:v>
                </c:pt>
                <c:pt idx="333">
                  <c:v>5.9852099378558963</c:v>
                </c:pt>
                <c:pt idx="334">
                  <c:v>5.9973030695385168</c:v>
                </c:pt>
                <c:pt idx="335">
                  <c:v>6.0093962012211373</c:v>
                </c:pt>
                <c:pt idx="336">
                  <c:v>6.0214893329037569</c:v>
                </c:pt>
                <c:pt idx="337">
                  <c:v>6.0335824645863783</c:v>
                </c:pt>
                <c:pt idx="338">
                  <c:v>6.0456755962689979</c:v>
                </c:pt>
                <c:pt idx="339">
                  <c:v>6.0577687279516192</c:v>
                </c:pt>
                <c:pt idx="340">
                  <c:v>6.0698618596342397</c:v>
                </c:pt>
                <c:pt idx="341">
                  <c:v>6.0819549913168602</c:v>
                </c:pt>
                <c:pt idx="342">
                  <c:v>6.0940481229994807</c:v>
                </c:pt>
                <c:pt idx="343">
                  <c:v>6.1061412546821021</c:v>
                </c:pt>
                <c:pt idx="344">
                  <c:v>6.1182343863647217</c:v>
                </c:pt>
                <c:pt idx="345">
                  <c:v>6.1303275180473431</c:v>
                </c:pt>
                <c:pt idx="346">
                  <c:v>6.1424206497299627</c:v>
                </c:pt>
                <c:pt idx="347">
                  <c:v>6.1545137814125841</c:v>
                </c:pt>
                <c:pt idx="348">
                  <c:v>6.1666069130952037</c:v>
                </c:pt>
                <c:pt idx="349">
                  <c:v>6.1787000447778251</c:v>
                </c:pt>
                <c:pt idx="350">
                  <c:v>6.1907931764604447</c:v>
                </c:pt>
                <c:pt idx="351">
                  <c:v>6.2028863081430661</c:v>
                </c:pt>
                <c:pt idx="352">
                  <c:v>6.2149794398256866</c:v>
                </c:pt>
                <c:pt idx="353">
                  <c:v>6.2270725715083071</c:v>
                </c:pt>
                <c:pt idx="354">
                  <c:v>6.2391657031909276</c:v>
                </c:pt>
                <c:pt idx="355">
                  <c:v>6.2512588348735481</c:v>
                </c:pt>
                <c:pt idx="356">
                  <c:v>6.2633519665561685</c:v>
                </c:pt>
                <c:pt idx="357">
                  <c:v>6.2754450982387899</c:v>
                </c:pt>
                <c:pt idx="358">
                  <c:v>6.2875382299214104</c:v>
                </c:pt>
                <c:pt idx="359">
                  <c:v>6.2996313616040309</c:v>
                </c:pt>
                <c:pt idx="360">
                  <c:v>6.3117244932866505</c:v>
                </c:pt>
                <c:pt idx="361">
                  <c:v>6.3238176249692719</c:v>
                </c:pt>
                <c:pt idx="362">
                  <c:v>6.3359107566518933</c:v>
                </c:pt>
                <c:pt idx="363">
                  <c:v>6.3480038883345129</c:v>
                </c:pt>
                <c:pt idx="364">
                  <c:v>6.3600970200171334</c:v>
                </c:pt>
                <c:pt idx="365">
                  <c:v>6.372190151699753</c:v>
                </c:pt>
                <c:pt idx="366">
                  <c:v>6.3842832833823753</c:v>
                </c:pt>
                <c:pt idx="367">
                  <c:v>6.3963764150649949</c:v>
                </c:pt>
                <c:pt idx="368">
                  <c:v>6.4084695467476154</c:v>
                </c:pt>
                <c:pt idx="369">
                  <c:v>6.420562678430235</c:v>
                </c:pt>
                <c:pt idx="370">
                  <c:v>6.4326558101128573</c:v>
                </c:pt>
                <c:pt idx="371">
                  <c:v>6.4447489417954777</c:v>
                </c:pt>
                <c:pt idx="372">
                  <c:v>6.4568420734780974</c:v>
                </c:pt>
                <c:pt idx="373">
                  <c:v>6.4689352051607178</c:v>
                </c:pt>
                <c:pt idx="374">
                  <c:v>6.4810283368433401</c:v>
                </c:pt>
                <c:pt idx="375">
                  <c:v>6.4931214685259597</c:v>
                </c:pt>
                <c:pt idx="376">
                  <c:v>6.5052146002085802</c:v>
                </c:pt>
                <c:pt idx="377">
                  <c:v>6.5173077318911998</c:v>
                </c:pt>
                <c:pt idx="378">
                  <c:v>6.5294008635738221</c:v>
                </c:pt>
                <c:pt idx="379">
                  <c:v>6.5414939952564417</c:v>
                </c:pt>
                <c:pt idx="380">
                  <c:v>6.5535871269390622</c:v>
                </c:pt>
                <c:pt idx="381">
                  <c:v>6.5656802586216836</c:v>
                </c:pt>
                <c:pt idx="382">
                  <c:v>6.5777733903043041</c:v>
                </c:pt>
                <c:pt idx="383">
                  <c:v>6.5898665219869246</c:v>
                </c:pt>
                <c:pt idx="384">
                  <c:v>6.6019596536695442</c:v>
                </c:pt>
                <c:pt idx="385">
                  <c:v>6.6140527853521656</c:v>
                </c:pt>
                <c:pt idx="386">
                  <c:v>6.6261459170347869</c:v>
                </c:pt>
                <c:pt idx="387">
                  <c:v>6.6382390487174066</c:v>
                </c:pt>
                <c:pt idx="388">
                  <c:v>6.6503321804000262</c:v>
                </c:pt>
                <c:pt idx="389">
                  <c:v>6.6624253120826475</c:v>
                </c:pt>
                <c:pt idx="390">
                  <c:v>6.674518443765268</c:v>
                </c:pt>
                <c:pt idx="391">
                  <c:v>6.6866115754478885</c:v>
                </c:pt>
                <c:pt idx="392">
                  <c:v>6.698704707130509</c:v>
                </c:pt>
                <c:pt idx="393">
                  <c:v>6.7107978388131304</c:v>
                </c:pt>
                <c:pt idx="394">
                  <c:v>6.72289097049575</c:v>
                </c:pt>
                <c:pt idx="395">
                  <c:v>6.7349841021783714</c:v>
                </c:pt>
                <c:pt idx="396">
                  <c:v>6.747077233860991</c:v>
                </c:pt>
                <c:pt idx="397">
                  <c:v>6.7591703655436124</c:v>
                </c:pt>
                <c:pt idx="398">
                  <c:v>6.771263497226232</c:v>
                </c:pt>
                <c:pt idx="399">
                  <c:v>6.7833566289088534</c:v>
                </c:pt>
                <c:pt idx="400">
                  <c:v>6.795449760591473</c:v>
                </c:pt>
                <c:pt idx="401">
                  <c:v>6.8075428922740944</c:v>
                </c:pt>
                <c:pt idx="402">
                  <c:v>6.8196360239567149</c:v>
                </c:pt>
                <c:pt idx="403">
                  <c:v>6.8317291556393354</c:v>
                </c:pt>
                <c:pt idx="404">
                  <c:v>6.8438222873219559</c:v>
                </c:pt>
                <c:pt idx="405">
                  <c:v>6.8559154190045763</c:v>
                </c:pt>
                <c:pt idx="406">
                  <c:v>6.8680085506871977</c:v>
                </c:pt>
                <c:pt idx="407">
                  <c:v>6.8801016823698182</c:v>
                </c:pt>
                <c:pt idx="408">
                  <c:v>6.8921948140524378</c:v>
                </c:pt>
                <c:pt idx="409">
                  <c:v>6.9042879457350592</c:v>
                </c:pt>
                <c:pt idx="410">
                  <c:v>6.9163810774176806</c:v>
                </c:pt>
                <c:pt idx="411">
                  <c:v>6.9284742091003002</c:v>
                </c:pt>
                <c:pt idx="412">
                  <c:v>6.9405673407829198</c:v>
                </c:pt>
                <c:pt idx="413">
                  <c:v>6.9526604724655403</c:v>
                </c:pt>
                <c:pt idx="414">
                  <c:v>6.9647536041481626</c:v>
                </c:pt>
                <c:pt idx="415">
                  <c:v>6.9768467358307822</c:v>
                </c:pt>
                <c:pt idx="416">
                  <c:v>6.9889398675134027</c:v>
                </c:pt>
                <c:pt idx="417">
                  <c:v>7.0010329991960223</c:v>
                </c:pt>
                <c:pt idx="418">
                  <c:v>7.0131261308786446</c:v>
                </c:pt>
                <c:pt idx="419">
                  <c:v>7.0252192625612651</c:v>
                </c:pt>
                <c:pt idx="420">
                  <c:v>7.0373123942438847</c:v>
                </c:pt>
                <c:pt idx="421">
                  <c:v>7.0494055259265043</c:v>
                </c:pt>
                <c:pt idx="422">
                  <c:v>7.0614986576091265</c:v>
                </c:pt>
                <c:pt idx="423">
                  <c:v>7.073591789291747</c:v>
                </c:pt>
                <c:pt idx="424">
                  <c:v>7.0856849209743666</c:v>
                </c:pt>
                <c:pt idx="425">
                  <c:v>7.0977780526569871</c:v>
                </c:pt>
                <c:pt idx="426">
                  <c:v>7.1098711843396094</c:v>
                </c:pt>
                <c:pt idx="427">
                  <c:v>7.121964316022229</c:v>
                </c:pt>
                <c:pt idx="428">
                  <c:v>7.1340574477048495</c:v>
                </c:pt>
                <c:pt idx="429">
                  <c:v>7.1461505793874691</c:v>
                </c:pt>
                <c:pt idx="430">
                  <c:v>7.1582437110700914</c:v>
                </c:pt>
                <c:pt idx="431">
                  <c:v>7.1703368427527119</c:v>
                </c:pt>
                <c:pt idx="432">
                  <c:v>7.1824299744353315</c:v>
                </c:pt>
                <c:pt idx="433">
                  <c:v>7.1945231061179529</c:v>
                </c:pt>
                <c:pt idx="434">
                  <c:v>7.2066162378005734</c:v>
                </c:pt>
                <c:pt idx="435">
                  <c:v>7.2187093694831939</c:v>
                </c:pt>
                <c:pt idx="436">
                  <c:v>7.2308025011658135</c:v>
                </c:pt>
                <c:pt idx="437">
                  <c:v>7.2428956328484349</c:v>
                </c:pt>
                <c:pt idx="438">
                  <c:v>7.2549887645310545</c:v>
                </c:pt>
                <c:pt idx="439">
                  <c:v>7.2670818962136758</c:v>
                </c:pt>
                <c:pt idx="440">
                  <c:v>7.2791750278962963</c:v>
                </c:pt>
                <c:pt idx="441">
                  <c:v>7.2912681595789168</c:v>
                </c:pt>
                <c:pt idx="442">
                  <c:v>7.3033612912615373</c:v>
                </c:pt>
                <c:pt idx="443">
                  <c:v>7.3154544229441587</c:v>
                </c:pt>
                <c:pt idx="444">
                  <c:v>7.3275475546267783</c:v>
                </c:pt>
                <c:pt idx="445">
                  <c:v>7.3396406863093997</c:v>
                </c:pt>
                <c:pt idx="446">
                  <c:v>7.3517338179920193</c:v>
                </c:pt>
                <c:pt idx="447">
                  <c:v>7.3638269496746407</c:v>
                </c:pt>
                <c:pt idx="448">
                  <c:v>7.3759200813572603</c:v>
                </c:pt>
                <c:pt idx="449">
                  <c:v>7.3880132130398817</c:v>
                </c:pt>
                <c:pt idx="450">
                  <c:v>7.4001063447225031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7.0008547887769073</c:v>
                </c:pt>
                <c:pt idx="1">
                  <c:v>6.3092729617656591</c:v>
                </c:pt>
                <c:pt idx="2">
                  <c:v>5.6592736015398</c:v>
                </c:pt>
                <c:pt idx="3">
                  <c:v>5.0485465074878046</c:v>
                </c:pt>
                <c:pt idx="4">
                  <c:v>4.474908230973937</c:v>
                </c:pt>
                <c:pt idx="5">
                  <c:v>3.9362950764975935</c:v>
                </c:pt>
                <c:pt idx="6">
                  <c:v>3.4307564955874144</c:v>
                </c:pt>
                <c:pt idx="7">
                  <c:v>2.9564488508270825</c:v>
                </c:pt>
                <c:pt idx="8">
                  <c:v>2.5116295287575028</c:v>
                </c:pt>
                <c:pt idx="9">
                  <c:v>2.0946513816649484</c:v>
                </c:pt>
                <c:pt idx="10">
                  <c:v>1.7039574794497421</c:v>
                </c:pt>
                <c:pt idx="11">
                  <c:v>1.3380761538822865</c:v>
                </c:pt>
                <c:pt idx="12">
                  <c:v>0.99561631859565036</c:v>
                </c:pt>
                <c:pt idx="13">
                  <c:v>0.6752630491436955</c:v>
                </c:pt>
                <c:pt idx="14">
                  <c:v>0.3757734083715123</c:v>
                </c:pt>
                <c:pt idx="15">
                  <c:v>9.5972503208145099E-2</c:v>
                </c:pt>
                <c:pt idx="16">
                  <c:v>-0.16525024019878476</c:v>
                </c:pt>
                <c:pt idx="17">
                  <c:v>-0.40894459532577354</c:v>
                </c:pt>
                <c:pt idx="18">
                  <c:v>-0.63610285969852409</c:v>
                </c:pt>
                <c:pt idx="19">
                  <c:v>-0.84766299583196059</c:v>
                </c:pt>
                <c:pt idx="20">
                  <c:v>-1.0445115989872349</c:v>
                </c:pt>
                <c:pt idx="21">
                  <c:v>-1.2274867014538078</c:v>
                </c:pt>
                <c:pt idx="22">
                  <c:v>-1.3973804225069246</c:v>
                </c:pt>
                <c:pt idx="23">
                  <c:v>-1.5549414726657442</c:v>
                </c:pt>
                <c:pt idx="24">
                  <c:v>-1.7008775203842239</c:v>
                </c:pt>
                <c:pt idx="25">
                  <c:v>-1.8358574288417882</c:v>
                </c:pt>
                <c:pt idx="26">
                  <c:v>-1.960513370064366</c:v>
                </c:pt>
                <c:pt idx="27">
                  <c:v>-2.0754428231947801</c:v>
                </c:pt>
                <c:pt idx="28">
                  <c:v>-2.1812104633443932</c:v>
                </c:pt>
                <c:pt idx="29">
                  <c:v>-2.278349947093433</c:v>
                </c:pt>
                <c:pt idx="30">
                  <c:v>-2.3673656003641419</c:v>
                </c:pt>
                <c:pt idx="31">
                  <c:v>-2.4487340140678167</c:v>
                </c:pt>
                <c:pt idx="32">
                  <c:v>-2.522905552622082</c:v>
                </c:pt>
                <c:pt idx="33">
                  <c:v>-2.5903057801482126</c:v>
                </c:pt>
                <c:pt idx="34">
                  <c:v>-2.6513368088878444</c:v>
                </c:pt>
                <c:pt idx="35">
                  <c:v>-2.7063785741239474</c:v>
                </c:pt>
                <c:pt idx="36">
                  <c:v>-2.7557900396507642</c:v>
                </c:pt>
                <c:pt idx="37">
                  <c:v>-2.7999103376113244</c:v>
                </c:pt>
                <c:pt idx="38">
                  <c:v>-2.8390598463077961</c:v>
                </c:pt>
                <c:pt idx="39">
                  <c:v>-2.8735412093889421</c:v>
                </c:pt>
                <c:pt idx="40">
                  <c:v>-2.9036402996292479</c:v>
                </c:pt>
                <c:pt idx="41">
                  <c:v>-2.929627130335609</c:v>
                </c:pt>
                <c:pt idx="42">
                  <c:v>-2.9517567172487036</c:v>
                </c:pt>
                <c:pt idx="43">
                  <c:v>-2.970269893647183</c:v>
                </c:pt>
                <c:pt idx="44">
                  <c:v>-2.9853940812127098</c:v>
                </c:pt>
                <c:pt idx="45">
                  <c:v>-2.9973440190722975</c:v>
                </c:pt>
                <c:pt idx="46">
                  <c:v>-3.0063224533007871</c:v>
                </c:pt>
                <c:pt idx="47">
                  <c:v>-3.0125207890402477</c:v>
                </c:pt>
                <c:pt idx="48">
                  <c:v>-3.0161197072741088</c:v>
                </c:pt>
                <c:pt idx="49">
                  <c:v>-3.0172897481814882</c:v>
                </c:pt>
                <c:pt idx="50">
                  <c:v>-3.0161918628912168</c:v>
                </c:pt>
                <c:pt idx="51">
                  <c:v>-3.0129779353549644</c:v>
                </c:pt>
                <c:pt idx="52">
                  <c:v>-3.007791275964407</c:v>
                </c:pt>
                <c:pt idx="53">
                  <c:v>-3.0007670884481468</c:v>
                </c:pt>
                <c:pt idx="54">
                  <c:v>-2.9920329114998787</c:v>
                </c:pt>
                <c:pt idx="55">
                  <c:v>-2.9817090365097547</c:v>
                </c:pt>
                <c:pt idx="56">
                  <c:v>-2.969908902695749</c:v>
                </c:pt>
                <c:pt idx="57">
                  <c:v>-2.9567394708609154</c:v>
                </c:pt>
                <c:pt idx="58">
                  <c:v>-2.9423015769353622</c:v>
                </c:pt>
                <c:pt idx="59">
                  <c:v>-2.9266902663984964</c:v>
                </c:pt>
                <c:pt idx="60">
                  <c:v>-2.9099951106172837</c:v>
                </c:pt>
                <c:pt idx="61">
                  <c:v>-2.8923005060797511</c:v>
                </c:pt>
                <c:pt idx="62">
                  <c:v>-2.8736859574495908</c:v>
                </c:pt>
                <c:pt idx="63">
                  <c:v>-2.8542263453172945</c:v>
                </c:pt>
                <c:pt idx="64">
                  <c:v>-2.8339921794755774</c:v>
                </c:pt>
                <c:pt idx="65">
                  <c:v>-2.8130498385018101</c:v>
                </c:pt>
                <c:pt idx="66">
                  <c:v>-2.7914617963876358</c:v>
                </c:pt>
                <c:pt idx="67">
                  <c:v>-2.7692868369157084</c:v>
                </c:pt>
                <c:pt idx="68">
                  <c:v>-2.7465802564454811</c:v>
                </c:pt>
                <c:pt idx="69">
                  <c:v>-2.7233940557340475</c:v>
                </c:pt>
                <c:pt idx="70">
                  <c:v>-2.699777121384058</c:v>
                </c:pt>
                <c:pt idx="71">
                  <c:v>-2.6757753974786533</c:v>
                </c:pt>
                <c:pt idx="72">
                  <c:v>-2.6514320479329925</c:v>
                </c:pt>
                <c:pt idx="73">
                  <c:v>-2.626787610063269</c:v>
                </c:pt>
                <c:pt idx="74">
                  <c:v>-2.6018801398469797</c:v>
                </c:pt>
                <c:pt idx="75">
                  <c:v>-2.576745349322584</c:v>
                </c:pt>
                <c:pt idx="76">
                  <c:v>-2.551416736552425</c:v>
                </c:pt>
                <c:pt idx="77">
                  <c:v>-2.5259257085498783</c:v>
                </c:pt>
                <c:pt idx="78">
                  <c:v>-2.5003016975500079</c:v>
                </c:pt>
                <c:pt idx="79">
                  <c:v>-2.4745722709825158</c:v>
                </c:pt>
                <c:pt idx="80">
                  <c:v>-2.4487632354863984</c:v>
                </c:pt>
                <c:pt idx="81">
                  <c:v>-2.4228987352873781</c:v>
                </c:pt>
                <c:pt idx="82">
                  <c:v>-2.3970013452418657</c:v>
                </c:pt>
                <c:pt idx="83">
                  <c:v>-2.3710921588348026</c:v>
                </c:pt>
                <c:pt idx="84">
                  <c:v>-2.3451908714032426</c:v>
                </c:pt>
                <c:pt idx="85">
                  <c:v>-2.3193158588428542</c:v>
                </c:pt>
                <c:pt idx="86">
                  <c:v>-2.2934842520406824</c:v>
                </c:pt>
                <c:pt idx="87">
                  <c:v>-2.2677120072643735</c:v>
                </c:pt>
                <c:pt idx="88">
                  <c:v>-2.2420139727256609</c:v>
                </c:pt>
                <c:pt idx="89">
                  <c:v>-2.2164039515242013</c:v>
                </c:pt>
                <c:pt idx="90">
                  <c:v>-2.1908947611667124</c:v>
                </c:pt>
                <c:pt idx="91">
                  <c:v>-2.165498289845901</c:v>
                </c:pt>
                <c:pt idx="92">
                  <c:v>-2.1402255496537199</c:v>
                </c:pt>
                <c:pt idx="93">
                  <c:v>-2.1150867268940905</c:v>
                </c:pt>
                <c:pt idx="94">
                  <c:v>-2.0900912296513678</c:v>
                </c:pt>
                <c:pt idx="95">
                  <c:v>-2.0652477327623893</c:v>
                </c:pt>
                <c:pt idx="96">
                  <c:v>-2.0405642203320093</c:v>
                </c:pt>
                <c:pt idx="97">
                  <c:v>-2.016048025924484</c:v>
                </c:pt>
                <c:pt idx="98">
                  <c:v>-1.9917058705559871</c:v>
                </c:pt>
                <c:pt idx="99">
                  <c:v>-1.9675438986067397</c:v>
                </c:pt>
                <c:pt idx="100">
                  <c:v>-1.9435677117649326</c:v>
                </c:pt>
                <c:pt idx="101">
                  <c:v>-1.9197824011085451</c:v>
                </c:pt>
                <c:pt idx="102">
                  <c:v>-1.8961925774254773</c:v>
                </c:pt>
                <c:pt idx="103">
                  <c:v>-1.872802399867014</c:v>
                </c:pt>
                <c:pt idx="104">
                  <c:v>-1.8496156030245341</c:v>
                </c:pt>
                <c:pt idx="105">
                  <c:v>-1.8266355225145381</c:v>
                </c:pt>
                <c:pt idx="106">
                  <c:v>-1.8038651191525141</c:v>
                </c:pt>
                <c:pt idx="107">
                  <c:v>-1.7813070017918102</c:v>
                </c:pt>
                <c:pt idx="108">
                  <c:v>-1.7589634488996129</c:v>
                </c:pt>
                <c:pt idx="109">
                  <c:v>-1.7368364289382454</c:v>
                </c:pt>
                <c:pt idx="110">
                  <c:v>-1.7149276196163337</c:v>
                </c:pt>
                <c:pt idx="111">
                  <c:v>-1.693238426070929</c:v>
                </c:pt>
                <c:pt idx="112">
                  <c:v>-1.6717699980383878</c:v>
                </c:pt>
                <c:pt idx="113">
                  <c:v>-1.6505232460686998</c:v>
                </c:pt>
                <c:pt idx="114">
                  <c:v>-1.6294988568350344</c:v>
                </c:pt>
                <c:pt idx="115">
                  <c:v>-1.6086973075874722</c:v>
                </c:pt>
                <c:pt idx="116">
                  <c:v>-1.5881188797972756</c:v>
                </c:pt>
                <c:pt idx="117">
                  <c:v>-1.567763672035549</c:v>
                </c:pt>
                <c:pt idx="118">
                  <c:v>-1.5476316121277978</c:v>
                </c:pt>
                <c:pt idx="119">
                  <c:v>-1.5277224686236435</c:v>
                </c:pt>
                <c:pt idx="120">
                  <c:v>-1.5080358616188698</c:v>
                </c:pt>
                <c:pt idx="121">
                  <c:v>-1.488571272964951</c:v>
                </c:pt>
                <c:pt idx="122">
                  <c:v>-1.4693280558993413</c:v>
                </c:pt>
                <c:pt idx="123">
                  <c:v>-1.4503054441280119</c:v>
                </c:pt>
                <c:pt idx="124">
                  <c:v>-1.4315025603900233</c:v>
                </c:pt>
                <c:pt idx="125">
                  <c:v>-1.4129184245323252</c:v>
                </c:pt>
                <c:pt idx="126">
                  <c:v>-1.3945519611214636</c:v>
                </c:pt>
                <c:pt idx="127">
                  <c:v>-1.3764020066174278</c:v>
                </c:pt>
                <c:pt idx="128">
                  <c:v>-1.3584673161335268</c:v>
                </c:pt>
                <c:pt idx="129">
                  <c:v>-1.3407465698048879</c:v>
                </c:pt>
                <c:pt idx="130">
                  <c:v>-1.3232383787869666</c:v>
                </c:pt>
                <c:pt idx="131">
                  <c:v>-1.3059412909042891</c:v>
                </c:pt>
                <c:pt idx="132">
                  <c:v>-1.2888537959685824</c:v>
                </c:pt>
                <c:pt idx="133">
                  <c:v>-1.2719743307843923</c:v>
                </c:pt>
                <c:pt idx="134">
                  <c:v>-1.2553012838593343</c:v>
                </c:pt>
                <c:pt idx="135">
                  <c:v>-1.2388329998351884</c:v>
                </c:pt>
                <c:pt idx="136">
                  <c:v>-1.2225677836551736</c:v>
                </c:pt>
                <c:pt idx="137">
                  <c:v>-1.2065039044819239</c:v>
                </c:pt>
                <c:pt idx="138">
                  <c:v>-1.1906395993798893</c:v>
                </c:pt>
                <c:pt idx="139">
                  <c:v>-1.1749730767751567</c:v>
                </c:pt>
                <c:pt idx="140">
                  <c:v>-1.1595025197049769</c:v>
                </c:pt>
                <c:pt idx="141">
                  <c:v>-1.14422608886863</c:v>
                </c:pt>
                <c:pt idx="142">
                  <c:v>-1.1291419254906219</c:v>
                </c:pt>
                <c:pt idx="143">
                  <c:v>-1.1142481540066191</c:v>
                </c:pt>
                <c:pt idx="144">
                  <c:v>-1.0995428845819704</c:v>
                </c:pt>
                <c:pt idx="145">
                  <c:v>-1.0850242154721144</c:v>
                </c:pt>
                <c:pt idx="146">
                  <c:v>-1.0706902352336951</c:v>
                </c:pt>
                <c:pt idx="147">
                  <c:v>-1.0565390247947057</c:v>
                </c:pt>
                <c:pt idx="148">
                  <c:v>-1.0425686593915438</c:v>
                </c:pt>
                <c:pt idx="149">
                  <c:v>-1.0287772103804373</c:v>
                </c:pt>
                <c:pt idx="150">
                  <c:v>-1.0151627469302829</c:v>
                </c:pt>
                <c:pt idx="151">
                  <c:v>-1.001723337603569</c:v>
                </c:pt>
                <c:pt idx="152">
                  <c:v>-0.9884570518316923</c:v>
                </c:pt>
                <c:pt idx="153">
                  <c:v>-0.97536196129062602</c:v>
                </c:pt>
                <c:pt idx="154">
                  <c:v>-0.96243614118258358</c:v>
                </c:pt>
                <c:pt idx="155">
                  <c:v>-0.94967767142901283</c:v>
                </c:pt>
                <c:pt idx="156">
                  <c:v>-0.93708463777996154</c:v>
                </c:pt>
                <c:pt idx="157">
                  <c:v>-0.92465513284458722</c:v>
                </c:pt>
                <c:pt idx="158">
                  <c:v>-0.91238725704731749</c:v>
                </c:pt>
                <c:pt idx="159">
                  <c:v>-0.90027911951392825</c:v>
                </c:pt>
                <c:pt idx="160">
                  <c:v>-0.88832883889157033</c:v>
                </c:pt>
                <c:pt idx="161">
                  <c:v>-0.87653454410655551</c:v>
                </c:pt>
                <c:pt idx="162">
                  <c:v>-0.86489437506350786</c:v>
                </c:pt>
                <c:pt idx="163">
                  <c:v>-0.85340648328928381</c:v>
                </c:pt>
                <c:pt idx="164">
                  <c:v>-0.84206903252488308</c:v>
                </c:pt>
                <c:pt idx="165">
                  <c:v>-0.83088019926839596</c:v>
                </c:pt>
                <c:pt idx="166">
                  <c:v>-0.81983817327185959</c:v>
                </c:pt>
                <c:pt idx="167">
                  <c:v>-0.80894115799474708</c:v>
                </c:pt>
                <c:pt idx="168">
                  <c:v>-0.79818737101665604</c:v>
                </c:pt>
                <c:pt idx="169">
                  <c:v>-0.78757504441162651</c:v>
                </c:pt>
                <c:pt idx="170">
                  <c:v>-0.77710242508638416</c:v>
                </c:pt>
                <c:pt idx="171">
                  <c:v>-0.76676777508467298</c:v>
                </c:pt>
                <c:pt idx="172">
                  <c:v>-0.75656937185972906</c:v>
                </c:pt>
                <c:pt idx="173">
                  <c:v>-0.74650550851683584</c:v>
                </c:pt>
                <c:pt idx="174">
                  <c:v>-0.73657449402777642</c:v>
                </c:pt>
                <c:pt idx="175">
                  <c:v>-0.72677465341892189</c:v>
                </c:pt>
                <c:pt idx="176">
                  <c:v>-0.71710432793458234</c:v>
                </c:pt>
                <c:pt idx="177">
                  <c:v>-0.70756187517715818</c:v>
                </c:pt>
                <c:pt idx="178">
                  <c:v>-0.69814566922555299</c:v>
                </c:pt>
                <c:pt idx="179">
                  <c:v>-0.68885410073321518</c:v>
                </c:pt>
                <c:pt idx="180">
                  <c:v>-0.67968557700710741</c:v>
                </c:pt>
                <c:pt idx="181">
                  <c:v>-0.67063852206883201</c:v>
                </c:pt>
                <c:pt idx="182">
                  <c:v>-0.66171137669906044</c:v>
                </c:pt>
                <c:pt idx="183">
                  <c:v>-0.652902598466366</c:v>
                </c:pt>
                <c:pt idx="184">
                  <c:v>-0.64421066174147834</c:v>
                </c:pt>
                <c:pt idx="185">
                  <c:v>-0.63563405769794179</c:v>
                </c:pt>
                <c:pt idx="186">
                  <c:v>-0.62717129430008944</c:v>
                </c:pt>
                <c:pt idx="187">
                  <c:v>-0.6188208962791949</c:v>
                </c:pt>
                <c:pt idx="188">
                  <c:v>-0.61058140509861925</c:v>
                </c:pt>
                <c:pt idx="189">
                  <c:v>-0.60245137890872313</c:v>
                </c:pt>
                <c:pt idx="190">
                  <c:v>-0.59442939249226623</c:v>
                </c:pt>
                <c:pt idx="191">
                  <c:v>-0.58651403720097972</c:v>
                </c:pt>
                <c:pt idx="192">
                  <c:v>-0.57870392088395362</c:v>
                </c:pt>
                <c:pt idx="193">
                  <c:v>-0.57099766780844796</c:v>
                </c:pt>
                <c:pt idx="194">
                  <c:v>-0.56339391857369958</c:v>
                </c:pt>
                <c:pt idx="195">
                  <c:v>-0.55589133001826208</c:v>
                </c:pt>
                <c:pt idx="196">
                  <c:v>-0.54848857512138571</c:v>
                </c:pt>
                <c:pt idx="197">
                  <c:v>-0.54118434289891659</c:v>
                </c:pt>
                <c:pt idx="198">
                  <c:v>-0.53397733829416705</c:v>
                </c:pt>
                <c:pt idx="199">
                  <c:v>-0.52686628206417407</c:v>
                </c:pt>
                <c:pt idx="200">
                  <c:v>-0.51984991066175046</c:v>
                </c:pt>
                <c:pt idx="201">
                  <c:v>-0.51292697611369953</c:v>
                </c:pt>
                <c:pt idx="202">
                  <c:v>-0.5060962458955468</c:v>
                </c:pt>
                <c:pt idx="203">
                  <c:v>-0.4993565028031216</c:v>
                </c:pt>
                <c:pt idx="204">
                  <c:v>-0.49270654482129506</c:v>
                </c:pt>
                <c:pt idx="205">
                  <c:v>-0.48614518499017223</c:v>
                </c:pt>
                <c:pt idx="206">
                  <c:v>-0.47967125126901172</c:v>
                </c:pt>
                <c:pt idx="207">
                  <c:v>-0.47328358639812579</c:v>
                </c:pt>
                <c:pt idx="208">
                  <c:v>-0.46698104775901161</c:v>
                </c:pt>
                <c:pt idx="209">
                  <c:v>-0.46076250723293005</c:v>
                </c:pt>
                <c:pt idx="210">
                  <c:v>-0.4546268510581547</c:v>
                </c:pt>
                <c:pt idx="211">
                  <c:v>-0.44857297968608639</c:v>
                </c:pt>
                <c:pt idx="212">
                  <c:v>-0.44259980763641638</c:v>
                </c:pt>
                <c:pt idx="213">
                  <c:v>-0.4367062633515203</c:v>
                </c:pt>
                <c:pt idx="214">
                  <c:v>-0.43089128905024066</c:v>
                </c:pt>
                <c:pt idx="215">
                  <c:v>-0.42515384058121314</c:v>
                </c:pt>
                <c:pt idx="216">
                  <c:v>-0.41949288727588191</c:v>
                </c:pt>
                <c:pt idx="217">
                  <c:v>-0.41390741180133217</c:v>
                </c:pt>
                <c:pt idx="218">
                  <c:v>-0.40839641001306942</c:v>
                </c:pt>
                <c:pt idx="219">
                  <c:v>-0.40295889080786063</c:v>
                </c:pt>
                <c:pt idx="220">
                  <c:v>-0.39759387597674462</c:v>
                </c:pt>
                <c:pt idx="221">
                  <c:v>-0.39230040005831118</c:v>
                </c:pt>
                <c:pt idx="222">
                  <c:v>-0.38707751019234538</c:v>
                </c:pt>
                <c:pt idx="223">
                  <c:v>-0.38192426597392531</c:v>
                </c:pt>
                <c:pt idx="224">
                  <c:v>-0.37683973930805026</c:v>
                </c:pt>
                <c:pt idx="225">
                  <c:v>-0.37182301426487452</c:v>
                </c:pt>
                <c:pt idx="226">
                  <c:v>-0.36687318693562188</c:v>
                </c:pt>
                <c:pt idx="227">
                  <c:v>-0.3619893652892367</c:v>
                </c:pt>
                <c:pt idx="228">
                  <c:v>-0.35717066902983879</c:v>
                </c:pt>
                <c:pt idx="229">
                  <c:v>-0.35241622945502993</c:v>
                </c:pt>
                <c:pt idx="230">
                  <c:v>-0.3477251893151066</c:v>
                </c:pt>
                <c:pt idx="231">
                  <c:v>-0.34309670267322462</c:v>
                </c:pt>
                <c:pt idx="232">
                  <c:v>-0.33852993476655413</c:v>
                </c:pt>
                <c:pt idx="233">
                  <c:v>-0.33402406186847117</c:v>
                </c:pt>
                <c:pt idx="234">
                  <c:v>-0.3295782711518096</c:v>
                </c:pt>
                <c:pt idx="235">
                  <c:v>-0.32519176055321669</c:v>
                </c:pt>
                <c:pt idx="236">
                  <c:v>-0.32086373863863649</c:v>
                </c:pt>
                <c:pt idx="237">
                  <c:v>-0.3165934244699436</c:v>
                </c:pt>
                <c:pt idx="238">
                  <c:v>-0.31238004747275744</c:v>
                </c:pt>
                <c:pt idx="239">
                  <c:v>-0.3082228473054523</c:v>
                </c:pt>
                <c:pt idx="240">
                  <c:v>-0.30412107372938585</c:v>
                </c:pt>
                <c:pt idx="241">
                  <c:v>-0.30007398648035821</c:v>
                </c:pt>
                <c:pt idx="242">
                  <c:v>-0.29608085514132099</c:v>
                </c:pt>
                <c:pt idx="243">
                  <c:v>-0.29214095901634213</c:v>
                </c:pt>
                <c:pt idx="244">
                  <c:v>-0.28825358700584358</c:v>
                </c:pt>
                <c:pt idx="245">
                  <c:v>-0.28441803748311839</c:v>
                </c:pt>
                <c:pt idx="246">
                  <c:v>-0.28063361817212817</c:v>
                </c:pt>
                <c:pt idx="247">
                  <c:v>-0.27689964602659761</c:v>
                </c:pt>
                <c:pt idx="248">
                  <c:v>-0.27321544711040319</c:v>
                </c:pt>
                <c:pt idx="249">
                  <c:v>-0.26958035647925904</c:v>
                </c:pt>
                <c:pt idx="250">
                  <c:v>-0.26599371806370536</c:v>
                </c:pt>
                <c:pt idx="251">
                  <c:v>-0.26245488455339672</c:v>
                </c:pt>
                <c:pt idx="252">
                  <c:v>-0.25896321728269039</c:v>
                </c:pt>
                <c:pt idx="253">
                  <c:v>-0.25551808611753779</c:v>
                </c:pt>
                <c:pt idx="254">
                  <c:v>-0.25211886934366773</c:v>
                </c:pt>
                <c:pt idx="255">
                  <c:v>-0.24876495355606601</c:v>
                </c:pt>
                <c:pt idx="256">
                  <c:v>-0.24545573354974626</c:v>
                </c:pt>
                <c:pt idx="257">
                  <c:v>-0.2421906122118031</c:v>
                </c:pt>
                <c:pt idx="258">
                  <c:v>-0.23896900041474681</c:v>
                </c:pt>
                <c:pt idx="259">
                  <c:v>-0.2357903169111103</c:v>
                </c:pt>
                <c:pt idx="260">
                  <c:v>-0.23265398822933064</c:v>
                </c:pt>
                <c:pt idx="261">
                  <c:v>-0.22955944857086977</c:v>
                </c:pt>
                <c:pt idx="262">
                  <c:v>-0.22650613970861666</c:v>
                </c:pt>
                <c:pt idx="263">
                  <c:v>-0.22349351088651123</c:v>
                </c:pt>
                <c:pt idx="264">
                  <c:v>-0.22052101872041974</c:v>
                </c:pt>
                <c:pt idx="265">
                  <c:v>-0.2175881271002145</c:v>
                </c:pt>
                <c:pt idx="266">
                  <c:v>-0.2146943070931023</c:v>
                </c:pt>
                <c:pt idx="267">
                  <c:v>-0.21183903684813415</c:v>
                </c:pt>
                <c:pt idx="268">
                  <c:v>-0.20902180150193433</c:v>
                </c:pt>
                <c:pt idx="269">
                  <c:v>-0.20624209308559222</c:v>
                </c:pt>
                <c:pt idx="270">
                  <c:v>-0.20349941043276248</c:v>
                </c:pt>
                <c:pt idx="271">
                  <c:v>-0.20079325908890749</c:v>
                </c:pt>
                <c:pt idx="272">
                  <c:v>-0.19812315122171625</c:v>
                </c:pt>
                <c:pt idx="273">
                  <c:v>-0.19548860553264458</c:v>
                </c:pt>
                <c:pt idx="274">
                  <c:v>-0.19288914716961925</c:v>
                </c:pt>
                <c:pt idx="275">
                  <c:v>-0.19032430764084193</c:v>
                </c:pt>
                <c:pt idx="276">
                  <c:v>-0.187793624729724</c:v>
                </c:pt>
                <c:pt idx="277">
                  <c:v>-0.18529664241089899</c:v>
                </c:pt>
                <c:pt idx="278">
                  <c:v>-0.18283291076735284</c:v>
                </c:pt>
                <c:pt idx="279">
                  <c:v>-0.18040198590860909</c:v>
                </c:pt>
                <c:pt idx="280">
                  <c:v>-0.17800342988999807</c:v>
                </c:pt>
                <c:pt idx="281">
                  <c:v>-0.17563681063295949</c:v>
                </c:pt>
                <c:pt idx="282">
                  <c:v>-0.17330170184641333</c:v>
                </c:pt>
                <c:pt idx="283">
                  <c:v>-0.17099768294914813</c:v>
                </c:pt>
                <c:pt idx="284">
                  <c:v>-0.16872433899322598</c:v>
                </c:pt>
                <c:pt idx="285">
                  <c:v>-0.16648126058840754</c:v>
                </c:pt>
                <c:pt idx="286">
                  <c:v>-0.16426804382756199</c:v>
                </c:pt>
                <c:pt idx="287">
                  <c:v>-0.16208429021307819</c:v>
                </c:pt>
                <c:pt idx="288">
                  <c:v>-0.15992960658422883</c:v>
                </c:pt>
                <c:pt idx="289">
                  <c:v>-0.15780360504551394</c:v>
                </c:pt>
                <c:pt idx="290">
                  <c:v>-0.15570590289594352</c:v>
                </c:pt>
                <c:pt idx="291">
                  <c:v>-0.15363612255927295</c:v>
                </c:pt>
                <c:pt idx="292">
                  <c:v>-0.15159389151514963</c:v>
                </c:pt>
                <c:pt idx="293">
                  <c:v>-0.14957884223118914</c:v>
                </c:pt>
                <c:pt idx="294">
                  <c:v>-0.14759061209594795</c:v>
                </c:pt>
                <c:pt idx="295">
                  <c:v>-0.1456288433528026</c:v>
                </c:pt>
                <c:pt idx="296">
                  <c:v>-0.1436931830346963</c:v>
                </c:pt>
                <c:pt idx="297">
                  <c:v>-0.14178328289976938</c:v>
                </c:pt>
                <c:pt idx="298">
                  <c:v>-0.13989879936784322</c:v>
                </c:pt>
                <c:pt idx="299">
                  <c:v>-0.13803939345776581</c:v>
                </c:pt>
                <c:pt idx="300">
                  <c:v>-0.1362047307255817</c:v>
                </c:pt>
                <c:pt idx="301">
                  <c:v>-0.13439448120354275</c:v>
                </c:pt>
                <c:pt idx="302">
                  <c:v>-0.13260831933992923</c:v>
                </c:pt>
                <c:pt idx="303">
                  <c:v>-0.13084592393968958</c:v>
                </c:pt>
                <c:pt idx="304">
                  <c:v>-0.12910697810586375</c:v>
                </c:pt>
                <c:pt idx="305">
                  <c:v>-0.12739116918180424</c:v>
                </c:pt>
                <c:pt idx="306">
                  <c:v>-0.12569818869416705</c:v>
                </c:pt>
                <c:pt idx="307">
                  <c:v>-0.12402773229668033</c:v>
                </c:pt>
                <c:pt idx="308">
                  <c:v>-0.12237949971465452</c:v>
                </c:pt>
                <c:pt idx="309">
                  <c:v>-0.12075319469025206</c:v>
                </c:pt>
                <c:pt idx="310">
                  <c:v>-0.11914852492848944</c:v>
                </c:pt>
                <c:pt idx="311">
                  <c:v>-0.1175652020439672</c:v>
                </c:pt>
                <c:pt idx="312">
                  <c:v>-0.11600294150831778</c:v>
                </c:pt>
                <c:pt idx="313">
                  <c:v>-0.11446146259836279</c:v>
                </c:pt>
                <c:pt idx="314">
                  <c:v>-0.11294048834496857</c:v>
                </c:pt>
                <c:pt idx="315">
                  <c:v>-0.11143974548259326</c:v>
                </c:pt>
                <c:pt idx="316">
                  <c:v>-0.10995896439951175</c:v>
                </c:pt>
                <c:pt idx="317">
                  <c:v>-0.1084978790887151</c:v>
                </c:pt>
                <c:pt idx="318">
                  <c:v>-0.10705622709947164</c:v>
                </c:pt>
                <c:pt idx="319">
                  <c:v>-0.10563374948954261</c:v>
                </c:pt>
                <c:pt idx="320">
                  <c:v>-0.10423019077804144</c:v>
                </c:pt>
                <c:pt idx="321">
                  <c:v>-0.10284529889893156</c:v>
                </c:pt>
                <c:pt idx="322">
                  <c:v>-0.10147882515515118</c:v>
                </c:pt>
                <c:pt idx="323">
                  <c:v>-0.10013052417335873</c:v>
                </c:pt>
                <c:pt idx="324">
                  <c:v>-9.8800153859287698E-2</c:v>
                </c:pt>
                <c:pt idx="325">
                  <c:v>-9.7487475353706804E-2</c:v>
                </c:pt>
                <c:pt idx="326">
                  <c:v>-9.6192252988973534E-2</c:v>
                </c:pt>
                <c:pt idx="327">
                  <c:v>-9.4914254246176458E-2</c:v>
                </c:pt>
                <c:pt idx="328">
                  <c:v>-9.36532497128542E-2</c:v>
                </c:pt>
                <c:pt idx="329">
                  <c:v>-9.2409013041287971E-2</c:v>
                </c:pt>
                <c:pt idx="330">
                  <c:v>-9.1181320907356117E-2</c:v>
                </c:pt>
                <c:pt idx="331">
                  <c:v>-8.9969952969946282E-2</c:v>
                </c:pt>
                <c:pt idx="332">
                  <c:v>-8.8774691830913813E-2</c:v>
                </c:pt>
                <c:pt idx="333">
                  <c:v>-8.7595322995582897E-2</c:v>
                </c:pt>
                <c:pt idx="334">
                  <c:v>-8.6431634833781246E-2</c:v>
                </c:pt>
                <c:pt idx="335">
                  <c:v>-8.5283418541400369E-2</c:v>
                </c:pt>
                <c:pt idx="336">
                  <c:v>-8.4150468102475978E-2</c:v>
                </c:pt>
                <c:pt idx="337">
                  <c:v>-8.3032580251780258E-2</c:v>
                </c:pt>
                <c:pt idx="338">
                  <c:v>-8.192955443792023E-2</c:v>
                </c:pt>
                <c:pt idx="339">
                  <c:v>-8.0841192786933261E-2</c:v>
                </c:pt>
                <c:pt idx="340">
                  <c:v>-7.9767300066376043E-2</c:v>
                </c:pt>
                <c:pt idx="341">
                  <c:v>-7.8707683649896776E-2</c:v>
                </c:pt>
                <c:pt idx="342">
                  <c:v>-7.7662153482287777E-2</c:v>
                </c:pt>
                <c:pt idx="343">
                  <c:v>-7.6630522045008032E-2</c:v>
                </c:pt>
                <c:pt idx="344">
                  <c:v>-7.5612604322173302E-2</c:v>
                </c:pt>
                <c:pt idx="345">
                  <c:v>-7.460821776700359E-2</c:v>
                </c:pt>
                <c:pt idx="346">
                  <c:v>-7.3617182268725365E-2</c:v>
                </c:pt>
                <c:pt idx="347">
                  <c:v>-7.2639320119918957E-2</c:v>
                </c:pt>
                <c:pt idx="348">
                  <c:v>-7.167445598430823E-2</c:v>
                </c:pt>
                <c:pt idx="349">
                  <c:v>-7.0722416864983512E-2</c:v>
                </c:pt>
                <c:pt idx="350">
                  <c:v>-6.9783032073054946E-2</c:v>
                </c:pt>
                <c:pt idx="351">
                  <c:v>-6.8856133196727329E-2</c:v>
                </c:pt>
                <c:pt idx="352">
                  <c:v>-6.794155407079347E-2</c:v>
                </c:pt>
                <c:pt idx="353">
                  <c:v>-6.7039130746538014E-2</c:v>
                </c:pt>
                <c:pt idx="354">
                  <c:v>-6.6148701462048612E-2</c:v>
                </c:pt>
                <c:pt idx="355">
                  <c:v>-6.527010661292576E-2</c:v>
                </c:pt>
                <c:pt idx="356">
                  <c:v>-6.4403188723389432E-2</c:v>
                </c:pt>
                <c:pt idx="357">
                  <c:v>-6.3547792417773891E-2</c:v>
                </c:pt>
                <c:pt idx="358">
                  <c:v>-6.270376439240806E-2</c:v>
                </c:pt>
                <c:pt idx="359">
                  <c:v>-6.1870953387873955E-2</c:v>
                </c:pt>
                <c:pt idx="360">
                  <c:v>-6.1049210161639542E-2</c:v>
                </c:pt>
                <c:pt idx="361">
                  <c:v>-6.0238387461060389E-2</c:v>
                </c:pt>
                <c:pt idx="362">
                  <c:v>-5.9438339996745471E-2</c:v>
                </c:pt>
                <c:pt idx="363">
                  <c:v>-5.8648924416281105E-2</c:v>
                </c:pt>
                <c:pt idx="364">
                  <c:v>-5.7869999278309374E-2</c:v>
                </c:pt>
                <c:pt idx="365">
                  <c:v>-5.7101425026955949E-2</c:v>
                </c:pt>
                <c:pt idx="366">
                  <c:v>-5.6343063966601631E-2</c:v>
                </c:pt>
                <c:pt idx="367">
                  <c:v>-5.5594780236994643E-2</c:v>
                </c:pt>
                <c:pt idx="368">
                  <c:v>-5.4856439788696802E-2</c:v>
                </c:pt>
                <c:pt idx="369">
                  <c:v>-5.412791035886156E-2</c:v>
                </c:pt>
                <c:pt idx="370">
                  <c:v>-5.3409061447336946E-2</c:v>
                </c:pt>
                <c:pt idx="371">
                  <c:v>-5.2699764293091263E-2</c:v>
                </c:pt>
                <c:pt idx="372">
                  <c:v>-5.1999891850955098E-2</c:v>
                </c:pt>
                <c:pt idx="373">
                  <c:v>-5.1309318768676788E-2</c:v>
                </c:pt>
                <c:pt idx="374">
                  <c:v>-5.0627921364286413E-2</c:v>
                </c:pt>
                <c:pt idx="375">
                  <c:v>-4.9955577603764817E-2</c:v>
                </c:pt>
                <c:pt idx="376">
                  <c:v>-4.9292167079012031E-2</c:v>
                </c:pt>
                <c:pt idx="377">
                  <c:v>-4.8637570986112807E-2</c:v>
                </c:pt>
                <c:pt idx="378">
                  <c:v>-4.7991672103893962E-2</c:v>
                </c:pt>
                <c:pt idx="379">
                  <c:v>-4.7354354772770786E-2</c:v>
                </c:pt>
                <c:pt idx="380">
                  <c:v>-4.6725504873876458E-2</c:v>
                </c:pt>
                <c:pt idx="381">
                  <c:v>-4.6105009808473284E-2</c:v>
                </c:pt>
                <c:pt idx="382">
                  <c:v>-4.5492758477640144E-2</c:v>
                </c:pt>
                <c:pt idx="383">
                  <c:v>-4.4888641262233006E-2</c:v>
                </c:pt>
                <c:pt idx="384">
                  <c:v>-4.42925500031143E-2</c:v>
                </c:pt>
                <c:pt idx="385">
                  <c:v>-4.3704377981648508E-2</c:v>
                </c:pt>
                <c:pt idx="386">
                  <c:v>-4.3124019900459505E-2</c:v>
                </c:pt>
                <c:pt idx="387">
                  <c:v>-4.2551371864446387E-2</c:v>
                </c:pt>
                <c:pt idx="388">
                  <c:v>-4.1986331362053916E-2</c:v>
                </c:pt>
                <c:pt idx="389">
                  <c:v>-4.1428797246795004E-2</c:v>
                </c:pt>
                <c:pt idx="390">
                  <c:v>-4.0878669719021099E-2</c:v>
                </c:pt>
                <c:pt idx="391">
                  <c:v>-4.0335850307936932E-2</c:v>
                </c:pt>
                <c:pt idx="392">
                  <c:v>-3.9800241853857457E-2</c:v>
                </c:pt>
                <c:pt idx="393">
                  <c:v>-3.9271748490701877E-2</c:v>
                </c:pt>
                <c:pt idx="394">
                  <c:v>-3.8750275628723678E-2</c:v>
                </c:pt>
                <c:pt idx="395">
                  <c:v>-3.8235729937471478E-2</c:v>
                </c:pt>
                <c:pt idx="396">
                  <c:v>-3.7728019328979318E-2</c:v>
                </c:pt>
                <c:pt idx="397">
                  <c:v>-3.7227052941181539E-2</c:v>
                </c:pt>
                <c:pt idx="398">
                  <c:v>-3.6732741121551012E-2</c:v>
                </c:pt>
                <c:pt idx="399">
                  <c:v>-3.6244995410956056E-2</c:v>
                </c:pt>
                <c:pt idx="400">
                  <c:v>-3.5763728527734545E-2</c:v>
                </c:pt>
                <c:pt idx="401">
                  <c:v>-3.5288854351980786E-2</c:v>
                </c:pt>
                <c:pt idx="402">
                  <c:v>-3.4820287910043782E-2</c:v>
                </c:pt>
                <c:pt idx="403">
                  <c:v>-3.4357945359232714E-2</c:v>
                </c:pt>
                <c:pt idx="404">
                  <c:v>-3.390174397272807E-2</c:v>
                </c:pt>
                <c:pt idx="405">
                  <c:v>-3.3451602124694155E-2</c:v>
                </c:pt>
                <c:pt idx="406">
                  <c:v>-3.3007439275591931E-2</c:v>
                </c:pt>
                <c:pt idx="407">
                  <c:v>-3.2569175957688316E-2</c:v>
                </c:pt>
                <c:pt idx="408">
                  <c:v>-3.2136733760759338E-2</c:v>
                </c:pt>
                <c:pt idx="409">
                  <c:v>-3.1710035317985316E-2</c:v>
                </c:pt>
                <c:pt idx="410">
                  <c:v>-3.1289004292034753E-2</c:v>
                </c:pt>
                <c:pt idx="411">
                  <c:v>-3.0873565361334673E-2</c:v>
                </c:pt>
                <c:pt idx="412">
                  <c:v>-3.0463644206524591E-2</c:v>
                </c:pt>
                <c:pt idx="413">
                  <c:v>-3.0059167497092226E-2</c:v>
                </c:pt>
                <c:pt idx="414">
                  <c:v>-2.9660062878187898E-2</c:v>
                </c:pt>
                <c:pt idx="415">
                  <c:v>-2.9266258957615855E-2</c:v>
                </c:pt>
                <c:pt idx="416">
                  <c:v>-2.8877685292998993E-2</c:v>
                </c:pt>
                <c:pt idx="417">
                  <c:v>-2.8494272379116121E-2</c:v>
                </c:pt>
                <c:pt idx="418">
                  <c:v>-2.8115951635408334E-2</c:v>
                </c:pt>
                <c:pt idx="419">
                  <c:v>-2.7742655393652896E-2</c:v>
                </c:pt>
                <c:pt idx="420">
                  <c:v>-2.737431688580147E-2</c:v>
                </c:pt>
                <c:pt idx="421">
                  <c:v>-2.7010870231981721E-2</c:v>
                </c:pt>
                <c:pt idx="422">
                  <c:v>-2.665225042865901E-2</c:v>
                </c:pt>
                <c:pt idx="423">
                  <c:v>-2.6298393336956966E-2</c:v>
                </c:pt>
                <c:pt idx="424">
                  <c:v>-2.5949235671133487E-2</c:v>
                </c:pt>
                <c:pt idx="425">
                  <c:v>-2.5604714987211639E-2</c:v>
                </c:pt>
                <c:pt idx="426">
                  <c:v>-2.5264769671762149E-2</c:v>
                </c:pt>
                <c:pt idx="427">
                  <c:v>-2.4929338930836382E-2</c:v>
                </c:pt>
                <c:pt idx="428">
                  <c:v>-2.4598362779046541E-2</c:v>
                </c:pt>
                <c:pt idx="429">
                  <c:v>-2.4271782028792634E-2</c:v>
                </c:pt>
                <c:pt idx="430">
                  <c:v>-2.3949538279632979E-2</c:v>
                </c:pt>
                <c:pt idx="431">
                  <c:v>-2.3631573907797285E-2</c:v>
                </c:pt>
                <c:pt idx="432">
                  <c:v>-2.3317832055839198E-2</c:v>
                </c:pt>
                <c:pt idx="433">
                  <c:v>-2.3008256622427829E-2</c:v>
                </c:pt>
                <c:pt idx="434">
                  <c:v>-2.2702792252275394E-2</c:v>
                </c:pt>
                <c:pt idx="435">
                  <c:v>-2.2401384326199598E-2</c:v>
                </c:pt>
                <c:pt idx="436">
                  <c:v>-2.2103978951318562E-2</c:v>
                </c:pt>
                <c:pt idx="437">
                  <c:v>-2.1810522951377052E-2</c:v>
                </c:pt>
                <c:pt idx="438">
                  <c:v>-2.1520963857201866E-2</c:v>
                </c:pt>
                <c:pt idx="439">
                  <c:v>-2.1235249897284571E-2</c:v>
                </c:pt>
                <c:pt idx="440">
                  <c:v>-2.0953329988490386E-2</c:v>
                </c:pt>
                <c:pt idx="441">
                  <c:v>-2.0675153726890726E-2</c:v>
                </c:pt>
                <c:pt idx="442">
                  <c:v>-2.0400671378718597E-2</c:v>
                </c:pt>
                <c:pt idx="443">
                  <c:v>-2.0129833871444482E-2</c:v>
                </c:pt>
                <c:pt idx="444">
                  <c:v>-1.9862592784971721E-2</c:v>
                </c:pt>
                <c:pt idx="445">
                  <c:v>-1.9598900342949054E-2</c:v>
                </c:pt>
                <c:pt idx="446">
                  <c:v>-1.9338709404199555E-2</c:v>
                </c:pt>
                <c:pt idx="447">
                  <c:v>-1.9081973454263768E-2</c:v>
                </c:pt>
                <c:pt idx="448">
                  <c:v>-1.8828646597055861E-2</c:v>
                </c:pt>
                <c:pt idx="449">
                  <c:v>-1.857868354663102E-2</c:v>
                </c:pt>
                <c:pt idx="450">
                  <c:v>-1.8332039619062979E-2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1.9581970875432413</c:v>
                </c:pt>
                <c:pt idx="1">
                  <c:v>1.9702902192258618</c:v>
                </c:pt>
                <c:pt idx="2">
                  <c:v>1.9823833509084825</c:v>
                </c:pt>
                <c:pt idx="3">
                  <c:v>1.994476482591103</c:v>
                </c:pt>
                <c:pt idx="4">
                  <c:v>2.0065696142737237</c:v>
                </c:pt>
                <c:pt idx="5">
                  <c:v>2.0186627459563442</c:v>
                </c:pt>
                <c:pt idx="6">
                  <c:v>2.0307558776389647</c:v>
                </c:pt>
                <c:pt idx="7">
                  <c:v>2.0428490093215852</c:v>
                </c:pt>
                <c:pt idx="8">
                  <c:v>2.0549421410042057</c:v>
                </c:pt>
                <c:pt idx="9">
                  <c:v>2.0670352726868262</c:v>
                </c:pt>
                <c:pt idx="10">
                  <c:v>2.0791284043694471</c:v>
                </c:pt>
                <c:pt idx="11">
                  <c:v>2.0912215360520676</c:v>
                </c:pt>
                <c:pt idx="12">
                  <c:v>2.1033146677346881</c:v>
                </c:pt>
                <c:pt idx="13">
                  <c:v>2.1154077994173086</c:v>
                </c:pt>
                <c:pt idx="14">
                  <c:v>2.1275009310999291</c:v>
                </c:pt>
                <c:pt idx="15">
                  <c:v>2.1395940627825496</c:v>
                </c:pt>
                <c:pt idx="16">
                  <c:v>2.1516871944651705</c:v>
                </c:pt>
                <c:pt idx="17">
                  <c:v>2.163780326147791</c:v>
                </c:pt>
                <c:pt idx="18">
                  <c:v>2.1758734578304115</c:v>
                </c:pt>
                <c:pt idx="19">
                  <c:v>2.187966589513032</c:v>
                </c:pt>
                <c:pt idx="20">
                  <c:v>2.2000597211956525</c:v>
                </c:pt>
                <c:pt idx="21">
                  <c:v>2.212152852878273</c:v>
                </c:pt>
                <c:pt idx="22">
                  <c:v>2.224245984560894</c:v>
                </c:pt>
                <c:pt idx="23">
                  <c:v>2.2363391162435144</c:v>
                </c:pt>
                <c:pt idx="24">
                  <c:v>2.2484322479261349</c:v>
                </c:pt>
                <c:pt idx="25">
                  <c:v>2.2605253796087554</c:v>
                </c:pt>
                <c:pt idx="26">
                  <c:v>2.2726185112913759</c:v>
                </c:pt>
                <c:pt idx="27">
                  <c:v>2.2847116429739964</c:v>
                </c:pt>
                <c:pt idx="28">
                  <c:v>2.2968047746566169</c:v>
                </c:pt>
                <c:pt idx="29">
                  <c:v>2.3088979063392383</c:v>
                </c:pt>
                <c:pt idx="30">
                  <c:v>2.3209910380218588</c:v>
                </c:pt>
                <c:pt idx="31">
                  <c:v>2.3330841697044793</c:v>
                </c:pt>
                <c:pt idx="32">
                  <c:v>2.3451773013870998</c:v>
                </c:pt>
                <c:pt idx="33">
                  <c:v>2.3572704330697207</c:v>
                </c:pt>
                <c:pt idx="34">
                  <c:v>2.3693635647523412</c:v>
                </c:pt>
                <c:pt idx="35">
                  <c:v>2.3814566964349617</c:v>
                </c:pt>
                <c:pt idx="36">
                  <c:v>2.3935498281175822</c:v>
                </c:pt>
                <c:pt idx="37">
                  <c:v>2.4056429598002027</c:v>
                </c:pt>
                <c:pt idx="38">
                  <c:v>2.4177360914828232</c:v>
                </c:pt>
                <c:pt idx="39">
                  <c:v>2.4298292231654441</c:v>
                </c:pt>
                <c:pt idx="40">
                  <c:v>2.4419223548480646</c:v>
                </c:pt>
                <c:pt idx="41">
                  <c:v>2.4540154865306851</c:v>
                </c:pt>
                <c:pt idx="42">
                  <c:v>2.4661086182133056</c:v>
                </c:pt>
                <c:pt idx="43">
                  <c:v>2.4782017498959261</c:v>
                </c:pt>
                <c:pt idx="44">
                  <c:v>2.4902948815785466</c:v>
                </c:pt>
                <c:pt idx="45">
                  <c:v>2.5023880132611671</c:v>
                </c:pt>
                <c:pt idx="46">
                  <c:v>2.514481144943788</c:v>
                </c:pt>
                <c:pt idx="47">
                  <c:v>2.5265742766264085</c:v>
                </c:pt>
                <c:pt idx="48">
                  <c:v>2.538667408309029</c:v>
                </c:pt>
                <c:pt idx="49">
                  <c:v>2.5507605399916495</c:v>
                </c:pt>
                <c:pt idx="50">
                  <c:v>2.5628536716742696</c:v>
                </c:pt>
                <c:pt idx="51">
                  <c:v>2.5749468033568901</c:v>
                </c:pt>
                <c:pt idx="52">
                  <c:v>2.5870399350395106</c:v>
                </c:pt>
                <c:pt idx="53">
                  <c:v>2.5991330667221311</c:v>
                </c:pt>
                <c:pt idx="54">
                  <c:v>2.611226198404752</c:v>
                </c:pt>
                <c:pt idx="55">
                  <c:v>2.6233193300873725</c:v>
                </c:pt>
                <c:pt idx="56">
                  <c:v>2.635412461769993</c:v>
                </c:pt>
                <c:pt idx="57">
                  <c:v>2.6475055934526135</c:v>
                </c:pt>
                <c:pt idx="58">
                  <c:v>2.659598725135234</c:v>
                </c:pt>
                <c:pt idx="59">
                  <c:v>2.6716918568178545</c:v>
                </c:pt>
                <c:pt idx="60">
                  <c:v>2.6837849885004754</c:v>
                </c:pt>
                <c:pt idx="61">
                  <c:v>2.6958781201830959</c:v>
                </c:pt>
                <c:pt idx="62">
                  <c:v>2.7079712518657164</c:v>
                </c:pt>
                <c:pt idx="63">
                  <c:v>2.7200643835483369</c:v>
                </c:pt>
                <c:pt idx="64">
                  <c:v>2.7321575152309574</c:v>
                </c:pt>
                <c:pt idx="65">
                  <c:v>2.7442506469135779</c:v>
                </c:pt>
                <c:pt idx="66">
                  <c:v>2.7563437785961988</c:v>
                </c:pt>
                <c:pt idx="67">
                  <c:v>2.7684369102788193</c:v>
                </c:pt>
                <c:pt idx="68">
                  <c:v>2.7805300419614398</c:v>
                </c:pt>
                <c:pt idx="69">
                  <c:v>2.7926231736440603</c:v>
                </c:pt>
                <c:pt idx="70">
                  <c:v>2.8047163053266808</c:v>
                </c:pt>
                <c:pt idx="71">
                  <c:v>2.8168094370093013</c:v>
                </c:pt>
                <c:pt idx="72">
                  <c:v>2.8289025686919222</c:v>
                </c:pt>
                <c:pt idx="73">
                  <c:v>2.8409957003745427</c:v>
                </c:pt>
                <c:pt idx="74">
                  <c:v>2.8530888320571632</c:v>
                </c:pt>
                <c:pt idx="75">
                  <c:v>2.8651819637397837</c:v>
                </c:pt>
                <c:pt idx="76">
                  <c:v>2.8772750954224042</c:v>
                </c:pt>
                <c:pt idx="77">
                  <c:v>2.8893682271050247</c:v>
                </c:pt>
                <c:pt idx="78">
                  <c:v>2.9014613587876452</c:v>
                </c:pt>
                <c:pt idx="79">
                  <c:v>2.9135544904702662</c:v>
                </c:pt>
                <c:pt idx="80">
                  <c:v>2.9256476221528867</c:v>
                </c:pt>
                <c:pt idx="81">
                  <c:v>2.9377407538355071</c:v>
                </c:pt>
                <c:pt idx="82">
                  <c:v>2.9498338855181276</c:v>
                </c:pt>
                <c:pt idx="83">
                  <c:v>2.9619270172007481</c:v>
                </c:pt>
                <c:pt idx="84">
                  <c:v>2.9740201488833686</c:v>
                </c:pt>
                <c:pt idx="85">
                  <c:v>2.9861132805659896</c:v>
                </c:pt>
                <c:pt idx="86">
                  <c:v>2.9982064122486101</c:v>
                </c:pt>
                <c:pt idx="87">
                  <c:v>3.0102995439312306</c:v>
                </c:pt>
                <c:pt idx="88">
                  <c:v>3.0223926756138511</c:v>
                </c:pt>
                <c:pt idx="89">
                  <c:v>3.0344858072964715</c:v>
                </c:pt>
                <c:pt idx="90">
                  <c:v>3.046578938979092</c:v>
                </c:pt>
                <c:pt idx="91">
                  <c:v>3.058672070661713</c:v>
                </c:pt>
                <c:pt idx="92">
                  <c:v>3.0707652023443335</c:v>
                </c:pt>
                <c:pt idx="93">
                  <c:v>3.082858334026954</c:v>
                </c:pt>
                <c:pt idx="94">
                  <c:v>3.0949514657095745</c:v>
                </c:pt>
                <c:pt idx="95">
                  <c:v>3.107044597392195</c:v>
                </c:pt>
                <c:pt idx="96">
                  <c:v>3.1191377290748155</c:v>
                </c:pt>
                <c:pt idx="97">
                  <c:v>3.1312308607574364</c:v>
                </c:pt>
                <c:pt idx="98">
                  <c:v>3.1433239924400569</c:v>
                </c:pt>
                <c:pt idx="99">
                  <c:v>3.1554171241226774</c:v>
                </c:pt>
                <c:pt idx="100">
                  <c:v>3.1675102558052979</c:v>
                </c:pt>
                <c:pt idx="101">
                  <c:v>3.1796033874879184</c:v>
                </c:pt>
                <c:pt idx="102">
                  <c:v>3.1916965191705389</c:v>
                </c:pt>
                <c:pt idx="103">
                  <c:v>3.2037896508531594</c:v>
                </c:pt>
                <c:pt idx="104">
                  <c:v>3.2158827825357803</c:v>
                </c:pt>
                <c:pt idx="105">
                  <c:v>3.2279759142184008</c:v>
                </c:pt>
                <c:pt idx="106">
                  <c:v>3.2400690459010213</c:v>
                </c:pt>
                <c:pt idx="107">
                  <c:v>3.2521621775836418</c:v>
                </c:pt>
                <c:pt idx="108">
                  <c:v>3.2642553092662623</c:v>
                </c:pt>
                <c:pt idx="109">
                  <c:v>3.2763484409488828</c:v>
                </c:pt>
                <c:pt idx="110">
                  <c:v>3.2884415726315037</c:v>
                </c:pt>
                <c:pt idx="111">
                  <c:v>3.3005347043141242</c:v>
                </c:pt>
                <c:pt idx="112">
                  <c:v>3.3126278359967447</c:v>
                </c:pt>
                <c:pt idx="113">
                  <c:v>3.3247209676793652</c:v>
                </c:pt>
                <c:pt idx="114">
                  <c:v>3.3368140993619857</c:v>
                </c:pt>
                <c:pt idx="115">
                  <c:v>3.3489072310446062</c:v>
                </c:pt>
                <c:pt idx="116">
                  <c:v>3.3610003627272271</c:v>
                </c:pt>
                <c:pt idx="117">
                  <c:v>3.3730934944098476</c:v>
                </c:pt>
                <c:pt idx="118">
                  <c:v>3.3851866260924681</c:v>
                </c:pt>
                <c:pt idx="119">
                  <c:v>3.3972797577750886</c:v>
                </c:pt>
                <c:pt idx="120">
                  <c:v>3.4093728894577091</c:v>
                </c:pt>
                <c:pt idx="121">
                  <c:v>3.4214660211403296</c:v>
                </c:pt>
                <c:pt idx="122">
                  <c:v>3.4335591528229505</c:v>
                </c:pt>
                <c:pt idx="123">
                  <c:v>3.445652284505571</c:v>
                </c:pt>
                <c:pt idx="124">
                  <c:v>3.4577454161881915</c:v>
                </c:pt>
                <c:pt idx="125">
                  <c:v>3.469838547870812</c:v>
                </c:pt>
                <c:pt idx="126">
                  <c:v>3.4819316795534325</c:v>
                </c:pt>
                <c:pt idx="127">
                  <c:v>3.494024811236053</c:v>
                </c:pt>
                <c:pt idx="128">
                  <c:v>3.5061179429186735</c:v>
                </c:pt>
                <c:pt idx="129">
                  <c:v>3.5182110746012945</c:v>
                </c:pt>
                <c:pt idx="130">
                  <c:v>3.5303042062839149</c:v>
                </c:pt>
                <c:pt idx="131">
                  <c:v>3.5423973379665354</c:v>
                </c:pt>
                <c:pt idx="132">
                  <c:v>3.5544904696491559</c:v>
                </c:pt>
                <c:pt idx="133">
                  <c:v>3.5665836013317764</c:v>
                </c:pt>
                <c:pt idx="134">
                  <c:v>3.5786767330143969</c:v>
                </c:pt>
                <c:pt idx="135">
                  <c:v>3.5907698646970179</c:v>
                </c:pt>
                <c:pt idx="136">
                  <c:v>3.6028629963796384</c:v>
                </c:pt>
                <c:pt idx="137">
                  <c:v>3.6149561280622589</c:v>
                </c:pt>
                <c:pt idx="138">
                  <c:v>3.6270492597448794</c:v>
                </c:pt>
                <c:pt idx="139">
                  <c:v>3.6391423914274998</c:v>
                </c:pt>
                <c:pt idx="140">
                  <c:v>3.6512355231101203</c:v>
                </c:pt>
                <c:pt idx="141">
                  <c:v>3.6633286547927413</c:v>
                </c:pt>
                <c:pt idx="142">
                  <c:v>3.6754217864753618</c:v>
                </c:pt>
                <c:pt idx="143">
                  <c:v>3.6875149181579823</c:v>
                </c:pt>
                <c:pt idx="144">
                  <c:v>3.6996080498406028</c:v>
                </c:pt>
                <c:pt idx="145">
                  <c:v>3.7117011815232233</c:v>
                </c:pt>
                <c:pt idx="146">
                  <c:v>3.7237943132058438</c:v>
                </c:pt>
                <c:pt idx="147">
                  <c:v>3.7358874448884647</c:v>
                </c:pt>
                <c:pt idx="148">
                  <c:v>3.7479805765710852</c:v>
                </c:pt>
                <c:pt idx="149">
                  <c:v>3.7600737082537057</c:v>
                </c:pt>
                <c:pt idx="150">
                  <c:v>3.7721668399363262</c:v>
                </c:pt>
                <c:pt idx="151">
                  <c:v>3.7842599716189467</c:v>
                </c:pt>
                <c:pt idx="152">
                  <c:v>3.7963531033015672</c:v>
                </c:pt>
                <c:pt idx="153">
                  <c:v>3.8084462349841877</c:v>
                </c:pt>
                <c:pt idx="154">
                  <c:v>3.8205393666668086</c:v>
                </c:pt>
                <c:pt idx="155">
                  <c:v>3.8326324983494291</c:v>
                </c:pt>
                <c:pt idx="156">
                  <c:v>3.8447256300320496</c:v>
                </c:pt>
                <c:pt idx="157">
                  <c:v>3.8568187617146701</c:v>
                </c:pt>
                <c:pt idx="158">
                  <c:v>3.8689118933972906</c:v>
                </c:pt>
                <c:pt idx="159">
                  <c:v>3.8810050250799111</c:v>
                </c:pt>
                <c:pt idx="160">
                  <c:v>3.893098156762532</c:v>
                </c:pt>
                <c:pt idx="161">
                  <c:v>3.9051912884451525</c:v>
                </c:pt>
                <c:pt idx="162">
                  <c:v>3.917284420127773</c:v>
                </c:pt>
                <c:pt idx="163">
                  <c:v>3.9293775518103935</c:v>
                </c:pt>
                <c:pt idx="164">
                  <c:v>3.941470683493014</c:v>
                </c:pt>
                <c:pt idx="165">
                  <c:v>3.9535638151756345</c:v>
                </c:pt>
                <c:pt idx="166">
                  <c:v>3.9656569468582554</c:v>
                </c:pt>
                <c:pt idx="167">
                  <c:v>3.9777500785408759</c:v>
                </c:pt>
                <c:pt idx="168">
                  <c:v>3.9898432102234964</c:v>
                </c:pt>
                <c:pt idx="169">
                  <c:v>4.0019363419061174</c:v>
                </c:pt>
                <c:pt idx="170">
                  <c:v>4.0140294735887379</c:v>
                </c:pt>
                <c:pt idx="171">
                  <c:v>4.0261226052713583</c:v>
                </c:pt>
                <c:pt idx="172">
                  <c:v>4.0382157369539788</c:v>
                </c:pt>
                <c:pt idx="173">
                  <c:v>4.0503088686365993</c:v>
                </c:pt>
                <c:pt idx="174">
                  <c:v>4.0624020003192198</c:v>
                </c:pt>
                <c:pt idx="175">
                  <c:v>4.0744951320018403</c:v>
                </c:pt>
                <c:pt idx="176">
                  <c:v>4.0865882636844608</c:v>
                </c:pt>
                <c:pt idx="177">
                  <c:v>4.0986813953670813</c:v>
                </c:pt>
                <c:pt idx="178">
                  <c:v>4.1107745270497018</c:v>
                </c:pt>
                <c:pt idx="179">
                  <c:v>4.1228676587323223</c:v>
                </c:pt>
                <c:pt idx="180">
                  <c:v>4.1349607904149428</c:v>
                </c:pt>
                <c:pt idx="181">
                  <c:v>4.1470539220975633</c:v>
                </c:pt>
                <c:pt idx="182">
                  <c:v>4.1591470537801847</c:v>
                </c:pt>
                <c:pt idx="183">
                  <c:v>4.1712401854628052</c:v>
                </c:pt>
                <c:pt idx="184">
                  <c:v>4.1833333171454257</c:v>
                </c:pt>
                <c:pt idx="185">
                  <c:v>4.1954264488280462</c:v>
                </c:pt>
                <c:pt idx="186">
                  <c:v>4.2075195805106667</c:v>
                </c:pt>
                <c:pt idx="187">
                  <c:v>4.2196127121932872</c:v>
                </c:pt>
                <c:pt idx="188">
                  <c:v>4.2317058438759076</c:v>
                </c:pt>
                <c:pt idx="189">
                  <c:v>4.2437989755585281</c:v>
                </c:pt>
                <c:pt idx="190">
                  <c:v>4.2558921072411486</c:v>
                </c:pt>
                <c:pt idx="191">
                  <c:v>4.2679852389237691</c:v>
                </c:pt>
                <c:pt idx="192">
                  <c:v>4.2800783706063896</c:v>
                </c:pt>
                <c:pt idx="193">
                  <c:v>4.2921715022890101</c:v>
                </c:pt>
                <c:pt idx="194">
                  <c:v>4.3042646339716315</c:v>
                </c:pt>
                <c:pt idx="195">
                  <c:v>4.316357765654252</c:v>
                </c:pt>
                <c:pt idx="196">
                  <c:v>4.3284508973368725</c:v>
                </c:pt>
                <c:pt idx="197">
                  <c:v>4.340544029019493</c:v>
                </c:pt>
                <c:pt idx="198">
                  <c:v>4.3526371607021135</c:v>
                </c:pt>
                <c:pt idx="199">
                  <c:v>4.364730292384734</c:v>
                </c:pt>
                <c:pt idx="200">
                  <c:v>4.3768234240673545</c:v>
                </c:pt>
                <c:pt idx="201">
                  <c:v>4.388916555749975</c:v>
                </c:pt>
                <c:pt idx="202">
                  <c:v>4.4010096874325955</c:v>
                </c:pt>
                <c:pt idx="203">
                  <c:v>4.413102819115216</c:v>
                </c:pt>
                <c:pt idx="204">
                  <c:v>4.4251959507978365</c:v>
                </c:pt>
                <c:pt idx="205">
                  <c:v>4.4372890824804569</c:v>
                </c:pt>
                <c:pt idx="206">
                  <c:v>4.4493822141630774</c:v>
                </c:pt>
                <c:pt idx="207">
                  <c:v>4.4614753458456988</c:v>
                </c:pt>
                <c:pt idx="208">
                  <c:v>4.4735684775283193</c:v>
                </c:pt>
                <c:pt idx="209">
                  <c:v>4.4856616092109398</c:v>
                </c:pt>
                <c:pt idx="210">
                  <c:v>4.4977547408935603</c:v>
                </c:pt>
                <c:pt idx="211">
                  <c:v>4.5098478725761808</c:v>
                </c:pt>
                <c:pt idx="212">
                  <c:v>4.5219410042588013</c:v>
                </c:pt>
                <c:pt idx="213">
                  <c:v>4.5340341359414218</c:v>
                </c:pt>
                <c:pt idx="214">
                  <c:v>4.5461272676240423</c:v>
                </c:pt>
                <c:pt idx="215">
                  <c:v>4.5582203993066628</c:v>
                </c:pt>
                <c:pt idx="216">
                  <c:v>4.5703135309892833</c:v>
                </c:pt>
                <c:pt idx="217">
                  <c:v>4.5824066626719038</c:v>
                </c:pt>
                <c:pt idx="218">
                  <c:v>4.5944997943545243</c:v>
                </c:pt>
                <c:pt idx="219">
                  <c:v>4.6065929260371457</c:v>
                </c:pt>
                <c:pt idx="220">
                  <c:v>4.6186860577197661</c:v>
                </c:pt>
                <c:pt idx="221">
                  <c:v>4.6307791894023866</c:v>
                </c:pt>
                <c:pt idx="222">
                  <c:v>4.6428723210850071</c:v>
                </c:pt>
                <c:pt idx="223">
                  <c:v>4.6549654527676276</c:v>
                </c:pt>
                <c:pt idx="224">
                  <c:v>4.6670585844502481</c:v>
                </c:pt>
                <c:pt idx="225">
                  <c:v>4.6791517161328686</c:v>
                </c:pt>
                <c:pt idx="226">
                  <c:v>4.6912448478154891</c:v>
                </c:pt>
                <c:pt idx="227">
                  <c:v>4.7033379794981096</c:v>
                </c:pt>
                <c:pt idx="228">
                  <c:v>4.7154311111807301</c:v>
                </c:pt>
                <c:pt idx="229">
                  <c:v>4.7275242428633506</c:v>
                </c:pt>
                <c:pt idx="230">
                  <c:v>4.7396173745459711</c:v>
                </c:pt>
                <c:pt idx="231">
                  <c:v>4.7517105062285916</c:v>
                </c:pt>
                <c:pt idx="232">
                  <c:v>4.763803637911213</c:v>
                </c:pt>
                <c:pt idx="233">
                  <c:v>4.7758967695938335</c:v>
                </c:pt>
                <c:pt idx="234">
                  <c:v>4.787989901276454</c:v>
                </c:pt>
                <c:pt idx="235">
                  <c:v>4.8000830329590745</c:v>
                </c:pt>
                <c:pt idx="236">
                  <c:v>4.812176164641695</c:v>
                </c:pt>
                <c:pt idx="237">
                  <c:v>4.8242692963243154</c:v>
                </c:pt>
                <c:pt idx="238">
                  <c:v>4.8363624280069359</c:v>
                </c:pt>
                <c:pt idx="239">
                  <c:v>4.8484555596895564</c:v>
                </c:pt>
                <c:pt idx="240">
                  <c:v>4.8605486913721769</c:v>
                </c:pt>
                <c:pt idx="241">
                  <c:v>4.8726418230547974</c:v>
                </c:pt>
                <c:pt idx="242">
                  <c:v>4.8847349547374179</c:v>
                </c:pt>
                <c:pt idx="243">
                  <c:v>4.8968280864200384</c:v>
                </c:pt>
                <c:pt idx="244">
                  <c:v>4.9089212181026598</c:v>
                </c:pt>
                <c:pt idx="245">
                  <c:v>4.9210143497852803</c:v>
                </c:pt>
                <c:pt idx="246">
                  <c:v>4.9331074814679008</c:v>
                </c:pt>
                <c:pt idx="247">
                  <c:v>4.9452006131505213</c:v>
                </c:pt>
                <c:pt idx="248">
                  <c:v>4.9572937448331418</c:v>
                </c:pt>
                <c:pt idx="249">
                  <c:v>4.9693868765157623</c:v>
                </c:pt>
                <c:pt idx="250">
                  <c:v>4.9814800081983828</c:v>
                </c:pt>
                <c:pt idx="251">
                  <c:v>4.9935731398810024</c:v>
                </c:pt>
                <c:pt idx="252">
                  <c:v>5.0056662715636238</c:v>
                </c:pt>
                <c:pt idx="253">
                  <c:v>5.0177594032462443</c:v>
                </c:pt>
                <c:pt idx="254">
                  <c:v>5.0298525349288647</c:v>
                </c:pt>
                <c:pt idx="255">
                  <c:v>5.0419456666114852</c:v>
                </c:pt>
                <c:pt idx="256">
                  <c:v>5.0540387982941057</c:v>
                </c:pt>
                <c:pt idx="257">
                  <c:v>5.0661319299767262</c:v>
                </c:pt>
                <c:pt idx="258">
                  <c:v>5.0782250616593476</c:v>
                </c:pt>
                <c:pt idx="259">
                  <c:v>5.0903181933419743</c:v>
                </c:pt>
                <c:pt idx="260">
                  <c:v>5.1024113250245886</c:v>
                </c:pt>
                <c:pt idx="261">
                  <c:v>5.1145044567072082</c:v>
                </c:pt>
                <c:pt idx="262">
                  <c:v>5.1265975883898296</c:v>
                </c:pt>
                <c:pt idx="263">
                  <c:v>5.1386907200724563</c:v>
                </c:pt>
                <c:pt idx="264">
                  <c:v>5.1507838517550706</c:v>
                </c:pt>
                <c:pt idx="265">
                  <c:v>5.162876983437692</c:v>
                </c:pt>
                <c:pt idx="266">
                  <c:v>5.1749701151203116</c:v>
                </c:pt>
                <c:pt idx="267">
                  <c:v>5.1870632468029383</c:v>
                </c:pt>
                <c:pt idx="268">
                  <c:v>5.1991563784855526</c:v>
                </c:pt>
                <c:pt idx="269">
                  <c:v>5.2112495101681739</c:v>
                </c:pt>
                <c:pt idx="270">
                  <c:v>5.2233426418507944</c:v>
                </c:pt>
                <c:pt idx="271">
                  <c:v>5.2354357735334212</c:v>
                </c:pt>
                <c:pt idx="272">
                  <c:v>5.2475289052160354</c:v>
                </c:pt>
                <c:pt idx="273">
                  <c:v>5.2596220368986559</c:v>
                </c:pt>
                <c:pt idx="274">
                  <c:v>5.2717151685812764</c:v>
                </c:pt>
                <c:pt idx="275">
                  <c:v>5.2838083002639031</c:v>
                </c:pt>
                <c:pt idx="276">
                  <c:v>5.2959014319465174</c:v>
                </c:pt>
                <c:pt idx="277">
                  <c:v>5.3079945636291388</c:v>
                </c:pt>
                <c:pt idx="278">
                  <c:v>5.3200876953117584</c:v>
                </c:pt>
                <c:pt idx="279">
                  <c:v>5.3321808269943851</c:v>
                </c:pt>
                <c:pt idx="280">
                  <c:v>5.3442739586769994</c:v>
                </c:pt>
                <c:pt idx="281">
                  <c:v>5.3563670903596208</c:v>
                </c:pt>
                <c:pt idx="282">
                  <c:v>5.3684602220422475</c:v>
                </c:pt>
                <c:pt idx="283">
                  <c:v>5.380553353724868</c:v>
                </c:pt>
                <c:pt idx="284">
                  <c:v>5.3926464854074876</c:v>
                </c:pt>
                <c:pt idx="285">
                  <c:v>5.4047396170901028</c:v>
                </c:pt>
                <c:pt idx="286">
                  <c:v>5.4168327487727304</c:v>
                </c:pt>
                <c:pt idx="287">
                  <c:v>5.42892588045535</c:v>
                </c:pt>
                <c:pt idx="288">
                  <c:v>5.4410190121379696</c:v>
                </c:pt>
                <c:pt idx="289">
                  <c:v>5.4531121438205856</c:v>
                </c:pt>
                <c:pt idx="290">
                  <c:v>5.4652052755032114</c:v>
                </c:pt>
                <c:pt idx="291">
                  <c:v>5.4772984071858319</c:v>
                </c:pt>
                <c:pt idx="292">
                  <c:v>5.4893915388684524</c:v>
                </c:pt>
                <c:pt idx="293">
                  <c:v>5.5014846705510676</c:v>
                </c:pt>
                <c:pt idx="294">
                  <c:v>5.5135778022336934</c:v>
                </c:pt>
                <c:pt idx="295">
                  <c:v>5.5256709339163148</c:v>
                </c:pt>
                <c:pt idx="296">
                  <c:v>5.5377640655989344</c:v>
                </c:pt>
                <c:pt idx="297">
                  <c:v>5.5498571972815496</c:v>
                </c:pt>
                <c:pt idx="298">
                  <c:v>5.5619503289641754</c:v>
                </c:pt>
                <c:pt idx="299">
                  <c:v>5.5740434606467968</c:v>
                </c:pt>
                <c:pt idx="300">
                  <c:v>5.5861365923294164</c:v>
                </c:pt>
                <c:pt idx="301">
                  <c:v>5.5982297240120324</c:v>
                </c:pt>
                <c:pt idx="302">
                  <c:v>5.6103228556946583</c:v>
                </c:pt>
                <c:pt idx="303">
                  <c:v>5.6224159873772788</c:v>
                </c:pt>
                <c:pt idx="304">
                  <c:v>5.6345091190598993</c:v>
                </c:pt>
                <c:pt idx="305">
                  <c:v>5.6466022507425144</c:v>
                </c:pt>
                <c:pt idx="306">
                  <c:v>5.6586953824251411</c:v>
                </c:pt>
                <c:pt idx="307">
                  <c:v>5.6707885141077616</c:v>
                </c:pt>
                <c:pt idx="308">
                  <c:v>5.6828816457903812</c:v>
                </c:pt>
                <c:pt idx="309">
                  <c:v>5.6949747774730026</c:v>
                </c:pt>
                <c:pt idx="310">
                  <c:v>5.707067909155624</c:v>
                </c:pt>
                <c:pt idx="311">
                  <c:v>5.7191610408382436</c:v>
                </c:pt>
                <c:pt idx="312">
                  <c:v>5.7312541725208632</c:v>
                </c:pt>
                <c:pt idx="313">
                  <c:v>5.7433473042034837</c:v>
                </c:pt>
                <c:pt idx="314">
                  <c:v>5.755440435886106</c:v>
                </c:pt>
                <c:pt idx="315">
                  <c:v>5.7675335675687256</c:v>
                </c:pt>
                <c:pt idx="316">
                  <c:v>5.7796266992513461</c:v>
                </c:pt>
                <c:pt idx="317">
                  <c:v>5.7917198309339657</c:v>
                </c:pt>
                <c:pt idx="318">
                  <c:v>5.803812962616588</c:v>
                </c:pt>
                <c:pt idx="319">
                  <c:v>5.8159060942992085</c:v>
                </c:pt>
                <c:pt idx="320">
                  <c:v>5.8279992259818281</c:v>
                </c:pt>
                <c:pt idx="321">
                  <c:v>5.8400923576644477</c:v>
                </c:pt>
                <c:pt idx="322">
                  <c:v>5.8521854893470699</c:v>
                </c:pt>
                <c:pt idx="323">
                  <c:v>5.8642786210296904</c:v>
                </c:pt>
                <c:pt idx="324">
                  <c:v>5.87637175271231</c:v>
                </c:pt>
                <c:pt idx="325">
                  <c:v>5.8884648843949305</c:v>
                </c:pt>
                <c:pt idx="326">
                  <c:v>5.9005580160775528</c:v>
                </c:pt>
                <c:pt idx="327">
                  <c:v>5.9126511477601724</c:v>
                </c:pt>
                <c:pt idx="328">
                  <c:v>5.9247442794427929</c:v>
                </c:pt>
                <c:pt idx="329">
                  <c:v>5.9368374111254125</c:v>
                </c:pt>
                <c:pt idx="330">
                  <c:v>5.9489305428080348</c:v>
                </c:pt>
                <c:pt idx="331">
                  <c:v>5.9610236744906553</c:v>
                </c:pt>
                <c:pt idx="332">
                  <c:v>5.9731168061732749</c:v>
                </c:pt>
                <c:pt idx="333">
                  <c:v>5.9852099378558963</c:v>
                </c:pt>
                <c:pt idx="334">
                  <c:v>5.9973030695385168</c:v>
                </c:pt>
                <c:pt idx="335">
                  <c:v>6.0093962012211373</c:v>
                </c:pt>
                <c:pt idx="336">
                  <c:v>6.0214893329037569</c:v>
                </c:pt>
                <c:pt idx="337">
                  <c:v>6.0335824645863783</c:v>
                </c:pt>
                <c:pt idx="338">
                  <c:v>6.0456755962689979</c:v>
                </c:pt>
                <c:pt idx="339">
                  <c:v>6.0577687279516192</c:v>
                </c:pt>
                <c:pt idx="340">
                  <c:v>6.0698618596342397</c:v>
                </c:pt>
                <c:pt idx="341">
                  <c:v>6.0819549913168602</c:v>
                </c:pt>
                <c:pt idx="342">
                  <c:v>6.0940481229994807</c:v>
                </c:pt>
                <c:pt idx="343">
                  <c:v>6.1061412546821021</c:v>
                </c:pt>
                <c:pt idx="344">
                  <c:v>6.1182343863647217</c:v>
                </c:pt>
                <c:pt idx="345">
                  <c:v>6.1303275180473431</c:v>
                </c:pt>
                <c:pt idx="346">
                  <c:v>6.1424206497299627</c:v>
                </c:pt>
                <c:pt idx="347">
                  <c:v>6.1545137814125841</c:v>
                </c:pt>
                <c:pt idx="348">
                  <c:v>6.1666069130952037</c:v>
                </c:pt>
                <c:pt idx="349">
                  <c:v>6.1787000447778251</c:v>
                </c:pt>
                <c:pt idx="350">
                  <c:v>6.1907931764604447</c:v>
                </c:pt>
                <c:pt idx="351">
                  <c:v>6.2028863081430661</c:v>
                </c:pt>
                <c:pt idx="352">
                  <c:v>6.2149794398256866</c:v>
                </c:pt>
                <c:pt idx="353">
                  <c:v>6.2270725715083071</c:v>
                </c:pt>
                <c:pt idx="354">
                  <c:v>6.2391657031909276</c:v>
                </c:pt>
                <c:pt idx="355">
                  <c:v>6.2512588348735481</c:v>
                </c:pt>
                <c:pt idx="356">
                  <c:v>6.2633519665561685</c:v>
                </c:pt>
                <c:pt idx="357">
                  <c:v>6.2754450982387899</c:v>
                </c:pt>
                <c:pt idx="358">
                  <c:v>6.2875382299214104</c:v>
                </c:pt>
                <c:pt idx="359">
                  <c:v>6.2996313616040309</c:v>
                </c:pt>
                <c:pt idx="360">
                  <c:v>6.3117244932866505</c:v>
                </c:pt>
                <c:pt idx="361">
                  <c:v>6.3238176249692719</c:v>
                </c:pt>
                <c:pt idx="362">
                  <c:v>6.3359107566518933</c:v>
                </c:pt>
                <c:pt idx="363">
                  <c:v>6.3480038883345129</c:v>
                </c:pt>
                <c:pt idx="364">
                  <c:v>6.3600970200171334</c:v>
                </c:pt>
                <c:pt idx="365">
                  <c:v>6.372190151699753</c:v>
                </c:pt>
                <c:pt idx="366">
                  <c:v>6.3842832833823753</c:v>
                </c:pt>
                <c:pt idx="367">
                  <c:v>6.3963764150649949</c:v>
                </c:pt>
                <c:pt idx="368">
                  <c:v>6.4084695467476154</c:v>
                </c:pt>
                <c:pt idx="369">
                  <c:v>6.420562678430235</c:v>
                </c:pt>
                <c:pt idx="370">
                  <c:v>6.4326558101128573</c:v>
                </c:pt>
                <c:pt idx="371">
                  <c:v>6.4447489417954777</c:v>
                </c:pt>
                <c:pt idx="372">
                  <c:v>6.4568420734780974</c:v>
                </c:pt>
                <c:pt idx="373">
                  <c:v>6.4689352051607178</c:v>
                </c:pt>
                <c:pt idx="374">
                  <c:v>6.4810283368433401</c:v>
                </c:pt>
                <c:pt idx="375">
                  <c:v>6.4931214685259597</c:v>
                </c:pt>
                <c:pt idx="376">
                  <c:v>6.5052146002085802</c:v>
                </c:pt>
                <c:pt idx="377">
                  <c:v>6.5173077318911998</c:v>
                </c:pt>
                <c:pt idx="378">
                  <c:v>6.5294008635738221</c:v>
                </c:pt>
                <c:pt idx="379">
                  <c:v>6.5414939952564417</c:v>
                </c:pt>
                <c:pt idx="380">
                  <c:v>6.5535871269390622</c:v>
                </c:pt>
                <c:pt idx="381">
                  <c:v>6.5656802586216836</c:v>
                </c:pt>
                <c:pt idx="382">
                  <c:v>6.5777733903043041</c:v>
                </c:pt>
                <c:pt idx="383">
                  <c:v>6.5898665219869246</c:v>
                </c:pt>
                <c:pt idx="384">
                  <c:v>6.6019596536695442</c:v>
                </c:pt>
                <c:pt idx="385">
                  <c:v>6.6140527853521656</c:v>
                </c:pt>
                <c:pt idx="386">
                  <c:v>6.6261459170347869</c:v>
                </c:pt>
                <c:pt idx="387">
                  <c:v>6.6382390487174066</c:v>
                </c:pt>
                <c:pt idx="388">
                  <c:v>6.6503321804000262</c:v>
                </c:pt>
                <c:pt idx="389">
                  <c:v>6.6624253120826475</c:v>
                </c:pt>
                <c:pt idx="390">
                  <c:v>6.674518443765268</c:v>
                </c:pt>
                <c:pt idx="391">
                  <c:v>6.6866115754478885</c:v>
                </c:pt>
                <c:pt idx="392">
                  <c:v>6.698704707130509</c:v>
                </c:pt>
                <c:pt idx="393">
                  <c:v>6.7107978388131304</c:v>
                </c:pt>
                <c:pt idx="394">
                  <c:v>6.72289097049575</c:v>
                </c:pt>
                <c:pt idx="395">
                  <c:v>6.7349841021783714</c:v>
                </c:pt>
                <c:pt idx="396">
                  <c:v>6.747077233860991</c:v>
                </c:pt>
                <c:pt idx="397">
                  <c:v>6.7591703655436124</c:v>
                </c:pt>
                <c:pt idx="398">
                  <c:v>6.771263497226232</c:v>
                </c:pt>
                <c:pt idx="399">
                  <c:v>6.7833566289088534</c:v>
                </c:pt>
                <c:pt idx="400">
                  <c:v>6.795449760591473</c:v>
                </c:pt>
                <c:pt idx="401">
                  <c:v>6.8075428922740944</c:v>
                </c:pt>
                <c:pt idx="402">
                  <c:v>6.8196360239567149</c:v>
                </c:pt>
                <c:pt idx="403">
                  <c:v>6.8317291556393354</c:v>
                </c:pt>
                <c:pt idx="404">
                  <c:v>6.8438222873219559</c:v>
                </c:pt>
                <c:pt idx="405">
                  <c:v>6.8559154190045763</c:v>
                </c:pt>
                <c:pt idx="406">
                  <c:v>6.8680085506871977</c:v>
                </c:pt>
                <c:pt idx="407">
                  <c:v>6.8801016823698182</c:v>
                </c:pt>
                <c:pt idx="408">
                  <c:v>6.8921948140524378</c:v>
                </c:pt>
                <c:pt idx="409">
                  <c:v>6.9042879457350592</c:v>
                </c:pt>
                <c:pt idx="410">
                  <c:v>6.9163810774176806</c:v>
                </c:pt>
                <c:pt idx="411">
                  <c:v>6.9284742091003002</c:v>
                </c:pt>
                <c:pt idx="412">
                  <c:v>6.9405673407829198</c:v>
                </c:pt>
                <c:pt idx="413">
                  <c:v>6.9526604724655403</c:v>
                </c:pt>
                <c:pt idx="414">
                  <c:v>6.9647536041481626</c:v>
                </c:pt>
                <c:pt idx="415">
                  <c:v>6.9768467358307822</c:v>
                </c:pt>
                <c:pt idx="416">
                  <c:v>6.9889398675134027</c:v>
                </c:pt>
                <c:pt idx="417">
                  <c:v>7.0010329991960223</c:v>
                </c:pt>
                <c:pt idx="418">
                  <c:v>7.0131261308786446</c:v>
                </c:pt>
                <c:pt idx="419">
                  <c:v>7.0252192625612651</c:v>
                </c:pt>
                <c:pt idx="420">
                  <c:v>7.0373123942438847</c:v>
                </c:pt>
                <c:pt idx="421">
                  <c:v>7.0494055259265043</c:v>
                </c:pt>
                <c:pt idx="422">
                  <c:v>7.0614986576091265</c:v>
                </c:pt>
                <c:pt idx="423">
                  <c:v>7.073591789291747</c:v>
                </c:pt>
                <c:pt idx="424">
                  <c:v>7.0856849209743666</c:v>
                </c:pt>
                <c:pt idx="425">
                  <c:v>7.0977780526569871</c:v>
                </c:pt>
                <c:pt idx="426">
                  <c:v>7.1098711843396094</c:v>
                </c:pt>
                <c:pt idx="427">
                  <c:v>7.121964316022229</c:v>
                </c:pt>
                <c:pt idx="428">
                  <c:v>7.1340574477048495</c:v>
                </c:pt>
                <c:pt idx="429">
                  <c:v>7.1461505793874691</c:v>
                </c:pt>
                <c:pt idx="430">
                  <c:v>7.1582437110700914</c:v>
                </c:pt>
                <c:pt idx="431">
                  <c:v>7.1703368427527119</c:v>
                </c:pt>
                <c:pt idx="432">
                  <c:v>7.1824299744353315</c:v>
                </c:pt>
                <c:pt idx="433">
                  <c:v>7.1945231061179529</c:v>
                </c:pt>
                <c:pt idx="434">
                  <c:v>7.2066162378005734</c:v>
                </c:pt>
                <c:pt idx="435">
                  <c:v>7.2187093694831939</c:v>
                </c:pt>
                <c:pt idx="436">
                  <c:v>7.2308025011658135</c:v>
                </c:pt>
                <c:pt idx="437">
                  <c:v>7.2428956328484349</c:v>
                </c:pt>
                <c:pt idx="438">
                  <c:v>7.2549887645310545</c:v>
                </c:pt>
                <c:pt idx="439">
                  <c:v>7.2670818962136758</c:v>
                </c:pt>
                <c:pt idx="440">
                  <c:v>7.2791750278962963</c:v>
                </c:pt>
                <c:pt idx="441">
                  <c:v>7.2912681595789168</c:v>
                </c:pt>
                <c:pt idx="442">
                  <c:v>7.3033612912615373</c:v>
                </c:pt>
                <c:pt idx="443">
                  <c:v>7.3154544229441587</c:v>
                </c:pt>
                <c:pt idx="444">
                  <c:v>7.3275475546267783</c:v>
                </c:pt>
                <c:pt idx="445">
                  <c:v>7.3396406863093997</c:v>
                </c:pt>
                <c:pt idx="446">
                  <c:v>7.3517338179920193</c:v>
                </c:pt>
                <c:pt idx="447">
                  <c:v>7.3638269496746407</c:v>
                </c:pt>
                <c:pt idx="448">
                  <c:v>7.3759200813572603</c:v>
                </c:pt>
                <c:pt idx="449">
                  <c:v>7.3880132130398817</c:v>
                </c:pt>
                <c:pt idx="450">
                  <c:v>7.4001063447225031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14.021222612599672</c:v>
                </c:pt>
                <c:pt idx="1">
                  <c:v>12.493681830926221</c:v>
                </c:pt>
                <c:pt idx="2">
                  <c:v>11.04947218473432</c:v>
                </c:pt>
                <c:pt idx="3">
                  <c:v>9.6846112222746541</c:v>
                </c:pt>
                <c:pt idx="4">
                  <c:v>8.3953015474928989</c:v>
                </c:pt>
                <c:pt idx="5">
                  <c:v>7.1779221038955754</c:v>
                </c:pt>
                <c:pt idx="6">
                  <c:v>6.0290198848107295</c:v>
                </c:pt>
                <c:pt idx="7">
                  <c:v>4.9453020480052245</c:v>
                </c:pt>
                <c:pt idx="8">
                  <c:v>3.9236284138351891</c:v>
                </c:pt>
                <c:pt idx="9">
                  <c:v>2.9610043272517217</c:v>
                </c:pt>
                <c:pt idx="10">
                  <c:v>2.0545738650605117</c:v>
                </c:pt>
                <c:pt idx="11">
                  <c:v>1.2016133708486514</c:v>
                </c:pt>
                <c:pt idx="12">
                  <c:v>0.39952530094543093</c:v>
                </c:pt>
                <c:pt idx="13">
                  <c:v>-0.35416763431495113</c:v>
                </c:pt>
                <c:pt idx="14">
                  <c:v>-1.0618280489151672</c:v>
                </c:pt>
                <c:pt idx="15">
                  <c:v>-1.7257091931482336</c:v>
                </c:pt>
                <c:pt idx="16">
                  <c:v>-2.3479600126174986</c:v>
                </c:pt>
                <c:pt idx="17">
                  <c:v>-2.930629966867869</c:v>
                </c:pt>
                <c:pt idx="18">
                  <c:v>-3.4756736196053417</c:v>
                </c:pt>
                <c:pt idx="19">
                  <c:v>-3.9849550118283581</c:v>
                </c:pt>
                <c:pt idx="20">
                  <c:v>-4.4602518286010238</c:v>
                </c:pt>
                <c:pt idx="21">
                  <c:v>-4.9032593696349345</c:v>
                </c:pt>
                <c:pt idx="22">
                  <c:v>-5.3155943333160387</c:v>
                </c:pt>
                <c:pt idx="23">
                  <c:v>-5.6987984233118176</c:v>
                </c:pt>
                <c:pt idx="24">
                  <c:v>-6.0543417864211584</c:v>
                </c:pt>
                <c:pt idx="25">
                  <c:v>-6.3836262898816756</c:v>
                </c:pt>
                <c:pt idx="26">
                  <c:v>-6.6879886459273017</c:v>
                </c:pt>
                <c:pt idx="27">
                  <c:v>-6.9687033909894787</c:v>
                </c:pt>
                <c:pt idx="28">
                  <c:v>-7.2269857265579507</c:v>
                </c:pt>
                <c:pt idx="29">
                  <c:v>-7.4639942283600593</c:v>
                </c:pt>
                <c:pt idx="30">
                  <c:v>-7.6808334301800141</c:v>
                </c:pt>
                <c:pt idx="31">
                  <c:v>-7.8785562883204765</c:v>
                </c:pt>
                <c:pt idx="32">
                  <c:v>-8.0581665324060516</c:v>
                </c:pt>
                <c:pt idx="33">
                  <c:v>-8.2206209079429886</c:v>
                </c:pt>
                <c:pt idx="34">
                  <c:v>-8.3668313157779775</c:v>
                </c:pt>
                <c:pt idx="35">
                  <c:v>-8.4976668533433362</c:v>
                </c:pt>
                <c:pt idx="36">
                  <c:v>-8.6139557623322354</c:v>
                </c:pt>
                <c:pt idx="37">
                  <c:v>-8.7164872872184134</c:v>
                </c:pt>
                <c:pt idx="38">
                  <c:v>-8.8060134488164508</c:v>
                </c:pt>
                <c:pt idx="39">
                  <c:v>-8.8832507368724141</c:v>
                </c:pt>
                <c:pt idx="40">
                  <c:v>-8.9488817254787243</c:v>
                </c:pt>
                <c:pt idx="41">
                  <c:v>-9.0035566149219033</c:v>
                </c:pt>
                <c:pt idx="42">
                  <c:v>-9.0478947033954462</c:v>
                </c:pt>
                <c:pt idx="43">
                  <c:v>-9.0824857918435598</c:v>
                </c:pt>
                <c:pt idx="44">
                  <c:v>-9.1078915250428985</c:v>
                </c:pt>
                <c:pt idx="45">
                  <c:v>-9.1246466718794679</c:v>
                </c:pt>
                <c:pt idx="46">
                  <c:v>-9.1332603476351206</c:v>
                </c:pt>
                <c:pt idx="47">
                  <c:v>-9.1342171809628248</c:v>
                </c:pt>
                <c:pt idx="48">
                  <c:v>-9.1279784281014642</c:v>
                </c:pt>
                <c:pt idx="49">
                  <c:v>-9.1149830367589644</c:v>
                </c:pt>
                <c:pt idx="50">
                  <c:v>-9.0956486619765986</c:v>
                </c:pt>
                <c:pt idx="51">
                  <c:v>-9.0703726361774315</c:v>
                </c:pt>
                <c:pt idx="52">
                  <c:v>-9.0395328954972776</c:v>
                </c:pt>
                <c:pt idx="53">
                  <c:v>-9.0034888643971946</c:v>
                </c:pt>
                <c:pt idx="54">
                  <c:v>-8.9625823004621736</c:v>
                </c:pt>
                <c:pt idx="55">
                  <c:v>-8.9171381012009938</c:v>
                </c:pt>
                <c:pt idx="56">
                  <c:v>-8.86746507457684</c:v>
                </c:pt>
                <c:pt idx="57">
                  <c:v>-8.8138566749172718</c:v>
                </c:pt>
                <c:pt idx="58">
                  <c:v>-8.7565917057748877</c:v>
                </c:pt>
                <c:pt idx="59">
                  <c:v>-8.6959349912368555</c:v>
                </c:pt>
                <c:pt idx="60">
                  <c:v>-8.6321380171114477</c:v>
                </c:pt>
                <c:pt idx="61">
                  <c:v>-8.5654395433536195</c:v>
                </c:pt>
                <c:pt idx="62">
                  <c:v>-8.4960661890282374</c:v>
                </c:pt>
                <c:pt idx="63">
                  <c:v>-8.4242329910496014</c:v>
                </c:pt>
                <c:pt idx="64">
                  <c:v>-8.3501439378786415</c:v>
                </c:pt>
                <c:pt idx="65">
                  <c:v>-8.2739924793046438</c:v>
                </c:pt>
                <c:pt idx="66">
                  <c:v>-8.1959620133866142</c:v>
                </c:pt>
                <c:pt idx="67">
                  <c:v>-8.1162263515798312</c:v>
                </c:pt>
                <c:pt idx="68">
                  <c:v>-8.0349501630262594</c:v>
                </c:pt>
                <c:pt idx="69">
                  <c:v>-7.9522893989426588</c:v>
                </c:pt>
                <c:pt idx="70">
                  <c:v>-7.868391697997458</c:v>
                </c:pt>
                <c:pt idx="71">
                  <c:v>-7.783396773526964</c:v>
                </c:pt>
                <c:pt idx="72">
                  <c:v>-7.6974367834025905</c:v>
                </c:pt>
                <c:pt idx="73">
                  <c:v>-7.6106366833240102</c:v>
                </c:pt>
                <c:pt idx="74">
                  <c:v>-7.5231145642778348</c:v>
                </c:pt>
                <c:pt idx="75">
                  <c:v>-7.4349819748680046</c:v>
                </c:pt>
                <c:pt idx="76">
                  <c:v>-7.3463442291919954</c:v>
                </c:pt>
                <c:pt idx="77">
                  <c:v>-7.2573007009066099</c:v>
                </c:pt>
                <c:pt idx="78">
                  <c:v>-7.1679451040979476</c:v>
                </c:pt>
                <c:pt idx="79">
                  <c:v>-7.0783657615424653</c:v>
                </c:pt>
                <c:pt idx="80">
                  <c:v>-6.9886458609197302</c:v>
                </c:pt>
                <c:pt idx="81">
                  <c:v>-6.8988636995120771</c:v>
                </c:pt>
                <c:pt idx="82">
                  <c:v>-6.809092917902527</c:v>
                </c:pt>
                <c:pt idx="83">
                  <c:v>-6.7194027231592726</c:v>
                </c:pt>
                <c:pt idx="84">
                  <c:v>-6.6298581019732454</c:v>
                </c:pt>
                <c:pt idx="85">
                  <c:v>-6.540520024194314</c:v>
                </c:pt>
                <c:pt idx="86">
                  <c:v>-6.451445637191866</c:v>
                </c:pt>
                <c:pt idx="87">
                  <c:v>-6.3626884514464175</c:v>
                </c:pt>
                <c:pt idx="88">
                  <c:v>-6.274298517760819</c:v>
                </c:pt>
                <c:pt idx="89">
                  <c:v>-6.1863225964622854</c:v>
                </c:pt>
                <c:pt idx="90">
                  <c:v>-6.0988043189499708</c:v>
                </c:pt>
                <c:pt idx="91">
                  <c:v>-6.0117843419270462</c:v>
                </c:pt>
                <c:pt idx="92">
                  <c:v>-5.9253004946411227</c:v>
                </c:pt>
                <c:pt idx="93">
                  <c:v>-5.8393879194425864</c:v>
                </c:pt>
                <c:pt idx="94">
                  <c:v>-5.7540792059565824</c:v>
                </c:pt>
                <c:pt idx="95">
                  <c:v>-5.6694045191513354</c:v>
                </c:pt>
                <c:pt idx="96">
                  <c:v>-5.5853917215729867</c:v>
                </c:pt>
                <c:pt idx="97">
                  <c:v>-5.5020664900051317</c:v>
                </c:pt>
                <c:pt idx="98">
                  <c:v>-5.4194524267998423</c:v>
                </c:pt>
                <c:pt idx="99">
                  <c:v>-5.3375711661160938</c:v>
                </c:pt>
                <c:pt idx="100">
                  <c:v>-5.2564424752910295</c:v>
                </c:pt>
                <c:pt idx="101">
                  <c:v>-5.1760843515596191</c:v>
                </c:pt>
                <c:pt idx="102">
                  <c:v>-5.0965131143287046</c:v>
                </c:pt>
                <c:pt idx="103">
                  <c:v>-5.0177434932023752</c:v>
                </c:pt>
                <c:pt idx="104">
                  <c:v>-4.9397887119469619</c:v>
                </c:pt>
                <c:pt idx="105">
                  <c:v>-4.8626605685755822</c:v>
                </c:pt>
                <c:pt idx="106">
                  <c:v>-4.7863695117243372</c:v>
                </c:pt>
                <c:pt idx="107">
                  <c:v>-4.710924713484598</c:v>
                </c:pt>
                <c:pt idx="108">
                  <c:v>-4.6363341388486932</c:v>
                </c:pt>
                <c:pt idx="109">
                  <c:v>-4.5626046119192916</c:v>
                </c:pt>
                <c:pt idx="110">
                  <c:v>-4.4897418790262451</c:v>
                </c:pt>
                <c:pt idx="111">
                  <c:v>-4.417750668888317</c:v>
                </c:pt>
                <c:pt idx="112">
                  <c:v>-4.346634749951181</c:v>
                </c:pt>
                <c:pt idx="113">
                  <c:v>-4.2763969850273256</c:v>
                </c:pt>
                <c:pt idx="114">
                  <c:v>-4.2070393833579667</c:v>
                </c:pt>
                <c:pt idx="115">
                  <c:v>-4.1385631502118265</c:v>
                </c:pt>
                <c:pt idx="116">
                  <c:v>-4.0709687341305649</c:v>
                </c:pt>
                <c:pt idx="117">
                  <c:v>-4.0042558719258921</c:v>
                </c:pt>
                <c:pt idx="118">
                  <c:v>-3.9384236315287002</c:v>
                </c:pt>
                <c:pt idx="119">
                  <c:v>-3.8734704527862571</c:v>
                </c:pt>
                <c:pt idx="120">
                  <c:v>-3.8093941862991869</c:v>
                </c:pt>
                <c:pt idx="121">
                  <c:v>-3.7461921303860426</c:v>
                </c:pt>
                <c:pt idx="122">
                  <c:v>-3.6838610662593472</c:v>
                </c:pt>
                <c:pt idx="123">
                  <c:v>-3.6223972914933453</c:v>
                </c:pt>
                <c:pt idx="124">
                  <c:v>-3.5617966518602024</c:v>
                </c:pt>
                <c:pt idx="125">
                  <c:v>-3.5020545716079585</c:v>
                </c:pt>
                <c:pt idx="126">
                  <c:v>-3.4431660822504186</c:v>
                </c:pt>
                <c:pt idx="127">
                  <c:v>-3.3851258499360188</c:v>
                </c:pt>
                <c:pt idx="128">
                  <c:v>-3.3279282014597928</c:v>
                </c:pt>
                <c:pt idx="129">
                  <c:v>-3.271567148979754</c:v>
                </c:pt>
                <c:pt idx="130">
                  <c:v>-3.2160364134963122</c:v>
                </c:pt>
                <c:pt idx="131">
                  <c:v>-3.1613294471507674</c:v>
                </c:pt>
                <c:pt idx="132">
                  <c:v>-3.1074394543964798</c:v>
                </c:pt>
                <c:pt idx="133">
                  <c:v>-3.0543594120939495</c:v>
                </c:pt>
                <c:pt idx="134">
                  <c:v>-3.0020820885787893</c:v>
                </c:pt>
                <c:pt idx="135">
                  <c:v>-2.9506000617494337</c:v>
                </c:pt>
                <c:pt idx="136">
                  <c:v>-2.8999057362193605</c:v>
                </c:pt>
                <c:pt idx="137">
                  <c:v>-2.8499913595766269</c:v>
                </c:pt>
                <c:pt idx="138">
                  <c:v>-2.8008490377916604</c:v>
                </c:pt>
                <c:pt idx="139">
                  <c:v>-2.7524707498124243</c:v>
                </c:pt>
                <c:pt idx="140">
                  <c:v>-2.7048483613843652</c:v>
                </c:pt>
                <c:pt idx="141">
                  <c:v>-2.6579736381308949</c:v>
                </c:pt>
                <c:pt idx="142">
                  <c:v>-2.6118382579285955</c:v>
                </c:pt>
                <c:pt idx="143">
                  <c:v>-2.5664338226098224</c:v>
                </c:pt>
                <c:pt idx="144">
                  <c:v>-2.5217518690239369</c:v>
                </c:pt>
                <c:pt idx="145">
                  <c:v>-2.4777838794870219</c:v>
                </c:pt>
                <c:pt idx="146">
                  <c:v>-2.4345212916486183</c:v>
                </c:pt>
                <c:pt idx="147">
                  <c:v>-2.3919555078027677</c:v>
                </c:pt>
                <c:pt idx="148">
                  <c:v>-2.3500779036694071</c:v>
                </c:pt>
                <c:pt idx="149">
                  <c:v>-2.308879836671053</c:v>
                </c:pt>
                <c:pt idx="150">
                  <c:v>-2.268352653728571</c:v>
                </c:pt>
                <c:pt idx="151">
                  <c:v>-2.2284876985987929</c:v>
                </c:pt>
                <c:pt idx="152">
                  <c:v>-2.1892763187757236</c:v>
                </c:pt>
                <c:pt idx="153">
                  <c:v>-2.1507098719761113</c:v>
                </c:pt>
                <c:pt idx="154">
                  <c:v>-2.1127797322292468</c:v>
                </c:pt>
                <c:pt idx="155">
                  <c:v>-2.0754772955899492</c:v>
                </c:pt>
                <c:pt idx="156">
                  <c:v>-2.0387939854928785</c:v>
                </c:pt>
                <c:pt idx="157">
                  <c:v>-2.0027212577654732</c:v>
                </c:pt>
                <c:pt idx="158">
                  <c:v>-1.9672506053160725</c:v>
                </c:pt>
                <c:pt idx="159">
                  <c:v>-1.932373562513017</c:v>
                </c:pt>
                <c:pt idx="160">
                  <c:v>-1.8980817092698303</c:v>
                </c:pt>
                <c:pt idx="161">
                  <c:v>-1.864366674850888</c:v>
                </c:pt>
                <c:pt idx="162">
                  <c:v>-1.8312201414113667</c:v>
                </c:pt>
                <c:pt idx="163">
                  <c:v>-1.7986338472846004</c:v>
                </c:pt>
                <c:pt idx="164">
                  <c:v>-1.7665995900294307</c:v>
                </c:pt>
                <c:pt idx="165">
                  <c:v>-1.7351092292495174</c:v>
                </c:pt>
                <c:pt idx="166">
                  <c:v>-1.7041546891960915</c:v>
                </c:pt>
                <c:pt idx="167">
                  <c:v>-1.6737279611650615</c:v>
                </c:pt>
                <c:pt idx="168">
                  <c:v>-1.6438211056989185</c:v>
                </c:pt>
                <c:pt idx="169">
                  <c:v>-1.614426254603418</c:v>
                </c:pt>
                <c:pt idx="170">
                  <c:v>-1.5855356127885363</c:v>
                </c:pt>
                <c:pt idx="171">
                  <c:v>-1.5571414599427815</c:v>
                </c:pt>
                <c:pt idx="172">
                  <c:v>-1.5292361520495301</c:v>
                </c:pt>
                <c:pt idx="173">
                  <c:v>-1.5018121227536614</c:v>
                </c:pt>
                <c:pt idx="174">
                  <c:v>-1.4748618845863728</c:v>
                </c:pt>
                <c:pt idx="175">
                  <c:v>-1.4483780300556934</c:v>
                </c:pt>
                <c:pt idx="176">
                  <c:v>-1.4223532326099084</c:v>
                </c:pt>
                <c:pt idx="177">
                  <c:v>-1.3967802474807092</c:v>
                </c:pt>
                <c:pt idx="178">
                  <c:v>-1.3716519124126243</c:v>
                </c:pt>
                <c:pt idx="179">
                  <c:v>-1.3469611482849635</c:v>
                </c:pt>
                <c:pt idx="180">
                  <c:v>-1.3227009596321919</c:v>
                </c:pt>
                <c:pt idx="181">
                  <c:v>-1.2988644350684411</c:v>
                </c:pt>
                <c:pt idx="182">
                  <c:v>-1.2754447476215094</c:v>
                </c:pt>
                <c:pt idx="183">
                  <c:v>-1.2524351549815447</c:v>
                </c:pt>
                <c:pt idx="184">
                  <c:v>-1.2298289996692708</c:v>
                </c:pt>
                <c:pt idx="185">
                  <c:v>-1.2076197091284697</c:v>
                </c:pt>
                <c:pt idx="186">
                  <c:v>-1.1858007957471626</c:v>
                </c:pt>
                <c:pt idx="187">
                  <c:v>-1.1643658568117177</c:v>
                </c:pt>
                <c:pt idx="188">
                  <c:v>-1.1433085743979399</c:v>
                </c:pt>
                <c:pt idx="189">
                  <c:v>-1.1226227152029982</c:v>
                </c:pt>
                <c:pt idx="190">
                  <c:v>-1.1023021303218317</c:v>
                </c:pt>
                <c:pt idx="191">
                  <c:v>-1.0823407549715494</c:v>
                </c:pt>
                <c:pt idx="192">
                  <c:v>-1.0627326081671213</c:v>
                </c:pt>
                <c:pt idx="193">
                  <c:v>-1.0434717923515329</c:v>
                </c:pt>
                <c:pt idx="194">
                  <c:v>-1.0245524929834113</c:v>
                </c:pt>
                <c:pt idx="195">
                  <c:v>-1.0059689780849741</c:v>
                </c:pt>
                <c:pt idx="196">
                  <c:v>-0.98771559775301498</c:v>
                </c:pt>
                <c:pt idx="197">
                  <c:v>-0.96978678363552973</c:v>
                </c:pt>
                <c:pt idx="198">
                  <c:v>-0.95217704837643136</c:v>
                </c:pt>
                <c:pt idx="199">
                  <c:v>-0.93488098503068029</c:v>
                </c:pt>
                <c:pt idx="200">
                  <c:v>-0.91789326645206004</c:v>
                </c:pt>
                <c:pt idx="201">
                  <c:v>-0.90120864465570494</c:v>
                </c:pt>
                <c:pt idx="202">
                  <c:v>-0.88482195015737442</c:v>
                </c:pt>
                <c:pt idx="203">
                  <c:v>-0.86872809129138062</c:v>
                </c:pt>
                <c:pt idx="204">
                  <c:v>-0.85292205350896788</c:v>
                </c:pt>
                <c:pt idx="205">
                  <c:v>-0.8373988986588512</c:v>
                </c:pt>
                <c:pt idx="206">
                  <c:v>-0.82215376425154907</c:v>
                </c:pt>
                <c:pt idx="207">
                  <c:v>-0.80718186270902725</c:v>
                </c:pt>
                <c:pt idx="208">
                  <c:v>-0.7924784806011349</c:v>
                </c:pt>
                <c:pt idx="209">
                  <c:v>-0.77803897787018672</c:v>
                </c:pt>
                <c:pt idx="210">
                  <c:v>-0.76385878704501797</c:v>
                </c:pt>
                <c:pt idx="211">
                  <c:v>-0.74993341244575118</c:v>
                </c:pt>
                <c:pt idx="212">
                  <c:v>-0.73625842938042418</c:v>
                </c:pt>
                <c:pt idx="213">
                  <c:v>-0.72282948333460917</c:v>
                </c:pt>
                <c:pt idx="214">
                  <c:v>-0.70964228915505512</c:v>
                </c:pt>
                <c:pt idx="215">
                  <c:v>-0.69669263022834693</c:v>
                </c:pt>
                <c:pt idx="216">
                  <c:v>-0.68397635765551668</c:v>
                </c:pt>
                <c:pt idx="217">
                  <c:v>-0.67148938942348158</c:v>
                </c:pt>
                <c:pt idx="218">
                  <c:v>-0.65922770957414367</c:v>
                </c:pt>
                <c:pt idx="219">
                  <c:v>-0.64718736737193427</c:v>
                </c:pt>
                <c:pt idx="220">
                  <c:v>-0.63536447647054262</c:v>
                </c:pt>
                <c:pt idx="221">
                  <c:v>-0.62375521407950918</c:v>
                </c:pt>
                <c:pt idx="222">
                  <c:v>-0.61235582013135414</c:v>
                </c:pt>
                <c:pt idx="223">
                  <c:v>-0.60116259644984904</c:v>
                </c:pt>
                <c:pt idx="224">
                  <c:v>-0.59017190591999702</c:v>
                </c:pt>
                <c:pt idx="225">
                  <c:v>-0.57938017166027522</c:v>
                </c:pt>
                <c:pt idx="226">
                  <c:v>-0.56878387619763759</c:v>
                </c:pt>
                <c:pt idx="227">
                  <c:v>-0.558379560645754</c:v>
                </c:pt>
                <c:pt idx="228">
                  <c:v>-0.54816382388693063</c:v>
                </c:pt>
                <c:pt idx="229">
                  <c:v>-0.53813332175812068</c:v>
                </c:pt>
                <c:pt idx="230">
                  <c:v>-0.52828476624141474</c:v>
                </c:pt>
                <c:pt idx="231">
                  <c:v>-0.51861492465937231</c:v>
                </c:pt>
                <c:pt idx="232">
                  <c:v>-0.50912061887551963</c:v>
                </c:pt>
                <c:pt idx="233">
                  <c:v>-0.49979872450033952</c:v>
                </c:pt>
                <c:pt idx="234">
                  <c:v>-0.49064617010301836</c:v>
                </c:pt>
                <c:pt idx="235">
                  <c:v>-0.4816599364292401</c:v>
                </c:pt>
                <c:pt idx="236">
                  <c:v>-0.47283705562525813</c:v>
                </c:pt>
                <c:pt idx="237">
                  <c:v>-0.46417461046847092</c:v>
                </c:pt>
                <c:pt idx="238">
                  <c:v>-0.45566973360471735</c:v>
                </c:pt>
                <c:pt idx="239">
                  <c:v>-0.4473196067924709</c:v>
                </c:pt>
                <c:pt idx="240">
                  <c:v>-0.43912146015411574</c:v>
                </c:pt>
                <c:pt idx="241">
                  <c:v>-0.43107257143445293</c:v>
                </c:pt>
                <c:pt idx="242">
                  <c:v>-0.42317026526658713</c:v>
                </c:pt>
                <c:pt idx="243">
                  <c:v>-0.415411912445315</c:v>
                </c:pt>
                <c:pt idx="244">
                  <c:v>-0.40779492920813459</c:v>
                </c:pt>
                <c:pt idx="245">
                  <c:v>-0.40031677652397907</c:v>
                </c:pt>
                <c:pt idx="246">
                  <c:v>-0.39297495938975341</c:v>
                </c:pt>
                <c:pt idx="247">
                  <c:v>-0.38576702613476899</c:v>
                </c:pt>
                <c:pt idx="248">
                  <c:v>-0.37869056773313231</c:v>
                </c:pt>
                <c:pt idx="249">
                  <c:v>-0.37174321712414804</c:v>
                </c:pt>
                <c:pt idx="250">
                  <c:v>-0.36492264854078599</c:v>
                </c:pt>
                <c:pt idx="251">
                  <c:v>-0.35822657684624831</c:v>
                </c:pt>
                <c:pt idx="252">
                  <c:v>-0.35165275687866671</c:v>
                </c:pt>
                <c:pt idx="253">
                  <c:v>-0.345198982803961</c:v>
                </c:pt>
                <c:pt idx="254">
                  <c:v>-0.33886308747685384</c:v>
                </c:pt>
                <c:pt idx="255">
                  <c:v>-0.33264294181006981</c:v>
                </c:pt>
                <c:pt idx="256">
                  <c:v>-0.32653645415170734</c:v>
                </c:pt>
                <c:pt idx="257">
                  <c:v>-0.32054156967078112</c:v>
                </c:pt>
                <c:pt idx="258">
                  <c:v>-0.31465626975092098</c:v>
                </c:pt>
                <c:pt idx="259">
                  <c:v>-0.30887857139221248</c:v>
                </c:pt>
                <c:pt idx="260">
                  <c:v>-0.30320652662116665</c:v>
                </c:pt>
                <c:pt idx="261">
                  <c:v>-0.29763822190874373</c:v>
                </c:pt>
                <c:pt idx="262">
                  <c:v>-0.29217177759648766</c:v>
                </c:pt>
                <c:pt idx="263">
                  <c:v>-0.28680534733064011</c:v>
                </c:pt>
                <c:pt idx="264">
                  <c:v>-0.2815371175042653</c:v>
                </c:pt>
                <c:pt idx="265">
                  <c:v>-0.27636530670727033</c:v>
                </c:pt>
                <c:pt idx="266">
                  <c:v>-0.27128816518436943</c:v>
                </c:pt>
                <c:pt idx="267">
                  <c:v>-0.26630397430083952</c:v>
                </c:pt>
                <c:pt idx="268">
                  <c:v>-0.26141104601609477</c:v>
                </c:pt>
                <c:pt idx="269">
                  <c:v>-0.25660772236494483</c:v>
                </c:pt>
                <c:pt idx="270">
                  <c:v>-0.25189237494657263</c:v>
                </c:pt>
                <c:pt idx="271">
                  <c:v>-0.24726340442107414</c:v>
                </c:pt>
                <c:pt idx="272">
                  <c:v>-0.24271924001357395</c:v>
                </c:pt>
                <c:pt idx="273">
                  <c:v>-0.2382583390257744</c:v>
                </c:pt>
                <c:pt idx="274">
                  <c:v>-0.23387918635496086</c:v>
                </c:pt>
                <c:pt idx="275">
                  <c:v>-0.22958029402030564</c:v>
                </c:pt>
                <c:pt idx="276">
                  <c:v>-0.22536020069646889</c:v>
                </c:pt>
                <c:pt idx="277">
                  <c:v>-0.22121747125435609</c:v>
                </c:pt>
                <c:pt idx="278">
                  <c:v>-0.21715069630904082</c:v>
                </c:pt>
                <c:pt idx="279">
                  <c:v>-0.21315849177469626</c:v>
                </c:pt>
                <c:pt idx="280">
                  <c:v>-0.20923949842652642</c:v>
                </c:pt>
                <c:pt idx="281">
                  <c:v>-0.20539238146955169</c:v>
                </c:pt>
                <c:pt idx="282">
                  <c:v>-0.20161583011425405</c:v>
                </c:pt>
                <c:pt idx="283">
                  <c:v>-0.19790855715893513</c:v>
                </c:pt>
                <c:pt idx="284">
                  <c:v>-0.19426929857872788</c:v>
                </c:pt>
                <c:pt idx="285">
                  <c:v>-0.19069681312120537</c:v>
                </c:pt>
                <c:pt idx="286">
                  <c:v>-0.18718988190847297</c:v>
                </c:pt>
                <c:pt idx="287">
                  <c:v>-0.18374730804570361</c:v>
                </c:pt>
                <c:pt idx="288">
                  <c:v>-0.1803679162359825</c:v>
                </c:pt>
                <c:pt idx="289">
                  <c:v>-0.17705055240143808</c:v>
                </c:pt>
                <c:pt idx="290">
                  <c:v>-0.17379408331053531</c:v>
                </c:pt>
                <c:pt idx="291">
                  <c:v>-0.17059739621148898</c:v>
                </c:pt>
                <c:pt idx="292">
                  <c:v>-0.16745939847167124</c:v>
                </c:pt>
                <c:pt idx="293">
                  <c:v>-0.16437901722297837</c:v>
                </c:pt>
                <c:pt idx="294">
                  <c:v>-0.16135519901304446</c:v>
                </c:pt>
                <c:pt idx="295">
                  <c:v>-0.15838690946225248</c:v>
                </c:pt>
                <c:pt idx="296">
                  <c:v>-0.15547313292642309</c:v>
                </c:pt>
                <c:pt idx="297">
                  <c:v>-0.15261287216514369</c:v>
                </c:pt>
                <c:pt idx="298">
                  <c:v>-0.14980514801562692</c:v>
                </c:pt>
                <c:pt idx="299">
                  <c:v>-0.14704899907205274</c:v>
                </c:pt>
                <c:pt idx="300">
                  <c:v>-0.14434348137027486</c:v>
                </c:pt>
                <c:pt idx="301">
                  <c:v>-0.1416876680778526</c:v>
                </c:pt>
                <c:pt idx="302">
                  <c:v>-0.13908064918930579</c:v>
                </c:pt>
                <c:pt idx="303">
                  <c:v>-0.13652153122654134</c:v>
                </c:pt>
                <c:pt idx="304">
                  <c:v>-0.1340094369443405</c:v>
                </c:pt>
                <c:pt idx="305">
                  <c:v>-0.13154350504086618</c:v>
                </c:pt>
                <c:pt idx="306">
                  <c:v>-0.12912288987309206</c:v>
                </c:pt>
                <c:pt idx="307">
                  <c:v>-0.12674676117710471</c:v>
                </c:pt>
                <c:pt idx="308">
                  <c:v>-0.12441430379316591</c:v>
                </c:pt>
                <c:pt idx="309">
                  <c:v>-0.12212471739550559</c:v>
                </c:pt>
                <c:pt idx="310">
                  <c:v>-0.119877216226747</c:v>
                </c:pt>
                <c:pt idx="311">
                  <c:v>-0.1176710288368995</c:v>
                </c:pt>
                <c:pt idx="312">
                  <c:v>-0.1155053978268501</c:v>
                </c:pt>
                <c:pt idx="313">
                  <c:v>-0.11337957959628328</c:v>
                </c:pt>
                <c:pt idx="314">
                  <c:v>-0.11129284409595903</c:v>
                </c:pt>
                <c:pt idx="315">
                  <c:v>-0.10924447458428259</c:v>
                </c:pt>
                <c:pt idx="316">
                  <c:v>-0.10723376738809422</c:v>
                </c:pt>
                <c:pt idx="317">
                  <c:v>-0.10526003166761906</c:v>
                </c:pt>
                <c:pt idx="318">
                  <c:v>-0.10332258918550397</c:v>
                </c:pt>
                <c:pt idx="319">
                  <c:v>-0.10142077407988259</c:v>
                </c:pt>
                <c:pt idx="320">
                  <c:v>-9.9553932641396614E-2</c:v>
                </c:pt>
                <c:pt idx="321">
                  <c:v>-9.7721423094117882E-2</c:v>
                </c:pt>
                <c:pt idx="322">
                  <c:v>-9.5922615380301696E-2</c:v>
                </c:pt>
                <c:pt idx="323">
                  <c:v>-9.4156890948914454E-2</c:v>
                </c:pt>
                <c:pt idx="324">
                  <c:v>-9.242364254786839E-2</c:v>
                </c:pt>
                <c:pt idx="325">
                  <c:v>-9.072227401990883E-2</c:v>
                </c:pt>
                <c:pt idx="326">
                  <c:v>-8.9052200102090459E-2</c:v>
                </c:pt>
                <c:pt idx="327">
                  <c:v>-8.7412846228786506E-2</c:v>
                </c:pt>
                <c:pt idx="328">
                  <c:v>-8.5803648338166977E-2</c:v>
                </c:pt>
                <c:pt idx="329">
                  <c:v>-8.4224052682096623E-2</c:v>
                </c:pt>
                <c:pt idx="330">
                  <c:v>-8.2673515639389308E-2</c:v>
                </c:pt>
                <c:pt idx="331">
                  <c:v>-8.1151503532367816E-2</c:v>
                </c:pt>
                <c:pt idx="332">
                  <c:v>-7.9657492446667866E-2</c:v>
                </c:pt>
                <c:pt idx="333">
                  <c:v>-7.8190968054239571E-2</c:v>
                </c:pt>
                <c:pt idx="334">
                  <c:v>-7.6751425439487819E-2</c:v>
                </c:pt>
                <c:pt idx="335">
                  <c:v>-7.533836892849935E-2</c:v>
                </c:pt>
                <c:pt idx="336">
                  <c:v>-7.3951311921305676E-2</c:v>
                </c:pt>
                <c:pt idx="337">
                  <c:v>-7.2589776727130809E-2</c:v>
                </c:pt>
                <c:pt idx="338">
                  <c:v>-7.1253294402571971E-2</c:v>
                </c:pt>
                <c:pt idx="339">
                  <c:v>-6.9941404592663847E-2</c:v>
                </c:pt>
                <c:pt idx="340">
                  <c:v>-6.8653655374778827E-2</c:v>
                </c:pt>
                <c:pt idx="341">
                  <c:v>-6.7389603105312487E-2</c:v>
                </c:pt>
                <c:pt idx="342">
                  <c:v>-6.6148812269109167E-2</c:v>
                </c:pt>
                <c:pt idx="343">
                  <c:v>-6.4930855331578372E-2</c:v>
                </c:pt>
                <c:pt idx="344">
                  <c:v>-6.3735312593458979E-2</c:v>
                </c:pt>
                <c:pt idx="345">
                  <c:v>-6.2561772048181627E-2</c:v>
                </c:pt>
                <c:pt idx="346">
                  <c:v>-6.1409829241789282E-2</c:v>
                </c:pt>
                <c:pt idx="347">
                  <c:v>-6.0279087135367233E-2</c:v>
                </c:pt>
                <c:pt idx="348">
                  <c:v>-5.9169155969943855E-2</c:v>
                </c:pt>
                <c:pt idx="349">
                  <c:v>-5.8079653133814406E-2</c:v>
                </c:pt>
                <c:pt idx="350">
                  <c:v>-5.7010203032250913E-2</c:v>
                </c:pt>
                <c:pt idx="351">
                  <c:v>-5.5960436959552558E-2</c:v>
                </c:pt>
                <c:pt idx="352">
                  <c:v>-5.4929992973398775E-2</c:v>
                </c:pt>
                <c:pt idx="353">
                  <c:v>-5.3918515771462797E-2</c:v>
                </c:pt>
                <c:pt idx="354">
                  <c:v>-5.2925656570248836E-2</c:v>
                </c:pt>
                <c:pt idx="355">
                  <c:v>-5.1951072986110583E-2</c:v>
                </c:pt>
                <c:pt idx="356">
                  <c:v>-5.0994428918416823E-2</c:v>
                </c:pt>
                <c:pt idx="357">
                  <c:v>-5.0055394434822965E-2</c:v>
                </c:pt>
                <c:pt idx="358">
                  <c:v>-4.9133645658614729E-2</c:v>
                </c:pt>
                <c:pt idx="359">
                  <c:v>-4.8228864658084965E-2</c:v>
                </c:pt>
                <c:pt idx="360">
                  <c:v>-4.7340739337909395E-2</c:v>
                </c:pt>
                <c:pt idx="361">
                  <c:v>-4.64689633324862E-2</c:v>
                </c:pt>
                <c:pt idx="362">
                  <c:v>-4.5613235901204086E-2</c:v>
                </c:pt>
                <c:pt idx="363">
                  <c:v>-4.4773261825605044E-2</c:v>
                </c:pt>
                <c:pt idx="364">
                  <c:v>-4.3948751308408585E-2</c:v>
                </c:pt>
                <c:pt idx="365">
                  <c:v>-4.3139419874364766E-2</c:v>
                </c:pt>
                <c:pt idx="366">
                  <c:v>-4.2344988272902728E-2</c:v>
                </c:pt>
                <c:pt idx="367">
                  <c:v>-4.1565182382544537E-2</c:v>
                </c:pt>
                <c:pt idx="368">
                  <c:v>-4.0799733117050749E-2</c:v>
                </c:pt>
                <c:pt idx="369">
                  <c:v>-4.0048376333269284E-2</c:v>
                </c:pt>
                <c:pt idx="370">
                  <c:v>-3.9310852740655919E-2</c:v>
                </c:pt>
                <c:pt idx="371">
                  <c:v>-3.8586907812437933E-2</c:v>
                </c:pt>
                <c:pt idx="372">
                  <c:v>-3.7876291698389089E-2</c:v>
                </c:pt>
                <c:pt idx="373">
                  <c:v>-3.7178759139190817E-2</c:v>
                </c:pt>
                <c:pt idx="374">
                  <c:v>-3.6494069382348511E-2</c:v>
                </c:pt>
                <c:pt idx="375">
                  <c:v>-3.582198609963716E-2</c:v>
                </c:pt>
                <c:pt idx="376">
                  <c:v>-3.5162277306046458E-2</c:v>
                </c:pt>
                <c:pt idx="377">
                  <c:v>-3.4514715280201828E-2</c:v>
                </c:pt>
                <c:pt idx="378">
                  <c:v>-3.3879076486232521E-2</c:v>
                </c:pt>
                <c:pt idx="379">
                  <c:v>-3.3255141497062247E-2</c:v>
                </c:pt>
                <c:pt idx="380">
                  <c:v>-3.2642694919095355E-2</c:v>
                </c:pt>
                <c:pt idx="381">
                  <c:v>-3.2041525318275699E-2</c:v>
                </c:pt>
                <c:pt idx="382">
                  <c:v>-3.1451425147491795E-2</c:v>
                </c:pt>
                <c:pt idx="383">
                  <c:v>-3.0872190675304868E-2</c:v>
                </c:pt>
                <c:pt idx="384">
                  <c:v>-3.0303621915975628E-2</c:v>
                </c:pt>
                <c:pt idx="385">
                  <c:v>-2.9745522560767238E-2</c:v>
                </c:pt>
                <c:pt idx="386">
                  <c:v>-2.9197699910500623E-2</c:v>
                </c:pt>
                <c:pt idx="387">
                  <c:v>-2.8659964809340018E-2</c:v>
                </c:pt>
                <c:pt idx="388">
                  <c:v>-2.8132131579786553E-2</c:v>
                </c:pt>
                <c:pt idx="389">
                  <c:v>-2.7614017958858105E-2</c:v>
                </c:pt>
                <c:pt idx="390">
                  <c:v>-2.7105445035434356E-2</c:v>
                </c:pt>
                <c:pt idx="391">
                  <c:v>-2.6606237188745073E-2</c:v>
                </c:pt>
                <c:pt idx="392">
                  <c:v>-2.6116222027982552E-2</c:v>
                </c:pt>
                <c:pt idx="393">
                  <c:v>-2.5635230333016044E-2</c:v>
                </c:pt>
                <c:pt idx="394">
                  <c:v>-2.5163095996190196E-2</c:v>
                </c:pt>
                <c:pt idx="395">
                  <c:v>-2.4699655965186244E-2</c:v>
                </c:pt>
                <c:pt idx="396">
                  <c:v>-2.4244750186928024E-2</c:v>
                </c:pt>
                <c:pt idx="397">
                  <c:v>-2.3798221552512849E-2</c:v>
                </c:pt>
                <c:pt idx="398">
                  <c:v>-2.3359915843149871E-2</c:v>
                </c:pt>
                <c:pt idx="399">
                  <c:v>-2.2929681677086238E-2</c:v>
                </c:pt>
                <c:pt idx="400">
                  <c:v>-2.2507370457504804E-2</c:v>
                </c:pt>
                <c:pt idx="401">
                  <c:v>-2.2092836321374158E-2</c:v>
                </c:pt>
                <c:pt idx="402">
                  <c:v>-2.1685936089235296E-2</c:v>
                </c:pt>
                <c:pt idx="403">
                  <c:v>-2.1286529215906291E-2</c:v>
                </c:pt>
                <c:pt idx="404">
                  <c:v>-2.0894477742090002E-2</c:v>
                </c:pt>
                <c:pt idx="405">
                  <c:v>-2.0509646246866988E-2</c:v>
                </c:pt>
                <c:pt idx="406">
                  <c:v>-2.0131901801058553E-2</c:v>
                </c:pt>
                <c:pt idx="407">
                  <c:v>-1.9761113921443571E-2</c:v>
                </c:pt>
                <c:pt idx="408">
                  <c:v>-1.9397154525813781E-2</c:v>
                </c:pt>
                <c:pt idx="409">
                  <c:v>-1.9039897888852252E-2</c:v>
                </c:pt>
                <c:pt idx="410">
                  <c:v>-1.868922059882033E-2</c:v>
                </c:pt>
                <c:pt idx="411">
                  <c:v>-1.834500151503779E-2</c:v>
                </c:pt>
                <c:pt idx="412">
                  <c:v>-1.8007121726142276E-2</c:v>
                </c:pt>
                <c:pt idx="413">
                  <c:v>-1.7675464509113663E-2</c:v>
                </c:pt>
                <c:pt idx="414">
                  <c:v>-1.7349915289049365E-2</c:v>
                </c:pt>
                <c:pt idx="415">
                  <c:v>-1.7030361599677343E-2</c:v>
                </c:pt>
                <c:pt idx="416">
                  <c:v>-1.6716693044592213E-2</c:v>
                </c:pt>
                <c:pt idx="417">
                  <c:v>-1.6408801259202913E-2</c:v>
                </c:pt>
                <c:pt idx="418">
                  <c:v>-1.610657987337771E-2</c:v>
                </c:pt>
                <c:pt idx="419">
                  <c:v>-1.5809924474774494E-2</c:v>
                </c:pt>
                <c:pt idx="420">
                  <c:v>-1.5518732572843199E-2</c:v>
                </c:pt>
                <c:pt idx="421">
                  <c:v>-1.5232903563489036E-2</c:v>
                </c:pt>
                <c:pt idx="422">
                  <c:v>-1.4952338694383675E-2</c:v>
                </c:pt>
                <c:pt idx="423">
                  <c:v>-1.467694103091309E-2</c:v>
                </c:pt>
                <c:pt idx="424">
                  <c:v>-1.4406615422749756E-2</c:v>
                </c:pt>
                <c:pt idx="425">
                  <c:v>-1.4141268471038814E-2</c:v>
                </c:pt>
                <c:pt idx="426">
                  <c:v>-1.3880808496185995E-2</c:v>
                </c:pt>
                <c:pt idx="427">
                  <c:v>-1.3625145506237179E-2</c:v>
                </c:pt>
                <c:pt idx="428">
                  <c:v>-1.3374191165837808E-2</c:v>
                </c:pt>
                <c:pt idx="429">
                  <c:v>-1.3127858765762638E-2</c:v>
                </c:pt>
                <c:pt idx="430">
                  <c:v>-1.2886063193004511E-2</c:v>
                </c:pt>
                <c:pt idx="431">
                  <c:v>-1.2648720901412646E-2</c:v>
                </c:pt>
                <c:pt idx="432">
                  <c:v>-1.2415749882869623E-2</c:v>
                </c:pt>
                <c:pt idx="433">
                  <c:v>-1.2187069638997945E-2</c:v>
                </c:pt>
                <c:pt idx="434">
                  <c:v>-1.1962601153386205E-2</c:v>
                </c:pt>
                <c:pt idx="435">
                  <c:v>-1.1742266864325158E-2</c:v>
                </c:pt>
                <c:pt idx="436">
                  <c:v>-1.1525990638044671E-2</c:v>
                </c:pt>
                <c:pt idx="437">
                  <c:v>-1.1313697742442196E-2</c:v>
                </c:pt>
                <c:pt idx="438">
                  <c:v>-1.1105314821293991E-2</c:v>
                </c:pt>
                <c:pt idx="439">
                  <c:v>-1.0900769868939883E-2</c:v>
                </c:pt>
                <c:pt idx="440">
                  <c:v>-1.0699992205433337E-2</c:v>
                </c:pt>
                <c:pt idx="441">
                  <c:v>-1.0502912452147883E-2</c:v>
                </c:pt>
                <c:pt idx="442">
                  <c:v>-1.0309462507832058E-2</c:v>
                </c:pt>
                <c:pt idx="443">
                  <c:v>-1.0119575525103969E-2</c:v>
                </c:pt>
                <c:pt idx="444">
                  <c:v>-9.933185887378208E-3</c:v>
                </c:pt>
                <c:pt idx="445">
                  <c:v>-9.7502291862164355E-3</c:v>
                </c:pt>
                <c:pt idx="446">
                  <c:v>-9.5706421990945749E-3</c:v>
                </c:pt>
                <c:pt idx="447">
                  <c:v>-9.3943628675782903E-3</c:v>
                </c:pt>
                <c:pt idx="448">
                  <c:v>-9.221330275899952E-3</c:v>
                </c:pt>
                <c:pt idx="449">
                  <c:v>-9.051484629929123E-3</c:v>
                </c:pt>
                <c:pt idx="450">
                  <c:v>-8.8847672365298166E-3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7.9236208291671939E-2</c:v>
                </c:pt>
                <c:pt idx="1">
                  <c:v>1.9810647165729355E-2</c:v>
                </c:pt>
                <c:pt idx="2">
                  <c:v>-3.7113515844601583E-2</c:v>
                </c:pt>
                <c:pt idx="3">
                  <c:v>-9.1619169820745111E-2</c:v>
                </c:pt>
                <c:pt idx="4">
                  <c:v>-0.14378668993880644</c:v>
                </c:pt>
                <c:pt idx="5">
                  <c:v>-0.19369401013013549</c:v>
                </c:pt>
                <c:pt idx="6">
                  <c:v>-0.2414166937112556</c:v>
                </c:pt>
                <c:pt idx="7">
                  <c:v>-0.28702800203838985</c:v>
                </c:pt>
                <c:pt idx="8">
                  <c:v>-0.33059896124034088</c:v>
                </c:pt>
                <c:pt idx="9">
                  <c:v>-0.37219842708205708</c:v>
                </c:pt>
                <c:pt idx="10">
                  <c:v>-0.41189314800982302</c:v>
                </c:pt>
                <c:pt idx="11">
                  <c:v>-0.44974782642766076</c:v>
                </c:pt>
                <c:pt idx="12">
                  <c:v>-0.48582517825320021</c:v>
                </c:pt>
                <c:pt idx="13">
                  <c:v>-0.52018599080000227</c:v>
                </c:pt>
                <c:pt idx="14">
                  <c:v>-0.55288917903205526</c:v>
                </c:pt>
                <c:pt idx="15">
                  <c:v>-0.58399184023495365</c:v>
                </c:pt>
                <c:pt idx="16">
                  <c:v>-0.61354930714707545</c:v>
                </c:pt>
                <c:pt idx="17">
                  <c:v>-0.64161519959292046</c:v>
                </c:pt>
                <c:pt idx="18">
                  <c:v>-0.66824147465964279</c:v>
                </c:pt>
                <c:pt idx="19">
                  <c:v>-0.69347847545671848</c:v>
                </c:pt>
                <c:pt idx="20">
                  <c:v>-0.71737497849761478</c:v>
                </c:pt>
                <c:pt idx="21">
                  <c:v>-0.73997823974129151</c:v>
                </c:pt>
                <c:pt idx="22">
                  <c:v>-0.76133403933035115</c:v>
                </c:pt>
                <c:pt idx="23">
                  <c:v>-0.7814867250616665</c:v>
                </c:pt>
                <c:pt idx="24">
                  <c:v>-0.80047925462435432</c:v>
                </c:pt>
                <c:pt idx="25">
                  <c:v>-0.8183532366390297</c:v>
                </c:pt>
                <c:pt idx="26">
                  <c:v>-0.83514897053136183</c:v>
                </c:pt>
                <c:pt idx="27">
                  <c:v>-0.85090548527206833</c:v>
                </c:pt>
                <c:pt idx="28">
                  <c:v>-0.8656605770146184</c:v>
                </c:pt>
                <c:pt idx="29">
                  <c:v>-0.87945084566107645</c:v>
                </c:pt>
                <c:pt idx="30">
                  <c:v>-0.89231173038569467</c:v>
                </c:pt>
                <c:pt idx="31">
                  <c:v>-0.90427754414507777</c:v>
                </c:pt>
                <c:pt idx="32">
                  <c:v>-0.91538150720294542</c:v>
                </c:pt>
                <c:pt idx="33">
                  <c:v>-0.92565577969678492</c:v>
                </c:pt>
                <c:pt idx="34">
                  <c:v>-0.93513149327293366</c:v>
                </c:pt>
                <c:pt idx="35">
                  <c:v>-0.94383878181592618</c:v>
                </c:pt>
                <c:pt idx="36">
                  <c:v>-0.95180681129723255</c:v>
                </c:pt>
                <c:pt idx="37">
                  <c:v>-0.9590638087678458</c:v>
                </c:pt>
                <c:pt idx="38">
                  <c:v>-0.96563709051850388</c:v>
                </c:pt>
                <c:pt idx="39">
                  <c:v>-0.9715530894307004</c:v>
                </c:pt>
                <c:pt idx="40">
                  <c:v>-0.97683738154099775</c:v>
                </c:pt>
                <c:pt idx="41">
                  <c:v>-0.98151471184056127</c:v>
                </c:pt>
                <c:pt idx="42">
                  <c:v>-0.98560901933122047</c:v>
                </c:pt>
                <c:pt idx="43">
                  <c:v>-0.98914346135880582</c:v>
                </c:pt>
                <c:pt idx="44">
                  <c:v>-0.99214043724392975</c:v>
                </c:pt>
                <c:pt idx="45">
                  <c:v>-0.99462161122983872</c:v>
                </c:pt>
                <c:pt idx="46">
                  <c:v>-0.99660793476643539</c:v>
                </c:pt>
                <c:pt idx="47">
                  <c:v>-0.99811966814903641</c:v>
                </c:pt>
                <c:pt idx="48">
                  <c:v>-0.99917640152994269</c:v>
                </c:pt>
                <c:pt idx="49">
                  <c:v>-0.99979707532039352</c:v>
                </c:pt>
                <c:pt idx="50">
                  <c:v>-1</c:v>
                </c:pt>
                <c:pt idx="51">
                  <c:v>-0.99980287535029666</c:v>
                </c:pt>
                <c:pt idx="52">
                  <c:v>-0.99922280912857941</c:v>
                </c:pt>
                <c:pt idx="53">
                  <c:v>-0.99827633519776993</c:v>
                </c:pt>
                <c:pt idx="54">
                  <c:v>-0.99697943112761067</c:v>
                </c:pt>
                <c:pt idx="55">
                  <c:v>-0.99534753528207764</c:v>
                </c:pt>
                <c:pt idx="56">
                  <c:v>-0.99339556340748769</c:v>
                </c:pt>
                <c:pt idx="57">
                  <c:v>-0.99113792473538687</c:v>
                </c:pt>
                <c:pt idx="58">
                  <c:v>-0.98858853761391219</c:v>
                </c:pt>
                <c:pt idx="59">
                  <c:v>-0.98576084468095448</c:v>
                </c:pt>
                <c:pt idx="60">
                  <c:v>-0.98266782759206872</c:v>
                </c:pt>
                <c:pt idx="61">
                  <c:v>-0.97932202131573987</c:v>
                </c:pt>
                <c:pt idx="62">
                  <c:v>-0.97573552800825369</c:v>
                </c:pt>
                <c:pt idx="63">
                  <c:v>-0.97192003048009135</c:v>
                </c:pt>
                <c:pt idx="64">
                  <c:v>-0.96788680526543336</c:v>
                </c:pt>
                <c:pt idx="65">
                  <c:v>-0.96364673530604483</c:v>
                </c:pt>
                <c:pt idx="66">
                  <c:v>-0.95921032226050118</c:v>
                </c:pt>
                <c:pt idx="67">
                  <c:v>-0.95458769844940983</c:v>
                </c:pt>
                <c:pt idx="68">
                  <c:v>-0.94978863844698946</c:v>
                </c:pt>
                <c:pt idx="69">
                  <c:v>-0.9448225703290879</c:v>
                </c:pt>
                <c:pt idx="70">
                  <c:v>-0.93969858658742911</c:v>
                </c:pt>
                <c:pt idx="71">
                  <c:v>-0.93442545471962357</c:v>
                </c:pt>
                <c:pt idx="72">
                  <c:v>-0.92901162750420152</c:v>
                </c:pt>
                <c:pt idx="73">
                  <c:v>-0.92346525296967397</c:v>
                </c:pt>
                <c:pt idx="74">
                  <c:v>-0.9177941840663848</c:v>
                </c:pt>
                <c:pt idx="75">
                  <c:v>-0.91200598804965949</c:v>
                </c:pt>
                <c:pt idx="76">
                  <c:v>-0.9061079555825361</c:v>
                </c:pt>
                <c:pt idx="77">
                  <c:v>-0.90010710956612072</c:v>
                </c:pt>
                <c:pt idx="78">
                  <c:v>-0.8940102137053938</c:v>
                </c:pt>
                <c:pt idx="79">
                  <c:v>-0.88782378081807378</c:v>
                </c:pt>
                <c:pt idx="80">
                  <c:v>-0.88155408089393084</c:v>
                </c:pt>
                <c:pt idx="81">
                  <c:v>-0.87520714891174134</c:v>
                </c:pt>
                <c:pt idx="82">
                  <c:v>-0.86878879242086859</c:v>
                </c:pt>
                <c:pt idx="83">
                  <c:v>-0.86230459889426436</c:v>
                </c:pt>
                <c:pt idx="84">
                  <c:v>-0.85575994285949486</c:v>
                </c:pt>
                <c:pt idx="85">
                  <c:v>-0.84915999281420773</c:v>
                </c:pt>
                <c:pt idx="86">
                  <c:v>-0.84250971793228013</c:v>
                </c:pt>
                <c:pt idx="87">
                  <c:v>-0.83581389456671296</c:v>
                </c:pt>
                <c:pt idx="88">
                  <c:v>-0.82907711255516492</c:v>
                </c:pt>
                <c:pt idx="89">
                  <c:v>-0.82230378133385496</c:v>
                </c:pt>
                <c:pt idx="90">
                  <c:v>-0.81549813586540265</c:v>
                </c:pt>
                <c:pt idx="91">
                  <c:v>-0.80866424238601775</c:v>
                </c:pt>
                <c:pt idx="92">
                  <c:v>-0.80180600397729829</c:v>
                </c:pt>
                <c:pt idx="93">
                  <c:v>-0.79492716596775093</c:v>
                </c:pt>
                <c:pt idx="94">
                  <c:v>-0.78803132116899866</c:v>
                </c:pt>
                <c:pt idx="95">
                  <c:v>-0.78112191495150607</c:v>
                </c:pt>
                <c:pt idx="96">
                  <c:v>-0.77420225016451316</c:v>
                </c:pt>
                <c:pt idx="97">
                  <c:v>-0.76727549190473687</c:v>
                </c:pt>
                <c:pt idx="98">
                  <c:v>-0.76034467213827051</c:v>
                </c:pt>
                <c:pt idx="99">
                  <c:v>-0.75341269417998769</c:v>
                </c:pt>
                <c:pt idx="100">
                  <c:v>-0.74648233703463329</c:v>
                </c:pt>
                <c:pt idx="101">
                  <c:v>-0.73955625960366544</c:v>
                </c:pt>
                <c:pt idx="102">
                  <c:v>-0.73263700476180016</c:v>
                </c:pt>
                <c:pt idx="103">
                  <c:v>-0.72572700330709528</c:v>
                </c:pt>
                <c:pt idx="104">
                  <c:v>-0.71882857778830345</c:v>
                </c:pt>
                <c:pt idx="105">
                  <c:v>-0.71194394621311374</c:v>
                </c:pt>
                <c:pt idx="106">
                  <c:v>-0.70507522564080616</c:v>
                </c:pt>
                <c:pt idx="107">
                  <c:v>-0.69822443566273573</c:v>
                </c:pt>
                <c:pt idx="108">
                  <c:v>-0.6913935017739683</c:v>
                </c:pt>
                <c:pt idx="109">
                  <c:v>-0.68458425863929617</c:v>
                </c:pt>
                <c:pt idx="110">
                  <c:v>-0.67779845325676924</c:v>
                </c:pt>
                <c:pt idx="111">
                  <c:v>-0.67103774802178484</c:v>
                </c:pt>
                <c:pt idx="112">
                  <c:v>-0.66430372369469914</c:v>
                </c:pt>
                <c:pt idx="113">
                  <c:v>-0.65759788227482829</c:v>
                </c:pt>
                <c:pt idx="114">
                  <c:v>-0.65092164978363709</c:v>
                </c:pt>
                <c:pt idx="115">
                  <c:v>-0.64427637895982093</c:v>
                </c:pt>
                <c:pt idx="116">
                  <c:v>-0.63766335186891954</c:v>
                </c:pt>
                <c:pt idx="117">
                  <c:v>-0.63108378243001595</c:v>
                </c:pt>
                <c:pt idx="118">
                  <c:v>-0.62453881886201001</c:v>
                </c:pt>
                <c:pt idx="119">
                  <c:v>-0.61802954605187488</c:v>
                </c:pt>
                <c:pt idx="120">
                  <c:v>-0.61155698784724344</c:v>
                </c:pt>
                <c:pt idx="121">
                  <c:v>-0.60512210927559795</c:v>
                </c:pt>
                <c:pt idx="122">
                  <c:v>-0.59872581869227548</c:v>
                </c:pt>
                <c:pt idx="123">
                  <c:v>-0.59236896985943299</c:v>
                </c:pt>
                <c:pt idx="124">
                  <c:v>-0.58605236395805782</c:v>
                </c:pt>
                <c:pt idx="125">
                  <c:v>-0.57977675153504837</c:v>
                </c:pt>
                <c:pt idx="126">
                  <c:v>-0.573542834387328</c:v>
                </c:pt>
                <c:pt idx="127">
                  <c:v>-0.56735126738490194</c:v>
                </c:pt>
                <c:pt idx="128">
                  <c:v>-0.56120266023470933</c:v>
                </c:pt>
                <c:pt idx="129">
                  <c:v>-0.55509757918707148</c:v>
                </c:pt>
                <c:pt idx="130">
                  <c:v>-0.549036548686479</c:v>
                </c:pt>
                <c:pt idx="131">
                  <c:v>-0.54302005296841882</c:v>
                </c:pt>
                <c:pt idx="132">
                  <c:v>-0.53704853760388194</c:v>
                </c:pt>
                <c:pt idx="133">
                  <c:v>-0.53112241099315616</c:v>
                </c:pt>
                <c:pt idx="134">
                  <c:v>-0.52524204581044953</c:v>
                </c:pt>
                <c:pt idx="135">
                  <c:v>-0.51940778040085656</c:v>
                </c:pt>
                <c:pt idx="136">
                  <c:v>-0.5136199201311239</c:v>
                </c:pt>
                <c:pt idx="137">
                  <c:v>-0.5078787386956406</c:v>
                </c:pt>
                <c:pt idx="138">
                  <c:v>-0.50218447937902477</c:v>
                </c:pt>
                <c:pt idx="139">
                  <c:v>-0.4965373562766488</c:v>
                </c:pt>
                <c:pt idx="140">
                  <c:v>-0.49093755547439916</c:v>
                </c:pt>
                <c:pt idx="141">
                  <c:v>-0.4853852361889297</c:v>
                </c:pt>
                <c:pt idx="142">
                  <c:v>-0.47988053186963253</c:v>
                </c:pt>
                <c:pt idx="143">
                  <c:v>-0.47442355126351388</c:v>
                </c:pt>
                <c:pt idx="144">
                  <c:v>-0.46901437944412255</c:v>
                </c:pt>
                <c:pt idx="145">
                  <c:v>-0.46365307880565482</c:v>
                </c:pt>
                <c:pt idx="146">
                  <c:v>-0.45833969002331393</c:v>
                </c:pt>
                <c:pt idx="147">
                  <c:v>-0.45307423298098121</c:v>
                </c:pt>
                <c:pt idx="148">
                  <c:v>-0.44785670766721736</c:v>
                </c:pt>
                <c:pt idx="149">
                  <c:v>-0.44268709504058601</c:v>
                </c:pt>
                <c:pt idx="150">
                  <c:v>-0.43756535786526035</c:v>
                </c:pt>
                <c:pt idx="151">
                  <c:v>-0.43249144151784619</c:v>
                </c:pt>
                <c:pt idx="152">
                  <c:v>-0.42746527476632612</c:v>
                </c:pt>
                <c:pt idx="153">
                  <c:v>-0.42248677052200245</c:v>
                </c:pt>
                <c:pt idx="154">
                  <c:v>-0.41755582656529128</c:v>
                </c:pt>
                <c:pt idx="155">
                  <c:v>-0.41267232624619454</c:v>
                </c:pt>
                <c:pt idx="156">
                  <c:v>-0.40783613916024997</c:v>
                </c:pt>
                <c:pt idx="157">
                  <c:v>-0.40304712180073826</c:v>
                </c:pt>
                <c:pt idx="158">
                  <c:v>-0.39830511818790076</c:v>
                </c:pt>
                <c:pt idx="159">
                  <c:v>-0.39360996047589975</c:v>
                </c:pt>
                <c:pt idx="160">
                  <c:v>-0.38896146953823046</c:v>
                </c:pt>
                <c:pt idx="161">
                  <c:v>-0.38435945553227346</c:v>
                </c:pt>
                <c:pt idx="162">
                  <c:v>-0.37980371844365474</c:v>
                </c:pt>
                <c:pt idx="163">
                  <c:v>-0.37529404861106097</c:v>
                </c:pt>
                <c:pt idx="164">
                  <c:v>-0.37083022723213699</c:v>
                </c:pt>
                <c:pt idx="165">
                  <c:v>-0.36641202685107588</c:v>
                </c:pt>
                <c:pt idx="166">
                  <c:v>-0.3620392118284898</c:v>
                </c:pt>
                <c:pt idx="167">
                  <c:v>-0.35771153879413586</c:v>
                </c:pt>
                <c:pt idx="168">
                  <c:v>-0.3534287570830511</c:v>
                </c:pt>
                <c:pt idx="169">
                  <c:v>-0.34919060915563477</c:v>
                </c:pt>
                <c:pt idx="170">
                  <c:v>-0.34499683100219958</c:v>
                </c:pt>
                <c:pt idx="171">
                  <c:v>-0.34084715253249864</c:v>
                </c:pt>
                <c:pt idx="172">
                  <c:v>-0.336741297950717</c:v>
                </c:pt>
                <c:pt idx="173">
                  <c:v>-0.33267898611640406</c:v>
                </c:pt>
                <c:pt idx="174">
                  <c:v>-0.32865993089180784</c:v>
                </c:pt>
                <c:pt idx="175">
                  <c:v>-0.32468384147605689</c:v>
                </c:pt>
                <c:pt idx="176">
                  <c:v>-0.32075042272662402</c:v>
                </c:pt>
                <c:pt idx="177">
                  <c:v>-0.31685937546848986</c:v>
                </c:pt>
                <c:pt idx="178">
                  <c:v>-0.31301039679141501</c:v>
                </c:pt>
                <c:pt idx="179">
                  <c:v>-0.30920318033571292</c:v>
                </c:pt>
                <c:pt idx="180">
                  <c:v>-0.30543741656690676</c:v>
                </c:pt>
                <c:pt idx="181">
                  <c:v>-0.30171279303964033</c:v>
                </c:pt>
                <c:pt idx="182">
                  <c:v>-0.29802899465120103</c:v>
                </c:pt>
                <c:pt idx="183">
                  <c:v>-0.29438570388500318</c:v>
                </c:pt>
                <c:pt idx="184">
                  <c:v>-0.29078260104436837</c:v>
                </c:pt>
                <c:pt idx="185">
                  <c:v>-0.28721936447692825</c:v>
                </c:pt>
                <c:pt idx="186">
                  <c:v>-0.28369567078996777</c:v>
                </c:pt>
                <c:pt idx="187">
                  <c:v>-0.28021119505701275</c:v>
                </c:pt>
                <c:pt idx="188">
                  <c:v>-0.27676561101596048</c:v>
                </c:pt>
                <c:pt idx="189">
                  <c:v>-0.27335859125903916</c:v>
                </c:pt>
                <c:pt idx="190">
                  <c:v>-0.26998980741487649</c:v>
                </c:pt>
                <c:pt idx="191">
                  <c:v>-0.26665893032294485</c:v>
                </c:pt>
                <c:pt idx="192">
                  <c:v>-0.26336563020064513</c:v>
                </c:pt>
                <c:pt idx="193">
                  <c:v>-0.26010957680328334</c:v>
                </c:pt>
                <c:pt idx="194">
                  <c:v>-0.25689043957718261</c:v>
                </c:pt>
                <c:pt idx="195">
                  <c:v>-0.25370788780616982</c:v>
                </c:pt>
                <c:pt idx="196">
                  <c:v>-0.25056159075166518</c:v>
                </c:pt>
                <c:pt idx="197">
                  <c:v>-0.24745121778659787</c:v>
                </c:pt>
                <c:pt idx="198">
                  <c:v>-0.24437643852336313</c:v>
                </c:pt>
                <c:pt idx="199">
                  <c:v>-0.24133692293602829</c:v>
                </c:pt>
                <c:pt idx="200">
                  <c:v>-0.23833234147699106</c:v>
                </c:pt>
                <c:pt idx="201">
                  <c:v>-0.23536236518828399</c:v>
                </c:pt>
                <c:pt idx="202">
                  <c:v>-0.2324266658077154</c:v>
                </c:pt>
                <c:pt idx="203">
                  <c:v>-0.22952491587002891</c:v>
                </c:pt>
                <c:pt idx="204">
                  <c:v>-0.22665678880325929</c:v>
                </c:pt>
                <c:pt idx="205">
                  <c:v>-0.22382195902045604</c:v>
                </c:pt>
                <c:pt idx="206">
                  <c:v>-0.2210201020069405</c:v>
                </c:pt>
                <c:pt idx="207">
                  <c:v>-0.21825089440325693</c:v>
                </c:pt>
                <c:pt idx="208">
                  <c:v>-0.21551401408397333</c:v>
                </c:pt>
                <c:pt idx="209">
                  <c:v>-0.21280914023248218</c:v>
                </c:pt>
                <c:pt idx="210">
                  <c:v>-0.21013595341194663</c:v>
                </c:pt>
                <c:pt idx="211">
                  <c:v>-0.20749413563253208</c:v>
                </c:pt>
                <c:pt idx="212">
                  <c:v>-0.20488337041506102</c:v>
                </c:pt>
                <c:pt idx="213">
                  <c:v>-0.20230334285122104</c:v>
                </c:pt>
                <c:pt idx="214">
                  <c:v>-0.19975373966045407</c:v>
                </c:pt>
                <c:pt idx="215">
                  <c:v>-0.19723424924365068</c:v>
                </c:pt>
                <c:pt idx="216">
                  <c:v>-0.19474456173376731</c:v>
                </c:pt>
                <c:pt idx="217">
                  <c:v>-0.19228436904348276</c:v>
                </c:pt>
                <c:pt idx="218">
                  <c:v>-0.18985336491000454</c:v>
                </c:pt>
                <c:pt idx="219">
                  <c:v>-0.18745124493713361</c:v>
                </c:pt>
                <c:pt idx="220">
                  <c:v>-0.18507770663469048</c:v>
                </c:pt>
                <c:pt idx="221">
                  <c:v>-0.1827324494554049</c:v>
                </c:pt>
                <c:pt idx="222">
                  <c:v>-0.18041517482936489</c:v>
                </c:pt>
                <c:pt idx="223">
                  <c:v>-0.17812558619612062</c:v>
                </c:pt>
                <c:pt idx="224">
                  <c:v>-0.17586338903453258</c:v>
                </c:pt>
                <c:pt idx="225">
                  <c:v>-0.1736282908904534</c:v>
                </c:pt>
                <c:pt idx="226">
                  <c:v>-0.17142000140232716</c:v>
                </c:pt>
                <c:pt idx="227">
                  <c:v>-0.16923823232478882</c:v>
                </c:pt>
                <c:pt idx="228">
                  <c:v>-0.16708269755034258</c:v>
                </c:pt>
                <c:pt idx="229">
                  <c:v>-0.16495311312919628</c:v>
                </c:pt>
                <c:pt idx="230">
                  <c:v>-0.16284919728732561</c:v>
                </c:pt>
                <c:pt idx="231">
                  <c:v>-0.16077067044283935</c:v>
                </c:pt>
                <c:pt idx="232">
                  <c:v>-0.15871725522071492</c:v>
                </c:pt>
                <c:pt idx="233">
                  <c:v>-0.15668867646597126</c:v>
                </c:pt>
                <c:pt idx="234">
                  <c:v>-0.15468466125534244</c:v>
                </c:pt>
                <c:pt idx="235">
                  <c:v>-0.15270493890751533</c:v>
                </c:pt>
                <c:pt idx="236">
                  <c:v>-0.15074924099199016</c:v>
                </c:pt>
                <c:pt idx="237">
                  <c:v>-0.14881730133662316</c:v>
                </c:pt>
                <c:pt idx="238">
                  <c:v>-0.14690885603390613</c:v>
                </c:pt>
                <c:pt idx="239">
                  <c:v>-0.1450236434460373</c:v>
                </c:pt>
                <c:pt idx="240">
                  <c:v>-0.14316140420883611</c:v>
                </c:pt>
                <c:pt idx="241">
                  <c:v>-0.14132188123455097</c:v>
                </c:pt>
                <c:pt idx="242">
                  <c:v>-0.13950481971360992</c:v>
                </c:pt>
                <c:pt idx="243">
                  <c:v>-0.13770996711535971</c:v>
                </c:pt>
                <c:pt idx="244">
                  <c:v>-0.13593707318783937</c:v>
                </c:pt>
                <c:pt idx="245">
                  <c:v>-0.13418588995663128</c:v>
                </c:pt>
                <c:pt idx="246">
                  <c:v>-0.13245617172283183</c:v>
                </c:pt>
                <c:pt idx="247">
                  <c:v>-0.13074767506018248</c:v>
                </c:pt>
                <c:pt idx="248">
                  <c:v>-0.12906015881139971</c:v>
                </c:pt>
                <c:pt idx="249">
                  <c:v>-0.12739338408374182</c:v>
                </c:pt>
                <c:pt idx="250">
                  <c:v>-0.12574711424384893</c:v>
                </c:pt>
                <c:pt idx="251">
                  <c:v>-0.12412111491189119</c:v>
                </c:pt>
                <c:pt idx="252">
                  <c:v>-0.12251515395505796</c:v>
                </c:pt>
                <c:pt idx="253">
                  <c:v>-0.12092900148042247</c:v>
                </c:pt>
                <c:pt idx="254">
                  <c:v>-0.1193624298272106</c:v>
                </c:pt>
                <c:pt idx="255">
                  <c:v>-0.11781521355850637</c:v>
                </c:pt>
                <c:pt idx="256">
                  <c:v>-0.11628712945242116</c:v>
                </c:pt>
                <c:pt idx="257">
                  <c:v>-0.11477795649275649</c:v>
                </c:pt>
                <c:pt idx="258">
                  <c:v>-0.11328747585918497</c:v>
                </c:pt>
                <c:pt idx="259">
                  <c:v>-0.11181547091697737</c:v>
                </c:pt>
                <c:pt idx="260">
                  <c:v>-0.11036172720630308</c:v>
                </c:pt>
                <c:pt idx="261">
                  <c:v>-0.10892603243111455</c:v>
                </c:pt>
                <c:pt idx="262">
                  <c:v>-0.10750817644766354</c:v>
                </c:pt>
                <c:pt idx="263">
                  <c:v>-0.10610795125264555</c:v>
                </c:pt>
                <c:pt idx="264">
                  <c:v>-0.10472515097101283</c:v>
                </c:pt>
                <c:pt idx="265">
                  <c:v>-0.10335957184345915</c:v>
                </c:pt>
                <c:pt idx="266">
                  <c:v>-0.10201101221361795</c:v>
                </c:pt>
                <c:pt idx="267">
                  <c:v>-0.10067927251497119</c:v>
                </c:pt>
                <c:pt idx="268">
                  <c:v>-9.9364155257503292E-2</c:v>
                </c:pt>
                <c:pt idx="269">
                  <c:v>-9.8065465014101821E-2</c:v>
                </c:pt>
                <c:pt idx="270">
                  <c:v>-9.6783008406742754E-2</c:v>
                </c:pt>
                <c:pt idx="271">
                  <c:v>-9.5516594092455401E-2</c:v>
                </c:pt>
                <c:pt idx="272">
                  <c:v>-9.4266032749098477E-2</c:v>
                </c:pt>
                <c:pt idx="273">
                  <c:v>-9.3031137060946456E-2</c:v>
                </c:pt>
                <c:pt idx="274">
                  <c:v>-9.1811721704121108E-2</c:v>
                </c:pt>
                <c:pt idx="275">
                  <c:v>-9.0607603331861547E-2</c:v>
                </c:pt>
                <c:pt idx="276">
                  <c:v>-8.9418600559661054E-2</c:v>
                </c:pt>
                <c:pt idx="277">
                  <c:v>-8.8244533950268586E-2</c:v>
                </c:pt>
                <c:pt idx="278">
                  <c:v>-8.708522599858684E-2</c:v>
                </c:pt>
                <c:pt idx="279">
                  <c:v>-8.5940501116457832E-2</c:v>
                </c:pt>
                <c:pt idx="280">
                  <c:v>-8.4810185617363754E-2</c:v>
                </c:pt>
                <c:pt idx="281">
                  <c:v>-8.3694107701037038E-2</c:v>
                </c:pt>
                <c:pt idx="282">
                  <c:v>-8.259209743801052E-2</c:v>
                </c:pt>
                <c:pt idx="283">
                  <c:v>-8.1503986754100075E-2</c:v>
                </c:pt>
                <c:pt idx="284">
                  <c:v>-8.0429609414833209E-2</c:v>
                </c:pt>
                <c:pt idx="285">
                  <c:v>-7.9368801009840492E-2</c:v>
                </c:pt>
                <c:pt idx="286">
                  <c:v>-7.8321398937205827E-2</c:v>
                </c:pt>
                <c:pt idx="287">
                  <c:v>-7.7287242387799437E-2</c:v>
                </c:pt>
                <c:pt idx="288">
                  <c:v>-7.6266172329581272E-2</c:v>
                </c:pt>
                <c:pt idx="289">
                  <c:v>-7.5258031491901994E-2</c:v>
                </c:pt>
                <c:pt idx="290">
                  <c:v>-7.4262664349793922E-2</c:v>
                </c:pt>
                <c:pt idx="291">
                  <c:v>-7.3279917108272266E-2</c:v>
                </c:pt>
                <c:pt idx="292">
                  <c:v>-7.2309637686636286E-2</c:v>
                </c:pt>
                <c:pt idx="293">
                  <c:v>-7.1351675702793299E-2</c:v>
                </c:pt>
                <c:pt idx="294">
                  <c:v>-7.0405882457598837E-2</c:v>
                </c:pt>
                <c:pt idx="295">
                  <c:v>-6.9472110919230348E-2</c:v>
                </c:pt>
                <c:pt idx="296">
                  <c:v>-6.8550215707584961E-2</c:v>
                </c:pt>
                <c:pt idx="297">
                  <c:v>-6.7640053078720772E-2</c:v>
                </c:pt>
                <c:pt idx="298">
                  <c:v>-6.6741480909336043E-2</c:v>
                </c:pt>
                <c:pt idx="299">
                  <c:v>-6.5854358681301156E-2</c:v>
                </c:pt>
                <c:pt idx="300">
                  <c:v>-6.497854746623373E-2</c:v>
                </c:pt>
                <c:pt idx="301">
                  <c:v>-6.4113909910135145E-2</c:v>
                </c:pt>
                <c:pt idx="302">
                  <c:v>-6.3260310218081581E-2</c:v>
                </c:pt>
                <c:pt idx="303">
                  <c:v>-6.2417614138984501E-2</c:v>
                </c:pt>
                <c:pt idx="304">
                  <c:v>-6.1585688950408786E-2</c:v>
                </c:pt>
                <c:pt idx="305">
                  <c:v>-6.0764403443467327E-2</c:v>
                </c:pt>
                <c:pt idx="306">
                  <c:v>-5.9953627907783524E-2</c:v>
                </c:pt>
                <c:pt idx="307">
                  <c:v>-5.9153234116535787E-2</c:v>
                </c:pt>
                <c:pt idx="308">
                  <c:v>-5.8363095311572542E-2</c:v>
                </c:pt>
                <c:pt idx="309">
                  <c:v>-5.7583086188614074E-2</c:v>
                </c:pt>
                <c:pt idx="310">
                  <c:v>-5.681308288253599E-2</c:v>
                </c:pt>
                <c:pt idx="311">
                  <c:v>-5.6052962952738351E-2</c:v>
                </c:pt>
                <c:pt idx="312">
                  <c:v>-5.5302605368603257E-2</c:v>
                </c:pt>
                <c:pt idx="313">
                  <c:v>-5.4561890495042092E-2</c:v>
                </c:pt>
                <c:pt idx="314">
                  <c:v>-5.3830700078134855E-2</c:v>
                </c:pt>
                <c:pt idx="315">
                  <c:v>-5.3108917230863209E-2</c:v>
                </c:pt>
                <c:pt idx="316">
                  <c:v>-5.2396426418938491E-2</c:v>
                </c:pt>
                <c:pt idx="317">
                  <c:v>-5.1693113446727008E-2</c:v>
                </c:pt>
                <c:pt idx="318">
                  <c:v>-5.0998865443272978E-2</c:v>
                </c:pt>
                <c:pt idx="319">
                  <c:v>-5.0313570848421585E-2</c:v>
                </c:pt>
                <c:pt idx="320">
                  <c:v>-4.9637119399042043E-2</c:v>
                </c:pt>
                <c:pt idx="321">
                  <c:v>-4.8969402115353153E-2</c:v>
                </c:pt>
                <c:pt idx="322">
                  <c:v>-4.8310311287350916E-2</c:v>
                </c:pt>
                <c:pt idx="323">
                  <c:v>-4.7659740461340541E-2</c:v>
                </c:pt>
                <c:pt idx="324">
                  <c:v>-4.7017584426572182E-2</c:v>
                </c:pt>
                <c:pt idx="325">
                  <c:v>-4.6383739201982618E-2</c:v>
                </c:pt>
                <c:pt idx="326">
                  <c:v>-4.5758102023042195E-2</c:v>
                </c:pt>
                <c:pt idx="327">
                  <c:v>-4.5140571328708634E-2</c:v>
                </c:pt>
                <c:pt idx="328">
                  <c:v>-4.4531046748487457E-2</c:v>
                </c:pt>
                <c:pt idx="329">
                  <c:v>-4.3929429089600125E-2</c:v>
                </c:pt>
                <c:pt idx="330">
                  <c:v>-4.3335620324259382E-2</c:v>
                </c:pt>
                <c:pt idx="331">
                  <c:v>-4.2749523577053278E-2</c:v>
                </c:pt>
                <c:pt idx="332">
                  <c:v>-4.2171043112436767E-2</c:v>
                </c:pt>
                <c:pt idx="333">
                  <c:v>-4.1600084322332344E-2</c:v>
                </c:pt>
                <c:pt idx="334">
                  <c:v>-4.1036553713838714E-2</c:v>
                </c:pt>
                <c:pt idx="335">
                  <c:v>-4.0480358897048499E-2</c:v>
                </c:pt>
                <c:pt idx="336">
                  <c:v>-3.9931408572974211E-2</c:v>
                </c:pt>
                <c:pt idx="337">
                  <c:v>-3.9389612521583212E-2</c:v>
                </c:pt>
                <c:pt idx="338">
                  <c:v>-3.8854881589940771E-2</c:v>
                </c:pt>
                <c:pt idx="339">
                  <c:v>-3.8327127680461863E-2</c:v>
                </c:pt>
                <c:pt idx="340">
                  <c:v>-3.7806263739271144E-2</c:v>
                </c:pt>
                <c:pt idx="341">
                  <c:v>-3.7292203744670654E-2</c:v>
                </c:pt>
                <c:pt idx="342">
                  <c:v>-3.6784862695715875E-2</c:v>
                </c:pt>
                <c:pt idx="343">
                  <c:v>-3.6284156600898641E-2</c:v>
                </c:pt>
                <c:pt idx="344">
                  <c:v>-3.5790002466937872E-2</c:v>
                </c:pt>
                <c:pt idx="345">
                  <c:v>-3.5302318287676659E-2</c:v>
                </c:pt>
                <c:pt idx="346">
                  <c:v>-3.4821023033086221E-2</c:v>
                </c:pt>
                <c:pt idx="347">
                  <c:v>-3.434603663837564E-2</c:v>
                </c:pt>
                <c:pt idx="348">
                  <c:v>-3.3877279993207519E-2</c:v>
                </c:pt>
                <c:pt idx="349">
                  <c:v>-3.341467493101858E-2</c:v>
                </c:pt>
                <c:pt idx="350">
                  <c:v>-3.2958144218445208E-2</c:v>
                </c:pt>
                <c:pt idx="351">
                  <c:v>-3.2507611544853009E-2</c:v>
                </c:pt>
                <c:pt idx="352">
                  <c:v>-3.2063001511970272E-2</c:v>
                </c:pt>
                <c:pt idx="353">
                  <c:v>-3.1624239623624269E-2</c:v>
                </c:pt>
                <c:pt idx="354">
                  <c:v>-3.1191252275580564E-2</c:v>
                </c:pt>
                <c:pt idx="355">
                  <c:v>-3.0763966745483824E-2</c:v>
                </c:pt>
                <c:pt idx="356">
                  <c:v>-3.0342311182900508E-2</c:v>
                </c:pt>
                <c:pt idx="357">
                  <c:v>-2.9926214599461941E-2</c:v>
                </c:pt>
                <c:pt idx="358">
                  <c:v>-2.9515606859107861E-2</c:v>
                </c:pt>
                <c:pt idx="359">
                  <c:v>-2.9110418668429203E-2</c:v>
                </c:pt>
                <c:pt idx="360">
                  <c:v>-2.8710581567110018E-2</c:v>
                </c:pt>
                <c:pt idx="361">
                  <c:v>-2.8316027918467306E-2</c:v>
                </c:pt>
                <c:pt idx="362">
                  <c:v>-2.792669090008865E-2</c:v>
                </c:pt>
                <c:pt idx="363">
                  <c:v>-2.7542504494566397E-2</c:v>
                </c:pt>
                <c:pt idx="364">
                  <c:v>-2.7163403480328144E-2</c:v>
                </c:pt>
                <c:pt idx="365">
                  <c:v>-2.6789323422562655E-2</c:v>
                </c:pt>
                <c:pt idx="366">
                  <c:v>-2.6420200664240352E-2</c:v>
                </c:pt>
                <c:pt idx="367">
                  <c:v>-2.6055972317227963E-2</c:v>
                </c:pt>
                <c:pt idx="368">
                  <c:v>-2.5696576253496254E-2</c:v>
                </c:pt>
                <c:pt idx="369">
                  <c:v>-2.5341951096420512E-2</c:v>
                </c:pt>
                <c:pt idx="370">
                  <c:v>-2.499203621217257E-2</c:v>
                </c:pt>
                <c:pt idx="371">
                  <c:v>-2.4646771701204141E-2</c:v>
                </c:pt>
                <c:pt idx="372">
                  <c:v>-2.4306098389820209E-2</c:v>
                </c:pt>
                <c:pt idx="373">
                  <c:v>-2.3969957821842244E-2</c:v>
                </c:pt>
                <c:pt idx="374">
                  <c:v>-2.3638292250359912E-2</c:v>
                </c:pt>
                <c:pt idx="375">
                  <c:v>-2.33110446295712E-2</c:v>
                </c:pt>
                <c:pt idx="376">
                  <c:v>-2.2988158606709466E-2</c:v>
                </c:pt>
                <c:pt idx="377">
                  <c:v>-2.2669578514057355E-2</c:v>
                </c:pt>
                <c:pt idx="378">
                  <c:v>-2.2355249361046218E-2</c:v>
                </c:pt>
                <c:pt idx="379">
                  <c:v>-2.2045116826440798E-2</c:v>
                </c:pt>
                <c:pt idx="380">
                  <c:v>-2.1739127250607983E-2</c:v>
                </c:pt>
                <c:pt idx="381">
                  <c:v>-2.1437227627869211E-2</c:v>
                </c:pt>
                <c:pt idx="382">
                  <c:v>-2.113936559893546E-2</c:v>
                </c:pt>
                <c:pt idx="383">
                  <c:v>-2.0845489443424427E-2</c:v>
                </c:pt>
                <c:pt idx="384">
                  <c:v>-2.0555548072458723E-2</c:v>
                </c:pt>
                <c:pt idx="385">
                  <c:v>-2.0269491021344739E-2</c:v>
                </c:pt>
                <c:pt idx="386">
                  <c:v>-1.998726844233108E-2</c:v>
                </c:pt>
                <c:pt idx="387">
                  <c:v>-1.9708831097446072E-2</c:v>
                </c:pt>
                <c:pt idx="388">
                  <c:v>-1.9434130351413427E-2</c:v>
                </c:pt>
                <c:pt idx="389">
                  <c:v>-1.9163118164645398E-2</c:v>
                </c:pt>
                <c:pt idx="390">
                  <c:v>-1.8895747086312739E-2</c:v>
                </c:pt>
                <c:pt idx="391">
                  <c:v>-1.8631970247490495E-2</c:v>
                </c:pt>
                <c:pt idx="392">
                  <c:v>-1.8371741354379238E-2</c:v>
                </c:pt>
                <c:pt idx="393">
                  <c:v>-1.8115014681600625E-2</c:v>
                </c:pt>
                <c:pt idx="394">
                  <c:v>-1.7861745065566932E-2</c:v>
                </c:pt>
                <c:pt idx="395">
                  <c:v>-1.7611887897923461E-2</c:v>
                </c:pt>
                <c:pt idx="396">
                  <c:v>-1.7365399119063478E-2</c:v>
                </c:pt>
                <c:pt idx="397">
                  <c:v>-1.7122235211714541E-2</c:v>
                </c:pt>
                <c:pt idx="398">
                  <c:v>-1.6882353194595981E-2</c:v>
                </c:pt>
                <c:pt idx="399">
                  <c:v>-1.6645710616146323E-2</c:v>
                </c:pt>
                <c:pt idx="400">
                  <c:v>-1.6412265548320405E-2</c:v>
                </c:pt>
                <c:pt idx="401">
                  <c:v>-1.6181976580455094E-2</c:v>
                </c:pt>
                <c:pt idx="402">
                  <c:v>-1.5954802813203245E-2</c:v>
                </c:pt>
                <c:pt idx="403">
                  <c:v>-1.5730703852534889E-2</c:v>
                </c:pt>
                <c:pt idx="404">
                  <c:v>-1.5509639803805285E-2</c:v>
                </c:pt>
                <c:pt idx="405">
                  <c:v>-1.5291571265888837E-2</c:v>
                </c:pt>
                <c:pt idx="406">
                  <c:v>-1.5076459325378471E-2</c:v>
                </c:pt>
                <c:pt idx="407">
                  <c:v>-1.4864265550849562E-2</c:v>
                </c:pt>
                <c:pt idx="408">
                  <c:v>-1.465495198718798E-2</c:v>
                </c:pt>
                <c:pt idx="409">
                  <c:v>-1.4448481149981346E-2</c:v>
                </c:pt>
                <c:pt idx="410">
                  <c:v>-1.4244816019973064E-2</c:v>
                </c:pt>
                <c:pt idx="411">
                  <c:v>-1.4043920037578279E-2</c:v>
                </c:pt>
                <c:pt idx="412">
                  <c:v>-1.3845757097461315E-2</c:v>
                </c:pt>
                <c:pt idx="413">
                  <c:v>-1.3650291543173716E-2</c:v>
                </c:pt>
                <c:pt idx="414">
                  <c:v>-1.3457488161852485E-2</c:v>
                </c:pt>
                <c:pt idx="415">
                  <c:v>-1.3267312178977742E-2</c:v>
                </c:pt>
                <c:pt idx="416">
                  <c:v>-1.3079729253189194E-2</c:v>
                </c:pt>
                <c:pt idx="417">
                  <c:v>-1.2894705471160865E-2</c:v>
                </c:pt>
                <c:pt idx="418">
                  <c:v>-1.2712207342533369E-2</c:v>
                </c:pt>
                <c:pt idx="419">
                  <c:v>-1.2532201794903233E-2</c:v>
                </c:pt>
                <c:pt idx="420">
                  <c:v>-1.235465616886851E-2</c:v>
                </c:pt>
                <c:pt idx="421">
                  <c:v>-1.2179538213130302E-2</c:v>
                </c:pt>
                <c:pt idx="422">
                  <c:v>-1.2006816079649305E-2</c:v>
                </c:pt>
                <c:pt idx="423">
                  <c:v>-1.1836458318857138E-2</c:v>
                </c:pt>
                <c:pt idx="424">
                  <c:v>-1.1668433874921511E-2</c:v>
                </c:pt>
                <c:pt idx="425">
                  <c:v>-1.1502712081064985E-2</c:v>
                </c:pt>
                <c:pt idx="426">
                  <c:v>-1.1339262654936445E-2</c:v>
                </c:pt>
                <c:pt idx="427">
                  <c:v>-1.1178055694035037E-2</c:v>
                </c:pt>
                <c:pt idx="428">
                  <c:v>-1.1019061671185678E-2</c:v>
                </c:pt>
                <c:pt idx="429">
                  <c:v>-1.0862251430065892E-2</c:v>
                </c:pt>
                <c:pt idx="430">
                  <c:v>-1.0707596180783137E-2</c:v>
                </c:pt>
                <c:pt idx="431">
                  <c:v>-1.0555067495502357E-2</c:v>
                </c:pt>
                <c:pt idx="432">
                  <c:v>-1.0404637304122938E-2</c:v>
                </c:pt>
                <c:pt idx="433">
                  <c:v>-1.0256277890004814E-2</c:v>
                </c:pt>
                <c:pt idx="434">
                  <c:v>-1.0109961885742905E-2</c:v>
                </c:pt>
                <c:pt idx="435">
                  <c:v>-9.9656622689896432E-3</c:v>
                </c:pt>
                <c:pt idx="436">
                  <c:v>-9.8233523583248425E-3</c:v>
                </c:pt>
                <c:pt idx="437">
                  <c:v>-9.6830058091725447E-3</c:v>
                </c:pt>
                <c:pt idx="438">
                  <c:v>-9.5445966097642346E-3</c:v>
                </c:pt>
                <c:pt idx="439">
                  <c:v>-9.408099077147996E-3</c:v>
                </c:pt>
                <c:pt idx="440">
                  <c:v>-9.2734878532430808E-3</c:v>
                </c:pt>
                <c:pt idx="441">
                  <c:v>-9.1407379009393573E-3</c:v>
                </c:pt>
                <c:pt idx="442">
                  <c:v>-9.0098245002412473E-3</c:v>
                </c:pt>
                <c:pt idx="443">
                  <c:v>-8.8807232444555219E-3</c:v>
                </c:pt>
                <c:pt idx="444">
                  <c:v>-8.7534100364226788E-3</c:v>
                </c:pt>
                <c:pt idx="445">
                  <c:v>-8.627861084791185E-3</c:v>
                </c:pt>
                <c:pt idx="446">
                  <c:v>-8.5040529003343589E-3</c:v>
                </c:pt>
                <c:pt idx="447">
                  <c:v>-8.3819622923092252E-3</c:v>
                </c:pt>
                <c:pt idx="448">
                  <c:v>-8.261566364857028E-3</c:v>
                </c:pt>
                <c:pt idx="449">
                  <c:v>-8.1428425134448552E-3</c:v>
                </c:pt>
                <c:pt idx="450">
                  <c:v>-8.0257684213479886E-3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1.8679457629785796</c:v>
                </c:pt>
                <c:pt idx="1">
                  <c:v>1.879992108872266</c:v>
                </c:pt>
                <c:pt idx="2">
                  <c:v>1.8920384547659523</c:v>
                </c:pt>
                <c:pt idx="3">
                  <c:v>1.9040848006596387</c:v>
                </c:pt>
                <c:pt idx="4">
                  <c:v>1.9161311465533251</c:v>
                </c:pt>
                <c:pt idx="5">
                  <c:v>1.9281774924470112</c:v>
                </c:pt>
                <c:pt idx="6">
                  <c:v>1.9402238383406976</c:v>
                </c:pt>
                <c:pt idx="7">
                  <c:v>1.9522701842343839</c:v>
                </c:pt>
                <c:pt idx="8">
                  <c:v>1.9643165301280703</c:v>
                </c:pt>
                <c:pt idx="9">
                  <c:v>1.9763628760217564</c:v>
                </c:pt>
                <c:pt idx="10">
                  <c:v>1.9884092219154428</c:v>
                </c:pt>
                <c:pt idx="11">
                  <c:v>2.0004555678091291</c:v>
                </c:pt>
                <c:pt idx="12">
                  <c:v>2.0125019137028155</c:v>
                </c:pt>
                <c:pt idx="13">
                  <c:v>2.0245482595965019</c:v>
                </c:pt>
                <c:pt idx="14">
                  <c:v>2.0365946054901882</c:v>
                </c:pt>
                <c:pt idx="15">
                  <c:v>2.0486409513838741</c:v>
                </c:pt>
                <c:pt idx="16">
                  <c:v>2.0606872972775605</c:v>
                </c:pt>
                <c:pt idx="17">
                  <c:v>2.0727336431712469</c:v>
                </c:pt>
                <c:pt idx="18">
                  <c:v>2.0847799890649328</c:v>
                </c:pt>
                <c:pt idx="19">
                  <c:v>2.0968263349586191</c:v>
                </c:pt>
                <c:pt idx="20">
                  <c:v>2.1088726808523055</c:v>
                </c:pt>
                <c:pt idx="21">
                  <c:v>2.1209190267459919</c:v>
                </c:pt>
                <c:pt idx="22">
                  <c:v>2.1329653726396782</c:v>
                </c:pt>
                <c:pt idx="23">
                  <c:v>2.1450117185333646</c:v>
                </c:pt>
                <c:pt idx="24">
                  <c:v>2.1570580644270509</c:v>
                </c:pt>
                <c:pt idx="25">
                  <c:v>2.1691044103207373</c:v>
                </c:pt>
                <c:pt idx="26">
                  <c:v>2.1811507562144237</c:v>
                </c:pt>
                <c:pt idx="27">
                  <c:v>2.19319710210811</c:v>
                </c:pt>
                <c:pt idx="28">
                  <c:v>2.2052434480017959</c:v>
                </c:pt>
                <c:pt idx="29">
                  <c:v>2.2172897938954832</c:v>
                </c:pt>
                <c:pt idx="30">
                  <c:v>2.2293361397891691</c:v>
                </c:pt>
                <c:pt idx="31">
                  <c:v>2.2413824856828555</c:v>
                </c:pt>
                <c:pt idx="32">
                  <c:v>2.2534288315765418</c:v>
                </c:pt>
                <c:pt idx="33">
                  <c:v>2.2654751774702282</c:v>
                </c:pt>
                <c:pt idx="34">
                  <c:v>2.2775215233639146</c:v>
                </c:pt>
                <c:pt idx="35">
                  <c:v>2.2895678692576005</c:v>
                </c:pt>
                <c:pt idx="36">
                  <c:v>2.3016142151512868</c:v>
                </c:pt>
                <c:pt idx="37">
                  <c:v>2.3136605610449732</c:v>
                </c:pt>
                <c:pt idx="38">
                  <c:v>2.3257069069386596</c:v>
                </c:pt>
                <c:pt idx="39">
                  <c:v>2.3377532528323459</c:v>
                </c:pt>
                <c:pt idx="40">
                  <c:v>2.3497995987260323</c:v>
                </c:pt>
                <c:pt idx="41">
                  <c:v>2.3618459446197186</c:v>
                </c:pt>
                <c:pt idx="42">
                  <c:v>2.373892290513405</c:v>
                </c:pt>
                <c:pt idx="43">
                  <c:v>2.3859386364070914</c:v>
                </c:pt>
                <c:pt idx="44">
                  <c:v>2.3979849823007773</c:v>
                </c:pt>
                <c:pt idx="45">
                  <c:v>2.4100313281944636</c:v>
                </c:pt>
                <c:pt idx="46">
                  <c:v>2.42207767408815</c:v>
                </c:pt>
                <c:pt idx="47">
                  <c:v>2.4341240199818364</c:v>
                </c:pt>
                <c:pt idx="48">
                  <c:v>2.4461703658755227</c:v>
                </c:pt>
                <c:pt idx="49">
                  <c:v>2.4582167117692086</c:v>
                </c:pt>
                <c:pt idx="50">
                  <c:v>2.4702630576628946</c:v>
                </c:pt>
                <c:pt idx="51">
                  <c:v>2.4823094035565809</c:v>
                </c:pt>
                <c:pt idx="52">
                  <c:v>2.4943557494502673</c:v>
                </c:pt>
                <c:pt idx="53">
                  <c:v>2.5064020953439536</c:v>
                </c:pt>
                <c:pt idx="54">
                  <c:v>2.51844844123764</c:v>
                </c:pt>
                <c:pt idx="55">
                  <c:v>2.5304947871313259</c:v>
                </c:pt>
                <c:pt idx="56">
                  <c:v>2.5425411330250123</c:v>
                </c:pt>
                <c:pt idx="57">
                  <c:v>2.5545874789186986</c:v>
                </c:pt>
                <c:pt idx="58">
                  <c:v>2.566633824812385</c:v>
                </c:pt>
                <c:pt idx="59">
                  <c:v>2.5786801707060714</c:v>
                </c:pt>
                <c:pt idx="60">
                  <c:v>2.5907265165997577</c:v>
                </c:pt>
                <c:pt idx="61">
                  <c:v>2.6027728624934441</c:v>
                </c:pt>
                <c:pt idx="62">
                  <c:v>2.6148192083871304</c:v>
                </c:pt>
                <c:pt idx="63">
                  <c:v>2.6268655542808164</c:v>
                </c:pt>
                <c:pt idx="64">
                  <c:v>2.6389119001745027</c:v>
                </c:pt>
                <c:pt idx="65">
                  <c:v>2.6509582460681886</c:v>
                </c:pt>
                <c:pt idx="66">
                  <c:v>2.663004591961875</c:v>
                </c:pt>
                <c:pt idx="67">
                  <c:v>2.6750509378555614</c:v>
                </c:pt>
                <c:pt idx="68">
                  <c:v>2.6870972837492477</c:v>
                </c:pt>
                <c:pt idx="69">
                  <c:v>2.6991436296429341</c:v>
                </c:pt>
                <c:pt idx="70">
                  <c:v>2.7111899755366204</c:v>
                </c:pt>
                <c:pt idx="71">
                  <c:v>2.7232363214303068</c:v>
                </c:pt>
                <c:pt idx="72">
                  <c:v>2.7352826673239932</c:v>
                </c:pt>
                <c:pt idx="73">
                  <c:v>2.7473290132176795</c:v>
                </c:pt>
                <c:pt idx="74">
                  <c:v>2.7593753591113659</c:v>
                </c:pt>
                <c:pt idx="75">
                  <c:v>2.7714217050050518</c:v>
                </c:pt>
                <c:pt idx="76">
                  <c:v>2.7834680508987382</c:v>
                </c:pt>
                <c:pt idx="77">
                  <c:v>2.7955143967924245</c:v>
                </c:pt>
                <c:pt idx="78">
                  <c:v>2.8075607426861109</c:v>
                </c:pt>
                <c:pt idx="79">
                  <c:v>2.8196070885797972</c:v>
                </c:pt>
                <c:pt idx="80">
                  <c:v>2.8316534344734836</c:v>
                </c:pt>
                <c:pt idx="81">
                  <c:v>2.84369978036717</c:v>
                </c:pt>
                <c:pt idx="82">
                  <c:v>2.8557461262608563</c:v>
                </c:pt>
                <c:pt idx="83">
                  <c:v>2.8677924721545427</c:v>
                </c:pt>
                <c:pt idx="84">
                  <c:v>2.8798388180482282</c:v>
                </c:pt>
                <c:pt idx="85">
                  <c:v>2.8918851639419145</c:v>
                </c:pt>
                <c:pt idx="86">
                  <c:v>2.9039315098356009</c:v>
                </c:pt>
                <c:pt idx="87">
                  <c:v>2.9159778557292872</c:v>
                </c:pt>
                <c:pt idx="88">
                  <c:v>2.9280242016229736</c:v>
                </c:pt>
                <c:pt idx="89">
                  <c:v>2.94007054751666</c:v>
                </c:pt>
                <c:pt idx="90">
                  <c:v>2.9521168934103463</c:v>
                </c:pt>
                <c:pt idx="91">
                  <c:v>2.9641632393040327</c:v>
                </c:pt>
                <c:pt idx="92">
                  <c:v>2.9762095851977191</c:v>
                </c:pt>
                <c:pt idx="93">
                  <c:v>2.988255931091405</c:v>
                </c:pt>
                <c:pt idx="94">
                  <c:v>3.0003022769850918</c:v>
                </c:pt>
                <c:pt idx="95">
                  <c:v>3.0123486228787777</c:v>
                </c:pt>
                <c:pt idx="96">
                  <c:v>3.0243949687724641</c:v>
                </c:pt>
                <c:pt idx="97">
                  <c:v>3.0364413146661504</c:v>
                </c:pt>
                <c:pt idx="98">
                  <c:v>3.0484876605598368</c:v>
                </c:pt>
                <c:pt idx="99">
                  <c:v>3.0605340064535231</c:v>
                </c:pt>
                <c:pt idx="100">
                  <c:v>3.0725803523472095</c:v>
                </c:pt>
                <c:pt idx="101">
                  <c:v>3.0846266982408959</c:v>
                </c:pt>
                <c:pt idx="102">
                  <c:v>3.0966730441345822</c:v>
                </c:pt>
                <c:pt idx="103">
                  <c:v>3.1087193900282686</c:v>
                </c:pt>
                <c:pt idx="104">
                  <c:v>3.1207657359219541</c:v>
                </c:pt>
                <c:pt idx="105">
                  <c:v>3.1328120818156413</c:v>
                </c:pt>
                <c:pt idx="106">
                  <c:v>3.1448584277093268</c:v>
                </c:pt>
                <c:pt idx="107">
                  <c:v>3.1569047736030131</c:v>
                </c:pt>
                <c:pt idx="108">
                  <c:v>3.1689511194966995</c:v>
                </c:pt>
                <c:pt idx="109">
                  <c:v>3.1809974653903859</c:v>
                </c:pt>
                <c:pt idx="110">
                  <c:v>3.1930438112840722</c:v>
                </c:pt>
                <c:pt idx="111">
                  <c:v>3.2050901571777586</c:v>
                </c:pt>
                <c:pt idx="112">
                  <c:v>3.2171365030714449</c:v>
                </c:pt>
                <c:pt idx="113">
                  <c:v>3.2291828489651309</c:v>
                </c:pt>
                <c:pt idx="114">
                  <c:v>3.2412291948588177</c:v>
                </c:pt>
                <c:pt idx="115">
                  <c:v>3.2532755407525036</c:v>
                </c:pt>
                <c:pt idx="116">
                  <c:v>3.2653218866461899</c:v>
                </c:pt>
                <c:pt idx="117">
                  <c:v>3.2773682325398763</c:v>
                </c:pt>
                <c:pt idx="118">
                  <c:v>3.2894145784335627</c:v>
                </c:pt>
                <c:pt idx="119">
                  <c:v>3.301460924327249</c:v>
                </c:pt>
                <c:pt idx="120">
                  <c:v>3.3135072702209354</c:v>
                </c:pt>
                <c:pt idx="121">
                  <c:v>3.3255536161146217</c:v>
                </c:pt>
                <c:pt idx="122">
                  <c:v>3.3375999620083077</c:v>
                </c:pt>
                <c:pt idx="123">
                  <c:v>3.3496463079019945</c:v>
                </c:pt>
                <c:pt idx="124">
                  <c:v>3.3616926537956804</c:v>
                </c:pt>
                <c:pt idx="125">
                  <c:v>3.3737389996893667</c:v>
                </c:pt>
                <c:pt idx="126">
                  <c:v>3.3857853455830531</c:v>
                </c:pt>
                <c:pt idx="127">
                  <c:v>3.3978316914767395</c:v>
                </c:pt>
                <c:pt idx="128">
                  <c:v>3.4098780373704258</c:v>
                </c:pt>
                <c:pt idx="129">
                  <c:v>3.4219243832641122</c:v>
                </c:pt>
                <c:pt idx="130">
                  <c:v>3.4339707291577981</c:v>
                </c:pt>
                <c:pt idx="131">
                  <c:v>3.4460170750514845</c:v>
                </c:pt>
                <c:pt idx="132">
                  <c:v>3.4580634209451708</c:v>
                </c:pt>
                <c:pt idx="133">
                  <c:v>3.4701097668388567</c:v>
                </c:pt>
                <c:pt idx="134">
                  <c:v>3.4821561127325431</c:v>
                </c:pt>
                <c:pt idx="135">
                  <c:v>3.4942024586262295</c:v>
                </c:pt>
                <c:pt idx="136">
                  <c:v>3.5062488045199158</c:v>
                </c:pt>
                <c:pt idx="137">
                  <c:v>3.5182951504136022</c:v>
                </c:pt>
                <c:pt idx="138">
                  <c:v>3.5303414963072886</c:v>
                </c:pt>
                <c:pt idx="139">
                  <c:v>3.5423878422009749</c:v>
                </c:pt>
                <c:pt idx="140">
                  <c:v>3.5544341880946613</c:v>
                </c:pt>
                <c:pt idx="141">
                  <c:v>3.5664805339883476</c:v>
                </c:pt>
                <c:pt idx="142">
                  <c:v>3.5785268798820336</c:v>
                </c:pt>
                <c:pt idx="143">
                  <c:v>3.5905732257757204</c:v>
                </c:pt>
                <c:pt idx="144">
                  <c:v>3.6026195716694063</c:v>
                </c:pt>
                <c:pt idx="145">
                  <c:v>3.6146659175630926</c:v>
                </c:pt>
                <c:pt idx="146">
                  <c:v>3.626712263456779</c:v>
                </c:pt>
                <c:pt idx="147">
                  <c:v>3.6387586093504654</c:v>
                </c:pt>
                <c:pt idx="148">
                  <c:v>3.6508049552441517</c:v>
                </c:pt>
                <c:pt idx="149">
                  <c:v>3.6628513011378381</c:v>
                </c:pt>
                <c:pt idx="150">
                  <c:v>3.6748976470315244</c:v>
                </c:pt>
                <c:pt idx="151">
                  <c:v>3.6869439929252099</c:v>
                </c:pt>
                <c:pt idx="152">
                  <c:v>3.6989903388188972</c:v>
                </c:pt>
                <c:pt idx="153">
                  <c:v>3.7110366847125826</c:v>
                </c:pt>
                <c:pt idx="154">
                  <c:v>3.7230830306062699</c:v>
                </c:pt>
                <c:pt idx="155">
                  <c:v>3.7351293764999554</c:v>
                </c:pt>
                <c:pt idx="156">
                  <c:v>3.7471757223936417</c:v>
                </c:pt>
                <c:pt idx="157">
                  <c:v>3.7592220682873281</c:v>
                </c:pt>
                <c:pt idx="158">
                  <c:v>3.7712684141810144</c:v>
                </c:pt>
                <c:pt idx="159">
                  <c:v>3.7833147600747008</c:v>
                </c:pt>
                <c:pt idx="160">
                  <c:v>3.7953611059683872</c:v>
                </c:pt>
                <c:pt idx="161">
                  <c:v>3.8074074518620735</c:v>
                </c:pt>
                <c:pt idx="162">
                  <c:v>3.8194537977557594</c:v>
                </c:pt>
                <c:pt idx="163">
                  <c:v>3.8315001436494458</c:v>
                </c:pt>
                <c:pt idx="164">
                  <c:v>3.8435464895431322</c:v>
                </c:pt>
                <c:pt idx="165">
                  <c:v>3.8555928354368185</c:v>
                </c:pt>
                <c:pt idx="166">
                  <c:v>3.8676391813305049</c:v>
                </c:pt>
                <c:pt idx="167">
                  <c:v>3.8796855272241912</c:v>
                </c:pt>
                <c:pt idx="168">
                  <c:v>3.8917318731178776</c:v>
                </c:pt>
                <c:pt idx="169">
                  <c:v>3.9037782190115635</c:v>
                </c:pt>
                <c:pt idx="170">
                  <c:v>3.9158245649052503</c:v>
                </c:pt>
                <c:pt idx="171">
                  <c:v>3.9278709107989358</c:v>
                </c:pt>
                <c:pt idx="172">
                  <c:v>3.939917256692623</c:v>
                </c:pt>
                <c:pt idx="173">
                  <c:v>3.9519636025863085</c:v>
                </c:pt>
                <c:pt idx="174">
                  <c:v>3.9640099484799949</c:v>
                </c:pt>
                <c:pt idx="175">
                  <c:v>3.9760562943736812</c:v>
                </c:pt>
                <c:pt idx="176">
                  <c:v>3.9881026402673676</c:v>
                </c:pt>
                <c:pt idx="177">
                  <c:v>4.0001489861610544</c:v>
                </c:pt>
                <c:pt idx="178">
                  <c:v>4.0121953320547403</c:v>
                </c:pt>
                <c:pt idx="179">
                  <c:v>4.0242416779484271</c:v>
                </c:pt>
                <c:pt idx="180">
                  <c:v>4.036288023842113</c:v>
                </c:pt>
                <c:pt idx="181">
                  <c:v>4.0483343697357999</c:v>
                </c:pt>
                <c:pt idx="182">
                  <c:v>4.0603807156294858</c:v>
                </c:pt>
                <c:pt idx="183">
                  <c:v>4.0724270615231726</c:v>
                </c:pt>
                <c:pt idx="184">
                  <c:v>4.0844734074168576</c:v>
                </c:pt>
                <c:pt idx="185">
                  <c:v>4.0965197533105444</c:v>
                </c:pt>
                <c:pt idx="186">
                  <c:v>4.1085660992042303</c:v>
                </c:pt>
                <c:pt idx="187">
                  <c:v>4.1206124450979171</c:v>
                </c:pt>
                <c:pt idx="188">
                  <c:v>4.132658790991603</c:v>
                </c:pt>
                <c:pt idx="189">
                  <c:v>4.144705136885289</c:v>
                </c:pt>
                <c:pt idx="190">
                  <c:v>4.1567514827789758</c:v>
                </c:pt>
                <c:pt idx="191">
                  <c:v>4.1687978286726617</c:v>
                </c:pt>
                <c:pt idx="192">
                  <c:v>4.1808441745663485</c:v>
                </c:pt>
                <c:pt idx="193">
                  <c:v>4.1928905204600344</c:v>
                </c:pt>
                <c:pt idx="194">
                  <c:v>4.2049368663537212</c:v>
                </c:pt>
                <c:pt idx="195">
                  <c:v>4.2169832122474071</c:v>
                </c:pt>
                <c:pt idx="196">
                  <c:v>4.2290295581410939</c:v>
                </c:pt>
                <c:pt idx="197">
                  <c:v>4.2410759040347799</c:v>
                </c:pt>
                <c:pt idx="198">
                  <c:v>4.2531222499284658</c:v>
                </c:pt>
                <c:pt idx="199">
                  <c:v>4.2651685958221526</c:v>
                </c:pt>
                <c:pt idx="200">
                  <c:v>4.2772149417158385</c:v>
                </c:pt>
                <c:pt idx="201">
                  <c:v>4.2892612876095253</c:v>
                </c:pt>
                <c:pt idx="202">
                  <c:v>4.3013076335032112</c:v>
                </c:pt>
                <c:pt idx="203">
                  <c:v>4.313353979396898</c:v>
                </c:pt>
                <c:pt idx="204">
                  <c:v>4.3254003252905839</c:v>
                </c:pt>
                <c:pt idx="205">
                  <c:v>4.3374466711842707</c:v>
                </c:pt>
                <c:pt idx="206">
                  <c:v>4.3494930170779567</c:v>
                </c:pt>
                <c:pt idx="207">
                  <c:v>4.3615393629716435</c:v>
                </c:pt>
                <c:pt idx="208">
                  <c:v>4.3735857088653294</c:v>
                </c:pt>
                <c:pt idx="209">
                  <c:v>4.3856320547590153</c:v>
                </c:pt>
                <c:pt idx="210">
                  <c:v>4.3976784006527021</c:v>
                </c:pt>
                <c:pt idx="211">
                  <c:v>4.409724746546388</c:v>
                </c:pt>
                <c:pt idx="212">
                  <c:v>4.4217710924400748</c:v>
                </c:pt>
                <c:pt idx="213">
                  <c:v>4.4338174383337607</c:v>
                </c:pt>
                <c:pt idx="214">
                  <c:v>4.4458637842274467</c:v>
                </c:pt>
                <c:pt idx="215">
                  <c:v>4.4579101301211335</c:v>
                </c:pt>
                <c:pt idx="216">
                  <c:v>4.4699564760148194</c:v>
                </c:pt>
                <c:pt idx="217">
                  <c:v>4.4820028219085062</c:v>
                </c:pt>
                <c:pt idx="218">
                  <c:v>4.4940491678021921</c:v>
                </c:pt>
                <c:pt idx="219">
                  <c:v>4.5060955136958789</c:v>
                </c:pt>
                <c:pt idx="220">
                  <c:v>4.5181418595895648</c:v>
                </c:pt>
                <c:pt idx="221">
                  <c:v>4.5301882054832516</c:v>
                </c:pt>
                <c:pt idx="222">
                  <c:v>4.5422345513769375</c:v>
                </c:pt>
                <c:pt idx="223">
                  <c:v>4.5542808972706235</c:v>
                </c:pt>
                <c:pt idx="224">
                  <c:v>4.5663272431643103</c:v>
                </c:pt>
                <c:pt idx="225">
                  <c:v>4.5783735890579962</c:v>
                </c:pt>
                <c:pt idx="226">
                  <c:v>4.590419934951683</c:v>
                </c:pt>
                <c:pt idx="227">
                  <c:v>4.6024662808453689</c:v>
                </c:pt>
                <c:pt idx="228">
                  <c:v>4.6145126267390557</c:v>
                </c:pt>
                <c:pt idx="229">
                  <c:v>4.6265589726327407</c:v>
                </c:pt>
                <c:pt idx="230">
                  <c:v>4.6386053185264284</c:v>
                </c:pt>
                <c:pt idx="231">
                  <c:v>4.6506516644201135</c:v>
                </c:pt>
                <c:pt idx="232">
                  <c:v>4.6626980103138012</c:v>
                </c:pt>
                <c:pt idx="233">
                  <c:v>4.6747443562074862</c:v>
                </c:pt>
                <c:pt idx="234">
                  <c:v>4.686790702101173</c:v>
                </c:pt>
                <c:pt idx="235">
                  <c:v>4.6988370479948589</c:v>
                </c:pt>
                <c:pt idx="236">
                  <c:v>4.7108833938885457</c:v>
                </c:pt>
                <c:pt idx="237">
                  <c:v>4.7229297397822316</c:v>
                </c:pt>
                <c:pt idx="238">
                  <c:v>4.7349760856759175</c:v>
                </c:pt>
                <c:pt idx="239">
                  <c:v>4.7470224315696044</c:v>
                </c:pt>
                <c:pt idx="240">
                  <c:v>4.7590687774632903</c:v>
                </c:pt>
                <c:pt idx="241">
                  <c:v>4.7711151233569771</c:v>
                </c:pt>
                <c:pt idx="242">
                  <c:v>4.783161469250663</c:v>
                </c:pt>
                <c:pt idx="243">
                  <c:v>4.7952078151443498</c:v>
                </c:pt>
                <c:pt idx="244">
                  <c:v>4.8072541610380357</c:v>
                </c:pt>
                <c:pt idx="245">
                  <c:v>4.8193005069317225</c:v>
                </c:pt>
                <c:pt idx="246">
                  <c:v>4.8313468528254084</c:v>
                </c:pt>
                <c:pt idx="247">
                  <c:v>4.8433931987190944</c:v>
                </c:pt>
                <c:pt idx="248">
                  <c:v>4.8554395446127812</c:v>
                </c:pt>
                <c:pt idx="249">
                  <c:v>4.8674858905064671</c:v>
                </c:pt>
                <c:pt idx="250">
                  <c:v>4.8795322364001539</c:v>
                </c:pt>
                <c:pt idx="251">
                  <c:v>4.8915785822938398</c:v>
                </c:pt>
                <c:pt idx="252">
                  <c:v>4.9036249281875257</c:v>
                </c:pt>
                <c:pt idx="253">
                  <c:v>4.9156712740812125</c:v>
                </c:pt>
                <c:pt idx="254">
                  <c:v>4.9277176199748984</c:v>
                </c:pt>
                <c:pt idx="255">
                  <c:v>4.9397639658685852</c:v>
                </c:pt>
                <c:pt idx="256">
                  <c:v>4.9518103117622712</c:v>
                </c:pt>
                <c:pt idx="257">
                  <c:v>4.963856657655958</c:v>
                </c:pt>
                <c:pt idx="258">
                  <c:v>4.9759030035496448</c:v>
                </c:pt>
                <c:pt idx="259">
                  <c:v>4.987949349443336</c:v>
                </c:pt>
                <c:pt idx="260">
                  <c:v>4.9999956953370166</c:v>
                </c:pt>
                <c:pt idx="261">
                  <c:v>5.0120420412307034</c:v>
                </c:pt>
                <c:pt idx="262">
                  <c:v>5.0240883871243893</c:v>
                </c:pt>
                <c:pt idx="263">
                  <c:v>5.0361347330180815</c:v>
                </c:pt>
                <c:pt idx="264">
                  <c:v>5.048181078911762</c:v>
                </c:pt>
                <c:pt idx="265">
                  <c:v>5.0602274248054488</c:v>
                </c:pt>
                <c:pt idx="266">
                  <c:v>5.0722737706991348</c:v>
                </c:pt>
                <c:pt idx="267">
                  <c:v>5.0843201165928269</c:v>
                </c:pt>
                <c:pt idx="268">
                  <c:v>5.0963664624865075</c:v>
                </c:pt>
                <c:pt idx="269">
                  <c:v>5.1084128083801934</c:v>
                </c:pt>
                <c:pt idx="270">
                  <c:v>5.1204591542738802</c:v>
                </c:pt>
                <c:pt idx="271">
                  <c:v>5.1325055001675723</c:v>
                </c:pt>
                <c:pt idx="272">
                  <c:v>5.1445518460612529</c:v>
                </c:pt>
                <c:pt idx="273">
                  <c:v>5.1565981919549388</c:v>
                </c:pt>
                <c:pt idx="274">
                  <c:v>5.1686445378486239</c:v>
                </c:pt>
                <c:pt idx="275">
                  <c:v>5.1806908837423169</c:v>
                </c:pt>
                <c:pt idx="276">
                  <c:v>5.1927372296359966</c:v>
                </c:pt>
                <c:pt idx="277">
                  <c:v>5.2047835755296834</c:v>
                </c:pt>
                <c:pt idx="278">
                  <c:v>5.2168299214233693</c:v>
                </c:pt>
                <c:pt idx="279">
                  <c:v>5.2288762673170623</c:v>
                </c:pt>
                <c:pt idx="280">
                  <c:v>5.240922613210742</c:v>
                </c:pt>
                <c:pt idx="281">
                  <c:v>5.252968959104428</c:v>
                </c:pt>
                <c:pt idx="282">
                  <c:v>5.2650153049981219</c:v>
                </c:pt>
                <c:pt idx="283">
                  <c:v>5.2770616508918078</c:v>
                </c:pt>
                <c:pt idx="284">
                  <c:v>5.2891079967854928</c:v>
                </c:pt>
                <c:pt idx="285">
                  <c:v>5.3011543426791734</c:v>
                </c:pt>
                <c:pt idx="286">
                  <c:v>5.3132006885728673</c:v>
                </c:pt>
                <c:pt idx="287">
                  <c:v>5.3252470344665515</c:v>
                </c:pt>
                <c:pt idx="288">
                  <c:v>5.3372933803602383</c:v>
                </c:pt>
                <c:pt idx="289">
                  <c:v>5.3493397262539188</c:v>
                </c:pt>
                <c:pt idx="290">
                  <c:v>5.361386072147611</c:v>
                </c:pt>
                <c:pt idx="291">
                  <c:v>5.3734324180412969</c:v>
                </c:pt>
                <c:pt idx="292">
                  <c:v>5.3854787639349837</c:v>
                </c:pt>
                <c:pt idx="293">
                  <c:v>5.3975251098286643</c:v>
                </c:pt>
                <c:pt idx="294">
                  <c:v>5.4095714557223555</c:v>
                </c:pt>
                <c:pt idx="295">
                  <c:v>5.4216178016160423</c:v>
                </c:pt>
                <c:pt idx="296">
                  <c:v>5.4336641475097291</c:v>
                </c:pt>
                <c:pt idx="297">
                  <c:v>5.4457104934034097</c:v>
                </c:pt>
                <c:pt idx="298">
                  <c:v>5.457756839297101</c:v>
                </c:pt>
                <c:pt idx="299">
                  <c:v>5.4698031851907878</c:v>
                </c:pt>
                <c:pt idx="300">
                  <c:v>5.4818495310844746</c:v>
                </c:pt>
                <c:pt idx="301">
                  <c:v>5.4938958769781552</c:v>
                </c:pt>
                <c:pt idx="302">
                  <c:v>5.5059422228718464</c:v>
                </c:pt>
                <c:pt idx="303">
                  <c:v>5.5179885687655332</c:v>
                </c:pt>
                <c:pt idx="304">
                  <c:v>5.53003491465922</c:v>
                </c:pt>
                <c:pt idx="305">
                  <c:v>5.5420812605528997</c:v>
                </c:pt>
                <c:pt idx="306">
                  <c:v>5.5541276064465919</c:v>
                </c:pt>
                <c:pt idx="307">
                  <c:v>5.5661739523402787</c:v>
                </c:pt>
                <c:pt idx="308">
                  <c:v>5.5782202982339646</c:v>
                </c:pt>
                <c:pt idx="309">
                  <c:v>5.5902666441276514</c:v>
                </c:pt>
                <c:pt idx="310">
                  <c:v>5.6023129900213373</c:v>
                </c:pt>
                <c:pt idx="311">
                  <c:v>5.6143593359150241</c:v>
                </c:pt>
                <c:pt idx="312">
                  <c:v>5.62640568180871</c:v>
                </c:pt>
                <c:pt idx="313">
                  <c:v>5.638452027702396</c:v>
                </c:pt>
                <c:pt idx="314">
                  <c:v>5.6504983735960828</c:v>
                </c:pt>
                <c:pt idx="315">
                  <c:v>5.6625447194897687</c:v>
                </c:pt>
                <c:pt idx="316">
                  <c:v>5.6745910653834555</c:v>
                </c:pt>
                <c:pt idx="317">
                  <c:v>5.6866374112771414</c:v>
                </c:pt>
                <c:pt idx="318">
                  <c:v>5.6986837571708282</c:v>
                </c:pt>
                <c:pt idx="319">
                  <c:v>5.7107301030645141</c:v>
                </c:pt>
                <c:pt idx="320">
                  <c:v>5.7227764489582</c:v>
                </c:pt>
                <c:pt idx="321">
                  <c:v>5.7348227948518868</c:v>
                </c:pt>
                <c:pt idx="322">
                  <c:v>5.7468691407455736</c:v>
                </c:pt>
                <c:pt idx="323">
                  <c:v>5.7589154866392578</c:v>
                </c:pt>
                <c:pt idx="324">
                  <c:v>5.7709618325329455</c:v>
                </c:pt>
                <c:pt idx="325">
                  <c:v>5.7830081784266323</c:v>
                </c:pt>
                <c:pt idx="326">
                  <c:v>5.7950545243203191</c:v>
                </c:pt>
                <c:pt idx="327">
                  <c:v>5.8071008702140032</c:v>
                </c:pt>
                <c:pt idx="328">
                  <c:v>5.8191472161076909</c:v>
                </c:pt>
                <c:pt idx="329">
                  <c:v>5.8311935620013777</c:v>
                </c:pt>
                <c:pt idx="330">
                  <c:v>5.8432399078950636</c:v>
                </c:pt>
                <c:pt idx="331">
                  <c:v>5.8552862537887487</c:v>
                </c:pt>
                <c:pt idx="332">
                  <c:v>5.8673325996824355</c:v>
                </c:pt>
                <c:pt idx="333">
                  <c:v>5.8793789455761232</c:v>
                </c:pt>
                <c:pt idx="334">
                  <c:v>5.8914252914698082</c:v>
                </c:pt>
                <c:pt idx="335">
                  <c:v>5.9034716373634941</c:v>
                </c:pt>
                <c:pt idx="336">
                  <c:v>5.9155179832571809</c:v>
                </c:pt>
                <c:pt idx="337">
                  <c:v>5.9275643291508668</c:v>
                </c:pt>
                <c:pt idx="338">
                  <c:v>5.9396106750445528</c:v>
                </c:pt>
                <c:pt idx="339">
                  <c:v>5.9516570209382396</c:v>
                </c:pt>
                <c:pt idx="340">
                  <c:v>5.9637033668319264</c:v>
                </c:pt>
                <c:pt idx="341">
                  <c:v>5.9757497127256123</c:v>
                </c:pt>
                <c:pt idx="342">
                  <c:v>5.9877960586192982</c:v>
                </c:pt>
                <c:pt idx="343">
                  <c:v>5.999842404512985</c:v>
                </c:pt>
                <c:pt idx="344">
                  <c:v>6.0118887504066709</c:v>
                </c:pt>
                <c:pt idx="345">
                  <c:v>6.0239350963003577</c:v>
                </c:pt>
                <c:pt idx="346">
                  <c:v>6.0359814421940436</c:v>
                </c:pt>
                <c:pt idx="347">
                  <c:v>6.0480277880877304</c:v>
                </c:pt>
                <c:pt idx="348">
                  <c:v>6.0600741339814164</c:v>
                </c:pt>
                <c:pt idx="349">
                  <c:v>6.0721204798751023</c:v>
                </c:pt>
                <c:pt idx="350">
                  <c:v>6.0841668257687891</c:v>
                </c:pt>
                <c:pt idx="351">
                  <c:v>6.0962131716624759</c:v>
                </c:pt>
                <c:pt idx="352">
                  <c:v>6.1082595175561618</c:v>
                </c:pt>
                <c:pt idx="353">
                  <c:v>6.1203058634498477</c:v>
                </c:pt>
                <c:pt idx="354">
                  <c:v>6.1323522093435345</c:v>
                </c:pt>
                <c:pt idx="355">
                  <c:v>6.1443985552372213</c:v>
                </c:pt>
                <c:pt idx="356">
                  <c:v>6.1564449011309064</c:v>
                </c:pt>
                <c:pt idx="357">
                  <c:v>6.1684912470245932</c:v>
                </c:pt>
                <c:pt idx="358">
                  <c:v>6.18053759291828</c:v>
                </c:pt>
                <c:pt idx="359">
                  <c:v>6.1925839388119659</c:v>
                </c:pt>
                <c:pt idx="360">
                  <c:v>6.2046302847056518</c:v>
                </c:pt>
                <c:pt idx="361">
                  <c:v>6.2166766305993386</c:v>
                </c:pt>
                <c:pt idx="362">
                  <c:v>6.2287229764930254</c:v>
                </c:pt>
                <c:pt idx="363">
                  <c:v>6.2407693223867104</c:v>
                </c:pt>
                <c:pt idx="364">
                  <c:v>6.2528156682803973</c:v>
                </c:pt>
                <c:pt idx="365">
                  <c:v>6.2648620141740841</c:v>
                </c:pt>
                <c:pt idx="366">
                  <c:v>6.27690836006777</c:v>
                </c:pt>
                <c:pt idx="367">
                  <c:v>6.2889547059614559</c:v>
                </c:pt>
                <c:pt idx="368">
                  <c:v>6.3010010518551427</c:v>
                </c:pt>
                <c:pt idx="369">
                  <c:v>6.3130473977488295</c:v>
                </c:pt>
                <c:pt idx="370">
                  <c:v>6.3250937436425154</c:v>
                </c:pt>
                <c:pt idx="371">
                  <c:v>6.3371400895362013</c:v>
                </c:pt>
                <c:pt idx="372">
                  <c:v>6.3491864354298881</c:v>
                </c:pt>
                <c:pt idx="373">
                  <c:v>6.3612327813235732</c:v>
                </c:pt>
                <c:pt idx="374">
                  <c:v>6.3732791272172609</c:v>
                </c:pt>
                <c:pt idx="375">
                  <c:v>6.3853254731109459</c:v>
                </c:pt>
                <c:pt idx="376">
                  <c:v>6.3973718190046336</c:v>
                </c:pt>
                <c:pt idx="377">
                  <c:v>6.4094181648983186</c:v>
                </c:pt>
                <c:pt idx="378">
                  <c:v>6.4214645107920045</c:v>
                </c:pt>
                <c:pt idx="379">
                  <c:v>6.4335108566856913</c:v>
                </c:pt>
                <c:pt idx="380">
                  <c:v>6.445557202579379</c:v>
                </c:pt>
                <c:pt idx="381">
                  <c:v>6.4576035484730641</c:v>
                </c:pt>
                <c:pt idx="382">
                  <c:v>6.46964989436675</c:v>
                </c:pt>
                <c:pt idx="383">
                  <c:v>6.4816962402604368</c:v>
                </c:pt>
                <c:pt idx="384">
                  <c:v>6.4937425861541236</c:v>
                </c:pt>
                <c:pt idx="385">
                  <c:v>6.5057889320478086</c:v>
                </c:pt>
                <c:pt idx="386">
                  <c:v>6.5178352779414954</c:v>
                </c:pt>
                <c:pt idx="387">
                  <c:v>6.5298816238351822</c:v>
                </c:pt>
                <c:pt idx="388">
                  <c:v>6.5419279697288681</c:v>
                </c:pt>
                <c:pt idx="389">
                  <c:v>6.5539743156225541</c:v>
                </c:pt>
                <c:pt idx="390">
                  <c:v>6.5660206615162409</c:v>
                </c:pt>
                <c:pt idx="391">
                  <c:v>6.5780670074099277</c:v>
                </c:pt>
                <c:pt idx="392">
                  <c:v>6.5901133533036127</c:v>
                </c:pt>
                <c:pt idx="393">
                  <c:v>6.6021596991972995</c:v>
                </c:pt>
                <c:pt idx="394">
                  <c:v>6.6142060450909863</c:v>
                </c:pt>
                <c:pt idx="395">
                  <c:v>6.6262523909846722</c:v>
                </c:pt>
                <c:pt idx="396">
                  <c:v>6.6382987368783581</c:v>
                </c:pt>
                <c:pt idx="397">
                  <c:v>6.6503450827720449</c:v>
                </c:pt>
                <c:pt idx="398">
                  <c:v>6.6623914286657318</c:v>
                </c:pt>
                <c:pt idx="399">
                  <c:v>6.6744377745594177</c:v>
                </c:pt>
                <c:pt idx="400">
                  <c:v>6.6864841204531036</c:v>
                </c:pt>
                <c:pt idx="401">
                  <c:v>6.6985304663467904</c:v>
                </c:pt>
                <c:pt idx="402">
                  <c:v>6.7105768122404763</c:v>
                </c:pt>
                <c:pt idx="403">
                  <c:v>6.7226231581341631</c:v>
                </c:pt>
                <c:pt idx="404">
                  <c:v>6.734669504027849</c:v>
                </c:pt>
                <c:pt idx="405">
                  <c:v>6.7467158499215358</c:v>
                </c:pt>
                <c:pt idx="406">
                  <c:v>6.7587621958152218</c:v>
                </c:pt>
                <c:pt idx="407">
                  <c:v>6.7708085417089077</c:v>
                </c:pt>
                <c:pt idx="408">
                  <c:v>6.7828548876025945</c:v>
                </c:pt>
                <c:pt idx="409">
                  <c:v>6.7949012334962813</c:v>
                </c:pt>
                <c:pt idx="410">
                  <c:v>6.8069475793899672</c:v>
                </c:pt>
                <c:pt idx="411">
                  <c:v>6.8189939252836531</c:v>
                </c:pt>
                <c:pt idx="412">
                  <c:v>6.8310402711773399</c:v>
                </c:pt>
                <c:pt idx="413">
                  <c:v>6.8430866170710258</c:v>
                </c:pt>
                <c:pt idx="414">
                  <c:v>6.8551329629647109</c:v>
                </c:pt>
                <c:pt idx="415">
                  <c:v>6.8671793088583986</c:v>
                </c:pt>
                <c:pt idx="416">
                  <c:v>6.8792256547520854</c:v>
                </c:pt>
                <c:pt idx="417">
                  <c:v>6.8912720006457713</c:v>
                </c:pt>
                <c:pt idx="418">
                  <c:v>6.9033183465394563</c:v>
                </c:pt>
                <c:pt idx="419">
                  <c:v>6.915364692433144</c:v>
                </c:pt>
                <c:pt idx="420">
                  <c:v>6.9274110383268308</c:v>
                </c:pt>
                <c:pt idx="421">
                  <c:v>6.9394573842205149</c:v>
                </c:pt>
                <c:pt idx="422">
                  <c:v>6.9515037301142018</c:v>
                </c:pt>
                <c:pt idx="423">
                  <c:v>6.9635500760078894</c:v>
                </c:pt>
                <c:pt idx="424">
                  <c:v>6.9755964219015762</c:v>
                </c:pt>
                <c:pt idx="425">
                  <c:v>6.9876427677952604</c:v>
                </c:pt>
                <c:pt idx="426">
                  <c:v>6.9996891136889472</c:v>
                </c:pt>
                <c:pt idx="427">
                  <c:v>7.011735459582634</c:v>
                </c:pt>
                <c:pt idx="428">
                  <c:v>7.0237818054763199</c:v>
                </c:pt>
                <c:pt idx="429">
                  <c:v>7.0358281513700058</c:v>
                </c:pt>
                <c:pt idx="430">
                  <c:v>7.0478744972636926</c:v>
                </c:pt>
                <c:pt idx="431">
                  <c:v>7.0599208431573786</c:v>
                </c:pt>
                <c:pt idx="432">
                  <c:v>7.0719671890510654</c:v>
                </c:pt>
                <c:pt idx="433">
                  <c:v>7.0840135349447513</c:v>
                </c:pt>
                <c:pt idx="434">
                  <c:v>7.0960598808384381</c:v>
                </c:pt>
                <c:pt idx="435">
                  <c:v>7.108106226732124</c:v>
                </c:pt>
                <c:pt idx="436">
                  <c:v>7.1201525726258108</c:v>
                </c:pt>
                <c:pt idx="437">
                  <c:v>7.1321989185194967</c:v>
                </c:pt>
                <c:pt idx="438">
                  <c:v>7.1442452644131826</c:v>
                </c:pt>
                <c:pt idx="439">
                  <c:v>7.1562916103068694</c:v>
                </c:pt>
                <c:pt idx="440">
                  <c:v>7.1683379562005554</c:v>
                </c:pt>
                <c:pt idx="441">
                  <c:v>7.1803843020942422</c:v>
                </c:pt>
                <c:pt idx="442">
                  <c:v>7.1924306479879281</c:v>
                </c:pt>
                <c:pt idx="443">
                  <c:v>7.204476993881614</c:v>
                </c:pt>
                <c:pt idx="444">
                  <c:v>7.2165233397753008</c:v>
                </c:pt>
                <c:pt idx="445">
                  <c:v>7.2285696856689876</c:v>
                </c:pt>
                <c:pt idx="446">
                  <c:v>7.2406160315626735</c:v>
                </c:pt>
                <c:pt idx="447">
                  <c:v>7.2526623774563594</c:v>
                </c:pt>
                <c:pt idx="448">
                  <c:v>7.2647087233500462</c:v>
                </c:pt>
                <c:pt idx="449">
                  <c:v>7.2767550692437331</c:v>
                </c:pt>
                <c:pt idx="450">
                  <c:v>7.288801415137419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0.76304468584880092</c:v>
                </c:pt>
                <c:pt idx="1">
                  <c:v>0.19077653220597371</c:v>
                </c:pt>
                <c:pt idx="2">
                  <c:v>-0.35740315758351321</c:v>
                </c:pt>
                <c:pt idx="3">
                  <c:v>-0.88229260537377541</c:v>
                </c:pt>
                <c:pt idx="4">
                  <c:v>-1.3846658241107062</c:v>
                </c:pt>
                <c:pt idx="5">
                  <c:v>-1.8652733175532048</c:v>
                </c:pt>
                <c:pt idx="6">
                  <c:v>-2.3248427604393913</c:v>
                </c:pt>
                <c:pt idx="7">
                  <c:v>-2.7640796596296946</c:v>
                </c:pt>
                <c:pt idx="8">
                  <c:v>-3.1836679967444828</c:v>
                </c:pt>
                <c:pt idx="9">
                  <c:v>-3.5842708528002101</c:v>
                </c:pt>
                <c:pt idx="10">
                  <c:v>-3.9665310153345965</c:v>
                </c:pt>
                <c:pt idx="11">
                  <c:v>-4.3310715684983734</c:v>
                </c:pt>
                <c:pt idx="12">
                  <c:v>-4.6784964665783182</c:v>
                </c:pt>
                <c:pt idx="13">
                  <c:v>-5.0093910914040221</c:v>
                </c:pt>
                <c:pt idx="14">
                  <c:v>-5.3243227940786921</c:v>
                </c:pt>
                <c:pt idx="15">
                  <c:v>-5.623841421462604</c:v>
                </c:pt>
                <c:pt idx="16">
                  <c:v>-5.9084798278263371</c:v>
                </c:pt>
                <c:pt idx="17">
                  <c:v>-6.1787543720798244</c:v>
                </c:pt>
                <c:pt idx="18">
                  <c:v>-6.4351654009723607</c:v>
                </c:pt>
                <c:pt idx="19">
                  <c:v>-6.6781977186481996</c:v>
                </c:pt>
                <c:pt idx="20">
                  <c:v>-6.9083210429320312</c:v>
                </c:pt>
                <c:pt idx="21">
                  <c:v>-7.1259904487086381</c:v>
                </c:pt>
                <c:pt idx="22">
                  <c:v>-7.3316467987512812</c:v>
                </c:pt>
                <c:pt idx="23">
                  <c:v>-7.5257171623438488</c:v>
                </c:pt>
                <c:pt idx="24">
                  <c:v>-7.7086152220325328</c:v>
                </c:pt>
                <c:pt idx="25">
                  <c:v>-7.8807416688338563</c:v>
                </c:pt>
                <c:pt idx="26">
                  <c:v>-8.0424845862170145</c:v>
                </c:pt>
                <c:pt idx="27">
                  <c:v>-8.1942198231700196</c:v>
                </c:pt>
                <c:pt idx="28">
                  <c:v>-8.3363113566507749</c:v>
                </c:pt>
                <c:pt idx="29">
                  <c:v>-8.4691116437161664</c:v>
                </c:pt>
                <c:pt idx="30">
                  <c:v>-8.5929619636142398</c:v>
                </c:pt>
                <c:pt idx="31">
                  <c:v>-8.7081927501170995</c:v>
                </c:pt>
                <c:pt idx="32">
                  <c:v>-8.8151239143643654</c:v>
                </c:pt>
                <c:pt idx="33">
                  <c:v>-8.9140651584800388</c:v>
                </c:pt>
                <c:pt idx="34">
                  <c:v>-9.0053162802183522</c:v>
                </c:pt>
                <c:pt idx="35">
                  <c:v>-9.0891674688873696</c:v>
                </c:pt>
                <c:pt idx="36">
                  <c:v>-9.1658995927923499</c:v>
                </c:pt>
                <c:pt idx="37">
                  <c:v>-9.2357844784343559</c:v>
                </c:pt>
                <c:pt idx="38">
                  <c:v>-9.2990851816931936</c:v>
                </c:pt>
                <c:pt idx="39">
                  <c:v>-9.3560562512176464</c:v>
                </c:pt>
                <c:pt idx="40">
                  <c:v>-9.4069439842398079</c:v>
                </c:pt>
                <c:pt idx="41">
                  <c:v>-9.4519866750246067</c:v>
                </c:pt>
                <c:pt idx="42">
                  <c:v>-9.4914148561596541</c:v>
                </c:pt>
                <c:pt idx="43">
                  <c:v>-9.5254515328853007</c:v>
                </c:pt>
                <c:pt idx="44">
                  <c:v>-9.554312410659044</c:v>
                </c:pt>
                <c:pt idx="45">
                  <c:v>-9.5782061161433472</c:v>
                </c:pt>
                <c:pt idx="46">
                  <c:v>-9.5973344118007731</c:v>
                </c:pt>
                <c:pt idx="47">
                  <c:v>-9.6118924042752223</c:v>
                </c:pt>
                <c:pt idx="48">
                  <c:v>-9.6220687467333494</c:v>
                </c:pt>
                <c:pt idx="49">
                  <c:v>-9.6280458353353904</c:v>
                </c:pt>
                <c:pt idx="50">
                  <c:v>-9.6300000000000008</c:v>
                </c:pt>
                <c:pt idx="51">
                  <c:v>-9.6281016896233567</c:v>
                </c:pt>
                <c:pt idx="52">
                  <c:v>-9.6225156519082216</c:v>
                </c:pt>
                <c:pt idx="53">
                  <c:v>-9.613401107954525</c:v>
                </c:pt>
                <c:pt idx="54">
                  <c:v>-9.6009119217588914</c:v>
                </c:pt>
                <c:pt idx="55">
                  <c:v>-9.5851967647664083</c:v>
                </c:pt>
                <c:pt idx="56">
                  <c:v>-9.5663992756141081</c:v>
                </c:pt>
                <c:pt idx="57">
                  <c:v>-9.5446582152017765</c:v>
                </c:pt>
                <c:pt idx="58">
                  <c:v>-9.5201076172219743</c:v>
                </c:pt>
                <c:pt idx="59">
                  <c:v>-9.4928769342775929</c:v>
                </c:pt>
                <c:pt idx="60">
                  <c:v>-9.4630911797116219</c:v>
                </c:pt>
                <c:pt idx="61">
                  <c:v>-9.4308710652705763</c:v>
                </c:pt>
                <c:pt idx="62">
                  <c:v>-9.3963331347194838</c:v>
                </c:pt>
                <c:pt idx="63">
                  <c:v>-9.35958989352328</c:v>
                </c:pt>
                <c:pt idx="64">
                  <c:v>-9.3207499347061233</c:v>
                </c:pt>
                <c:pt idx="65">
                  <c:v>-9.2799180609972129</c:v>
                </c:pt>
                <c:pt idx="66">
                  <c:v>-9.2371954033686272</c:v>
                </c:pt>
                <c:pt idx="67">
                  <c:v>-9.192679536067816</c:v>
                </c:pt>
                <c:pt idx="68">
                  <c:v>-9.146464588244509</c:v>
                </c:pt>
                <c:pt idx="69">
                  <c:v>-9.0986413522691176</c:v>
                </c:pt>
                <c:pt idx="70">
                  <c:v>-9.0492973888369423</c:v>
                </c:pt>
                <c:pt idx="71">
                  <c:v>-8.9985171289499757</c:v>
                </c:pt>
                <c:pt idx="72">
                  <c:v>-8.9463819728654617</c:v>
                </c:pt>
                <c:pt idx="73">
                  <c:v>-8.8929703860979608</c:v>
                </c:pt>
                <c:pt idx="74">
                  <c:v>-8.8383579925592866</c:v>
                </c:pt>
                <c:pt idx="75">
                  <c:v>-8.7826176649182219</c:v>
                </c:pt>
                <c:pt idx="76">
                  <c:v>-8.7258196122598228</c:v>
                </c:pt>
                <c:pt idx="77">
                  <c:v>-8.6680314651217429</c:v>
                </c:pt>
                <c:pt idx="78">
                  <c:v>-8.6093183579829429</c:v>
                </c:pt>
                <c:pt idx="79">
                  <c:v>-8.5497430092780515</c:v>
                </c:pt>
                <c:pt idx="80">
                  <c:v>-8.4893657990085547</c:v>
                </c:pt>
                <c:pt idx="81">
                  <c:v>-8.428244844020071</c:v>
                </c:pt>
                <c:pt idx="82">
                  <c:v>-8.3664360710129646</c:v>
                </c:pt>
                <c:pt idx="83">
                  <c:v>-8.3039932873517657</c:v>
                </c:pt>
                <c:pt idx="84">
                  <c:v>-8.2409682497369356</c:v>
                </c:pt>
                <c:pt idx="85">
                  <c:v>-8.1774107308008208</c:v>
                </c:pt>
                <c:pt idx="86">
                  <c:v>-8.1133685836878584</c:v>
                </c:pt>
                <c:pt idx="87">
                  <c:v>-8.048887804677447</c:v>
                </c:pt>
                <c:pt idx="88">
                  <c:v>-7.9840125939062387</c:v>
                </c:pt>
                <c:pt idx="89">
                  <c:v>-7.9187854142450229</c:v>
                </c:pt>
                <c:pt idx="90">
                  <c:v>-7.8532470483838273</c:v>
                </c:pt>
                <c:pt idx="91">
                  <c:v>-7.7874366541773501</c:v>
                </c:pt>
                <c:pt idx="92">
                  <c:v>-7.7213918183013837</c:v>
                </c:pt>
                <c:pt idx="93">
                  <c:v>-7.6551486082694415</c:v>
                </c:pt>
                <c:pt idx="94">
                  <c:v>-7.5887416228574578</c:v>
                </c:pt>
                <c:pt idx="95">
                  <c:v>-7.522204040983004</c:v>
                </c:pt>
                <c:pt idx="96">
                  <c:v>-7.4555676690842629</c:v>
                </c:pt>
                <c:pt idx="97">
                  <c:v>-7.3888629870426161</c:v>
                </c:pt>
                <c:pt idx="98">
                  <c:v>-7.3221191926915443</c:v>
                </c:pt>
                <c:pt idx="99">
                  <c:v>-7.2553642449532827</c:v>
                </c:pt>
                <c:pt idx="100">
                  <c:v>-7.1886249056435201</c:v>
                </c:pt>
                <c:pt idx="101">
                  <c:v>-7.1219267799832986</c:v>
                </c:pt>
                <c:pt idx="102">
                  <c:v>-7.0552943558561347</c:v>
                </c:pt>
                <c:pt idx="103">
                  <c:v>-6.9887510418473271</c:v>
                </c:pt>
                <c:pt idx="104">
                  <c:v>-6.9223192041013624</c:v>
                </c:pt>
                <c:pt idx="105">
                  <c:v>-6.856020202032286</c:v>
                </c:pt>
                <c:pt idx="106">
                  <c:v>-6.7898744229209642</c:v>
                </c:pt>
                <c:pt idx="107">
                  <c:v>-6.7239013154321459</c:v>
                </c:pt>
                <c:pt idx="108">
                  <c:v>-6.658119422083316</c:v>
                </c:pt>
                <c:pt idx="109">
                  <c:v>-6.5925464106964222</c:v>
                </c:pt>
                <c:pt idx="110">
                  <c:v>-6.5271991048626887</c:v>
                </c:pt>
                <c:pt idx="111">
                  <c:v>-6.4620935134497888</c:v>
                </c:pt>
                <c:pt idx="112">
                  <c:v>-6.3972448591799536</c:v>
                </c:pt>
                <c:pt idx="113">
                  <c:v>-6.3326676063065976</c:v>
                </c:pt>
                <c:pt idx="114">
                  <c:v>-6.2683754874164253</c:v>
                </c:pt>
                <c:pt idx="115">
                  <c:v>-6.2043815293830757</c:v>
                </c:pt>
                <c:pt idx="116">
                  <c:v>-6.1406980784976959</c:v>
                </c:pt>
                <c:pt idx="117">
                  <c:v>-6.077336824801054</c:v>
                </c:pt>
                <c:pt idx="118">
                  <c:v>-6.014308825641157</c:v>
                </c:pt>
                <c:pt idx="119">
                  <c:v>-5.9516245284795559</c:v>
                </c:pt>
                <c:pt idx="120">
                  <c:v>-5.8892937929689539</c:v>
                </c:pt>
                <c:pt idx="121">
                  <c:v>-5.8273259123240093</c:v>
                </c:pt>
                <c:pt idx="122">
                  <c:v>-5.7657296340066138</c:v>
                </c:pt>
                <c:pt idx="123">
                  <c:v>-5.70451317974634</c:v>
                </c:pt>
                <c:pt idx="124">
                  <c:v>-5.6436842649160965</c:v>
                </c:pt>
                <c:pt idx="125">
                  <c:v>-5.5832501172825157</c:v>
                </c:pt>
                <c:pt idx="126">
                  <c:v>-5.5232174951499697</c:v>
                </c:pt>
                <c:pt idx="127">
                  <c:v>-5.4635927049166062</c:v>
                </c:pt>
                <c:pt idx="128">
                  <c:v>-5.4043816180602517</c:v>
                </c:pt>
                <c:pt idx="129">
                  <c:v>-5.3455896875714988</c:v>
                </c:pt>
                <c:pt idx="130">
                  <c:v>-5.2872219638507927</c:v>
                </c:pt>
                <c:pt idx="131">
                  <c:v>-5.2292831100858734</c:v>
                </c:pt>
                <c:pt idx="132">
                  <c:v>-5.1717774171253836</c:v>
                </c:pt>
                <c:pt idx="133">
                  <c:v>-5.1147088178640949</c:v>
                </c:pt>
                <c:pt idx="134">
                  <c:v>-5.0580809011546295</c:v>
                </c:pt>
                <c:pt idx="135">
                  <c:v>-5.0018969252602483</c:v>
                </c:pt>
                <c:pt idx="136">
                  <c:v>-4.9461598308627233</c:v>
                </c:pt>
                <c:pt idx="137">
                  <c:v>-4.8908722536390199</c:v>
                </c:pt>
                <c:pt idx="138">
                  <c:v>-4.8360365364200089</c:v>
                </c:pt>
                <c:pt idx="139">
                  <c:v>-4.7816547409441279</c:v>
                </c:pt>
                <c:pt idx="140">
                  <c:v>-4.7277286592184637</c:v>
                </c:pt>
                <c:pt idx="141">
                  <c:v>-4.6742598244993934</c:v>
                </c:pt>
                <c:pt idx="142">
                  <c:v>-4.621249521904562</c:v>
                </c:pt>
                <c:pt idx="143">
                  <c:v>-4.5686987986676391</c:v>
                </c:pt>
                <c:pt idx="144">
                  <c:v>-4.516608474046901</c:v>
                </c:pt>
                <c:pt idx="145">
                  <c:v>-4.4649791488984558</c:v>
                </c:pt>
                <c:pt idx="146">
                  <c:v>-4.4138112149245137</c:v>
                </c:pt>
                <c:pt idx="147">
                  <c:v>-4.363104863606849</c:v>
                </c:pt>
                <c:pt idx="148">
                  <c:v>-4.3128600948353037</c:v>
                </c:pt>
                <c:pt idx="149">
                  <c:v>-4.2630767252408432</c:v>
                </c:pt>
                <c:pt idx="150">
                  <c:v>-4.2137543962424573</c:v>
                </c:pt>
                <c:pt idx="151">
                  <c:v>-4.1648925818168596</c:v>
                </c:pt>
                <c:pt idx="152">
                  <c:v>-4.1164905959997204</c:v>
                </c:pt>
                <c:pt idx="153">
                  <c:v>-4.0685476001268839</c:v>
                </c:pt>
                <c:pt idx="154">
                  <c:v>-4.0210626098237556</c:v>
                </c:pt>
                <c:pt idx="155">
                  <c:v>-3.9740345017508538</c:v>
                </c:pt>
                <c:pt idx="156">
                  <c:v>-3.9274620201132073</c:v>
                </c:pt>
                <c:pt idx="157">
                  <c:v>-3.8813437829411099</c:v>
                </c:pt>
                <c:pt idx="158">
                  <c:v>-3.8356782881494849</c:v>
                </c:pt>
                <c:pt idx="159">
                  <c:v>-3.7904639193829155</c:v>
                </c:pt>
                <c:pt idx="160">
                  <c:v>-3.7456989516531598</c:v>
                </c:pt>
                <c:pt idx="161">
                  <c:v>-3.7013815567757935</c:v>
                </c:pt>
                <c:pt idx="162">
                  <c:v>-3.6575098086123958</c:v>
                </c:pt>
                <c:pt idx="163">
                  <c:v>-3.6140816881245175</c:v>
                </c:pt>
                <c:pt idx="164">
                  <c:v>-3.5710950882454795</c:v>
                </c:pt>
                <c:pt idx="165">
                  <c:v>-3.528547818575861</c:v>
                </c:pt>
                <c:pt idx="166">
                  <c:v>-3.4864376099083567</c:v>
                </c:pt>
                <c:pt idx="167">
                  <c:v>-3.444762118587529</c:v>
                </c:pt>
                <c:pt idx="168">
                  <c:v>-3.4035189307097826</c:v>
                </c:pt>
                <c:pt idx="169">
                  <c:v>-3.362705566168763</c:v>
                </c:pt>
                <c:pt idx="170">
                  <c:v>-3.3223194825511819</c:v>
                </c:pt>
                <c:pt idx="171">
                  <c:v>-3.2823580788879618</c:v>
                </c:pt>
                <c:pt idx="172">
                  <c:v>-3.2428186992654049</c:v>
                </c:pt>
                <c:pt idx="173">
                  <c:v>-3.2036986363009712</c:v>
                </c:pt>
                <c:pt idx="174">
                  <c:v>-3.1649951344881098</c:v>
                </c:pt>
                <c:pt idx="175">
                  <c:v>-3.1267053934144284</c:v>
                </c:pt>
                <c:pt idx="176">
                  <c:v>-3.0888265708573894</c:v>
                </c:pt>
                <c:pt idx="177">
                  <c:v>-3.0513557857615572</c:v>
                </c:pt>
                <c:pt idx="178">
                  <c:v>-3.0142901211013271</c:v>
                </c:pt>
                <c:pt idx="179">
                  <c:v>-2.9776266266329157</c:v>
                </c:pt>
                <c:pt idx="180">
                  <c:v>-2.9413623215393119</c:v>
                </c:pt>
                <c:pt idx="181">
                  <c:v>-2.9054941969717363</c:v>
                </c:pt>
                <c:pt idx="182">
                  <c:v>-2.8700192184910662</c:v>
                </c:pt>
                <c:pt idx="183">
                  <c:v>-2.8349343284125808</c:v>
                </c:pt>
                <c:pt idx="184">
                  <c:v>-2.8002364480572672</c:v>
                </c:pt>
                <c:pt idx="185">
                  <c:v>-2.7659224799128195</c:v>
                </c:pt>
                <c:pt idx="186">
                  <c:v>-2.7319893097073904</c:v>
                </c:pt>
                <c:pt idx="187">
                  <c:v>-2.6984338083990327</c:v>
                </c:pt>
                <c:pt idx="188">
                  <c:v>-2.6652528340836996</c:v>
                </c:pt>
                <c:pt idx="189">
                  <c:v>-2.6324432338245476</c:v>
                </c:pt>
                <c:pt idx="190">
                  <c:v>-2.6000018454052611</c:v>
                </c:pt>
                <c:pt idx="191">
                  <c:v>-2.5679254990099594</c:v>
                </c:pt>
                <c:pt idx="192">
                  <c:v>-2.5362110188322129</c:v>
                </c:pt>
                <c:pt idx="193">
                  <c:v>-2.5048552246156186</c:v>
                </c:pt>
                <c:pt idx="194">
                  <c:v>-2.4738549331282691</c:v>
                </c:pt>
                <c:pt idx="195">
                  <c:v>-2.4432069595734154</c:v>
                </c:pt>
                <c:pt idx="196">
                  <c:v>-2.4129081189385357</c:v>
                </c:pt>
                <c:pt idx="197">
                  <c:v>-2.3829552272849379</c:v>
                </c:pt>
                <c:pt idx="198">
                  <c:v>-2.3533451029799868</c:v>
                </c:pt>
                <c:pt idx="199">
                  <c:v>-2.3240745678739527</c:v>
                </c:pt>
                <c:pt idx="200">
                  <c:v>-2.2951404484234241</c:v>
                </c:pt>
                <c:pt idx="201">
                  <c:v>-2.2665395767631749</c:v>
                </c:pt>
                <c:pt idx="202">
                  <c:v>-2.2382687917282995</c:v>
                </c:pt>
                <c:pt idx="203">
                  <c:v>-2.2103249398283786</c:v>
                </c:pt>
                <c:pt idx="204">
                  <c:v>-2.1827048761753871</c:v>
                </c:pt>
                <c:pt idx="205">
                  <c:v>-2.1554054653669921</c:v>
                </c:pt>
                <c:pt idx="206">
                  <c:v>-2.1284235823268371</c:v>
                </c:pt>
                <c:pt idx="207">
                  <c:v>-2.1017561131033644</c:v>
                </c:pt>
                <c:pt idx="208">
                  <c:v>-2.0753999556286633</c:v>
                </c:pt>
                <c:pt idx="209">
                  <c:v>-2.0493520204388038</c:v>
                </c:pt>
                <c:pt idx="210">
                  <c:v>-2.023609231357046</c:v>
                </c:pt>
                <c:pt idx="211">
                  <c:v>-1.998168526141284</c:v>
                </c:pt>
                <c:pt idx="212">
                  <c:v>-1.9730268570970377</c:v>
                </c:pt>
                <c:pt idx="213">
                  <c:v>-1.9481811916572589</c:v>
                </c:pt>
                <c:pt idx="214">
                  <c:v>-1.9236285129301729</c:v>
                </c:pt>
                <c:pt idx="215">
                  <c:v>-1.8993658202163561</c:v>
                </c:pt>
                <c:pt idx="216">
                  <c:v>-1.8753901294961792</c:v>
                </c:pt>
                <c:pt idx="217">
                  <c:v>-1.851698473888739</c:v>
                </c:pt>
                <c:pt idx="218">
                  <c:v>-1.828287904083344</c:v>
                </c:pt>
                <c:pt idx="219">
                  <c:v>-1.8051554887445966</c:v>
                </c:pt>
                <c:pt idx="220">
                  <c:v>-1.7822983148920695</c:v>
                </c:pt>
                <c:pt idx="221">
                  <c:v>-1.7597134882555494</c:v>
                </c:pt>
                <c:pt idx="222">
                  <c:v>-1.7373981336067841</c:v>
                </c:pt>
                <c:pt idx="223">
                  <c:v>-1.7153493950686418</c:v>
                </c:pt>
                <c:pt idx="224">
                  <c:v>-1.6935644364025491</c:v>
                </c:pt>
                <c:pt idx="225">
                  <c:v>-1.6720404412750662</c:v>
                </c:pt>
                <c:pt idx="226">
                  <c:v>-1.6507746135044106</c:v>
                </c:pt>
                <c:pt idx="227">
                  <c:v>-1.6297641772877165</c:v>
                </c:pt>
                <c:pt idx="228">
                  <c:v>-1.6090063774097993</c:v>
                </c:pt>
                <c:pt idx="229">
                  <c:v>-1.5884984794341603</c:v>
                </c:pt>
                <c:pt idx="230">
                  <c:v>-1.5682377698769456</c:v>
                </c:pt>
                <c:pt idx="231">
                  <c:v>-1.5482215563645432</c:v>
                </c:pt>
                <c:pt idx="232">
                  <c:v>-1.5284471677754849</c:v>
                </c:pt>
                <c:pt idx="233">
                  <c:v>-1.5089119543673033</c:v>
                </c:pt>
                <c:pt idx="234">
                  <c:v>-1.4896132878889479</c:v>
                </c:pt>
                <c:pt idx="235">
                  <c:v>-1.4705485616793728</c:v>
                </c:pt>
                <c:pt idx="236">
                  <c:v>-1.4517151907528654</c:v>
                </c:pt>
                <c:pt idx="237">
                  <c:v>-1.4331106118716812</c:v>
                </c:pt>
                <c:pt idx="238">
                  <c:v>-1.4147322836065161</c:v>
                </c:pt>
                <c:pt idx="239">
                  <c:v>-1.3965776863853394</c:v>
                </c:pt>
                <c:pt idx="240">
                  <c:v>-1.3786443225310916</c:v>
                </c:pt>
                <c:pt idx="241">
                  <c:v>-1.3609297162887259</c:v>
                </c:pt>
                <c:pt idx="242">
                  <c:v>-1.3434314138420635</c:v>
                </c:pt>
                <c:pt idx="243">
                  <c:v>-1.3261469833209141</c:v>
                </c:pt>
                <c:pt idx="244">
                  <c:v>-1.3090740147988933</c:v>
                </c:pt>
                <c:pt idx="245">
                  <c:v>-1.2922101202823593</c:v>
                </c:pt>
                <c:pt idx="246">
                  <c:v>-1.2755529336908706</c:v>
                </c:pt>
                <c:pt idx="247">
                  <c:v>-1.2591001108295576</c:v>
                </c:pt>
                <c:pt idx="248">
                  <c:v>-1.2428493293537795</c:v>
                </c:pt>
                <c:pt idx="249">
                  <c:v>-1.2267982887264339</c:v>
                </c:pt>
                <c:pt idx="250">
                  <c:v>-1.2109447101682653</c:v>
                </c:pt>
                <c:pt idx="251">
                  <c:v>-1.1952863366015123</c:v>
                </c:pt>
                <c:pt idx="252">
                  <c:v>-1.1798209325872082</c:v>
                </c:pt>
                <c:pt idx="253">
                  <c:v>-1.1645462842564684</c:v>
                </c:pt>
                <c:pt idx="254">
                  <c:v>-1.1494601992360383</c:v>
                </c:pt>
                <c:pt idx="255">
                  <c:v>-1.1345605065684166</c:v>
                </c:pt>
                <c:pt idx="256">
                  <c:v>-1.1198450566268159</c:v>
                </c:pt>
                <c:pt idx="257">
                  <c:v>-1.105311721025245</c:v>
                </c:pt>
                <c:pt idx="258">
                  <c:v>-1.0909583925239514</c:v>
                </c:pt>
                <c:pt idx="259">
                  <c:v>-1.0767829849304922</c:v>
                </c:pt>
                <c:pt idx="260">
                  <c:v>-1.0627834329966985</c:v>
                </c:pt>
                <c:pt idx="261">
                  <c:v>-1.0489576923116333</c:v>
                </c:pt>
                <c:pt idx="262">
                  <c:v>-1.035303739191</c:v>
                </c:pt>
                <c:pt idx="263">
                  <c:v>-1.0218195705629767</c:v>
                </c:pt>
                <c:pt idx="264">
                  <c:v>-1.0085032038508537</c:v>
                </c:pt>
                <c:pt idx="265">
                  <c:v>-0.99535267685251161</c:v>
                </c:pt>
                <c:pt idx="266">
                  <c:v>-0.98236604761714097</c:v>
                </c:pt>
                <c:pt idx="267">
                  <c:v>-0.96954139431917274</c:v>
                </c:pt>
                <c:pt idx="268">
                  <c:v>-0.95687681512975686</c:v>
                </c:pt>
                <c:pt idx="269">
                  <c:v>-0.94437042808580074</c:v>
                </c:pt>
                <c:pt idx="270">
                  <c:v>-0.93202037095693269</c:v>
                </c:pt>
                <c:pt idx="271">
                  <c:v>-0.91982480111034559</c:v>
                </c:pt>
                <c:pt idx="272">
                  <c:v>-0.90778189537381848</c:v>
                </c:pt>
                <c:pt idx="273">
                  <c:v>-0.89588984989691445</c:v>
                </c:pt>
                <c:pt idx="274">
                  <c:v>-0.88414688001068642</c:v>
                </c:pt>
                <c:pt idx="275">
                  <c:v>-0.87255122008582675</c:v>
                </c:pt>
                <c:pt idx="276">
                  <c:v>-0.86110112338953604</c:v>
                </c:pt>
                <c:pt idx="277">
                  <c:v>-0.84979486194108644</c:v>
                </c:pt>
                <c:pt idx="278">
                  <c:v>-0.83863072636639147</c:v>
                </c:pt>
                <c:pt idx="279">
                  <c:v>-0.82760702575148892</c:v>
                </c:pt>
                <c:pt idx="280">
                  <c:v>-0.81672208749521302</c:v>
                </c:pt>
                <c:pt idx="281">
                  <c:v>-0.8059742571609867</c:v>
                </c:pt>
                <c:pt idx="282">
                  <c:v>-0.79536189832804127</c:v>
                </c:pt>
                <c:pt idx="283">
                  <c:v>-0.78488339244198368</c:v>
                </c:pt>
                <c:pt idx="284">
                  <c:v>-0.77453713866484386</c:v>
                </c:pt>
                <c:pt idx="285">
                  <c:v>-0.76432155372476396</c:v>
                </c:pt>
                <c:pt idx="286">
                  <c:v>-0.75423507176529214</c:v>
                </c:pt>
                <c:pt idx="287">
                  <c:v>-0.74427614419450872</c:v>
                </c:pt>
                <c:pt idx="288">
                  <c:v>-0.7344432395338677</c:v>
                </c:pt>
                <c:pt idx="289">
                  <c:v>-0.72473484326701632</c:v>
                </c:pt>
                <c:pt idx="290">
                  <c:v>-0.71514945768851557</c:v>
                </c:pt>
                <c:pt idx="291">
                  <c:v>-0.70568560175266193</c:v>
                </c:pt>
                <c:pt idx="292">
                  <c:v>-0.69634181092230751</c:v>
                </c:pt>
                <c:pt idx="293">
                  <c:v>-0.6871166370178996</c:v>
                </c:pt>
                <c:pt idx="294">
                  <c:v>-0.67800864806667682</c:v>
                </c:pt>
                <c:pt idx="295">
                  <c:v>-0.66901642815218831</c:v>
                </c:pt>
                <c:pt idx="296">
                  <c:v>-0.66013857726404312</c:v>
                </c:pt>
                <c:pt idx="297">
                  <c:v>-0.65137371114808107</c:v>
                </c:pt>
                <c:pt idx="298">
                  <c:v>-0.64272046115690606</c:v>
                </c:pt>
                <c:pt idx="299">
                  <c:v>-0.63417747410093017</c:v>
                </c:pt>
                <c:pt idx="300">
                  <c:v>-0.62574341209983086</c:v>
                </c:pt>
                <c:pt idx="301">
                  <c:v>-0.61741695243460148</c:v>
                </c:pt>
                <c:pt idx="302">
                  <c:v>-0.60919678740012562</c:v>
                </c:pt>
                <c:pt idx="303">
                  <c:v>-0.60108162415842081</c:v>
                </c:pt>
                <c:pt idx="304">
                  <c:v>-0.59307018459243666</c:v>
                </c:pt>
                <c:pt idx="305">
                  <c:v>-0.58516120516059045</c:v>
                </c:pt>
                <c:pt idx="306">
                  <c:v>-0.57735343675195538</c:v>
                </c:pt>
                <c:pt idx="307">
                  <c:v>-0.56964564454223976</c:v>
                </c:pt>
                <c:pt idx="308">
                  <c:v>-0.56203660785044363</c:v>
                </c:pt>
                <c:pt idx="309">
                  <c:v>-0.55452511999635357</c:v>
                </c:pt>
                <c:pt idx="310">
                  <c:v>-0.54710998815882161</c:v>
                </c:pt>
                <c:pt idx="311">
                  <c:v>-0.53979003323487029</c:v>
                </c:pt>
                <c:pt idx="312">
                  <c:v>-0.53256408969964941</c:v>
                </c:pt>
                <c:pt idx="313">
                  <c:v>-0.52543100546725541</c:v>
                </c:pt>
                <c:pt idx="314">
                  <c:v>-0.51838964175243873</c:v>
                </c:pt>
                <c:pt idx="315">
                  <c:v>-0.51143887293321277</c:v>
                </c:pt>
                <c:pt idx="316">
                  <c:v>-0.50457758641437767</c:v>
                </c:pt>
                <c:pt idx="317">
                  <c:v>-0.49780468249198112</c:v>
                </c:pt>
                <c:pt idx="318">
                  <c:v>-0.49111907421871881</c:v>
                </c:pt>
                <c:pt idx="319">
                  <c:v>-0.48451968727029993</c:v>
                </c:pt>
                <c:pt idx="320">
                  <c:v>-0.47800545981277492</c:v>
                </c:pt>
                <c:pt idx="321">
                  <c:v>-0.47157534237085086</c:v>
                </c:pt>
                <c:pt idx="322">
                  <c:v>-0.46522829769718937</c:v>
                </c:pt>
                <c:pt idx="323">
                  <c:v>-0.45896330064270946</c:v>
                </c:pt>
                <c:pt idx="324">
                  <c:v>-0.45277933802789017</c:v>
                </c:pt>
                <c:pt idx="325">
                  <c:v>-0.44667540851509269</c:v>
                </c:pt>
                <c:pt idx="326">
                  <c:v>-0.4406505224818964</c:v>
                </c:pt>
                <c:pt idx="327">
                  <c:v>-0.43470370189546415</c:v>
                </c:pt>
                <c:pt idx="328">
                  <c:v>-0.42883398018793428</c:v>
                </c:pt>
                <c:pt idx="329">
                  <c:v>-0.42304040213284921</c:v>
                </c:pt>
                <c:pt idx="330">
                  <c:v>-0.41732202372261784</c:v>
                </c:pt>
                <c:pt idx="331">
                  <c:v>-0.41167791204702309</c:v>
                </c:pt>
                <c:pt idx="332">
                  <c:v>-0.40610714517276608</c:v>
                </c:pt>
                <c:pt idx="333">
                  <c:v>-0.40060881202406051</c:v>
                </c:pt>
                <c:pt idx="334">
                  <c:v>-0.3951820122642668</c:v>
                </c:pt>
                <c:pt idx="335">
                  <c:v>-0.38982585617857707</c:v>
                </c:pt>
                <c:pt idx="336">
                  <c:v>-0.38453946455774168</c:v>
                </c:pt>
                <c:pt idx="337">
                  <c:v>-0.37932196858284634</c:v>
                </c:pt>
                <c:pt idx="338">
                  <c:v>-0.37417250971112964</c:v>
                </c:pt>
                <c:pt idx="339">
                  <c:v>-0.36909023956284776</c:v>
                </c:pt>
                <c:pt idx="340">
                  <c:v>-0.36407431980918109</c:v>
                </c:pt>
                <c:pt idx="341">
                  <c:v>-0.35912392206117844</c:v>
                </c:pt>
                <c:pt idx="342">
                  <c:v>-0.3542382277597439</c:v>
                </c:pt>
                <c:pt idx="343">
                  <c:v>-0.34941642806665396</c:v>
                </c:pt>
                <c:pt idx="344">
                  <c:v>-0.34465772375661174</c:v>
                </c:pt>
                <c:pt idx="345">
                  <c:v>-0.33996132511032623</c:v>
                </c:pt>
                <c:pt idx="346">
                  <c:v>-0.33532645180862031</c:v>
                </c:pt>
                <c:pt idx="347">
                  <c:v>-0.33075233282755745</c:v>
                </c:pt>
                <c:pt idx="348">
                  <c:v>-0.32623820633458844</c:v>
                </c:pt>
                <c:pt idx="349">
                  <c:v>-0.32178331958570894</c:v>
                </c:pt>
                <c:pt idx="350">
                  <c:v>-0.3173869288236274</c:v>
                </c:pt>
                <c:pt idx="351">
                  <c:v>-0.3130482991769345</c:v>
                </c:pt>
                <c:pt idx="352">
                  <c:v>-0.30876670456027372</c:v>
                </c:pt>
                <c:pt idx="353">
                  <c:v>-0.30454142757550173</c:v>
                </c:pt>
                <c:pt idx="354">
                  <c:v>-0.30037175941384087</c:v>
                </c:pt>
                <c:pt idx="355">
                  <c:v>-0.29625699975900927</c:v>
                </c:pt>
                <c:pt idx="356">
                  <c:v>-0.29219645669133193</c:v>
                </c:pt>
                <c:pt idx="357">
                  <c:v>-0.28818944659281853</c:v>
                </c:pt>
                <c:pt idx="358">
                  <c:v>-0.28423529405320874</c:v>
                </c:pt>
                <c:pt idx="359">
                  <c:v>-0.28033333177697328</c:v>
                </c:pt>
                <c:pt idx="360">
                  <c:v>-0.2764829004912695</c:v>
                </c:pt>
                <c:pt idx="361">
                  <c:v>-0.27268334885484019</c:v>
                </c:pt>
                <c:pt idx="362">
                  <c:v>-0.26893403336785376</c:v>
                </c:pt>
                <c:pt idx="363">
                  <c:v>-0.26523431828267441</c:v>
                </c:pt>
                <c:pt idx="364">
                  <c:v>-0.26158357551556005</c:v>
                </c:pt>
                <c:pt idx="365">
                  <c:v>-0.25798118455927838</c:v>
                </c:pt>
                <c:pt idx="366">
                  <c:v>-0.2544265323966346</c:v>
                </c:pt>
                <c:pt idx="367">
                  <c:v>-0.2509190134149053</c:v>
                </c:pt>
                <c:pt idx="368">
                  <c:v>-0.24745802932116895</c:v>
                </c:pt>
                <c:pt idx="369">
                  <c:v>-0.24404298905852953</c:v>
                </c:pt>
                <c:pt idx="370">
                  <c:v>-0.24067330872322187</c:v>
                </c:pt>
                <c:pt idx="371">
                  <c:v>-0.23734841148259589</c:v>
                </c:pt>
                <c:pt idx="372">
                  <c:v>-0.23406772749396865</c:v>
                </c:pt>
                <c:pt idx="373">
                  <c:v>-0.23083069382434079</c:v>
                </c:pt>
                <c:pt idx="374">
                  <c:v>-0.22763675437096595</c:v>
                </c:pt>
                <c:pt idx="375">
                  <c:v>-0.22448535978277068</c:v>
                </c:pt>
                <c:pt idx="376">
                  <c:v>-0.22137596738261217</c:v>
                </c:pt>
                <c:pt idx="377">
                  <c:v>-0.21830804109037233</c:v>
                </c:pt>
                <c:pt idx="378">
                  <c:v>-0.21528105134687509</c:v>
                </c:pt>
                <c:pt idx="379">
                  <c:v>-0.21229447503862489</c:v>
                </c:pt>
                <c:pt idx="380">
                  <c:v>-0.20934779542335491</c:v>
                </c:pt>
                <c:pt idx="381">
                  <c:v>-0.20644050205638054</c:v>
                </c:pt>
                <c:pt idx="382">
                  <c:v>-0.20357209071774851</c:v>
                </c:pt>
                <c:pt idx="383">
                  <c:v>-0.20074206334017725</c:v>
                </c:pt>
                <c:pt idx="384">
                  <c:v>-0.19794992793777755</c:v>
                </c:pt>
                <c:pt idx="385">
                  <c:v>-0.19519519853554987</c:v>
                </c:pt>
                <c:pt idx="386">
                  <c:v>-0.19247739509964831</c:v>
                </c:pt>
                <c:pt idx="387">
                  <c:v>-0.18979604346840567</c:v>
                </c:pt>
                <c:pt idx="388">
                  <c:v>-0.18715067528411131</c:v>
                </c:pt>
                <c:pt idx="389">
                  <c:v>-0.18454082792553519</c:v>
                </c:pt>
                <c:pt idx="390">
                  <c:v>-0.18196604444119169</c:v>
                </c:pt>
                <c:pt idx="391">
                  <c:v>-0.17942587348333347</c:v>
                </c:pt>
                <c:pt idx="392">
                  <c:v>-0.17691986924267208</c:v>
                </c:pt>
                <c:pt idx="393">
                  <c:v>-0.17444759138381405</c:v>
                </c:pt>
                <c:pt idx="394">
                  <c:v>-0.1720086049814096</c:v>
                </c:pt>
                <c:pt idx="395">
                  <c:v>-0.16960248045700294</c:v>
                </c:pt>
                <c:pt idx="396">
                  <c:v>-0.16722879351658129</c:v>
                </c:pt>
                <c:pt idx="397">
                  <c:v>-0.16488712508881104</c:v>
                </c:pt>
                <c:pt idx="398">
                  <c:v>-0.16257706126395929</c:v>
                </c:pt>
                <c:pt idx="399">
                  <c:v>-0.16029819323348909</c:v>
                </c:pt>
                <c:pt idx="400">
                  <c:v>-0.15805011723032553</c:v>
                </c:pt>
                <c:pt idx="401">
                  <c:v>-0.15583243446978257</c:v>
                </c:pt>
                <c:pt idx="402">
                  <c:v>-0.15364475109114725</c:v>
                </c:pt>
                <c:pt idx="403">
                  <c:v>-0.15148667809991098</c:v>
                </c:pt>
                <c:pt idx="404">
                  <c:v>-0.1493578313106449</c:v>
                </c:pt>
                <c:pt idx="405">
                  <c:v>-0.14725783129050951</c:v>
                </c:pt>
                <c:pt idx="406">
                  <c:v>-0.14518630330339469</c:v>
                </c:pt>
                <c:pt idx="407">
                  <c:v>-0.14314287725468131</c:v>
                </c:pt>
                <c:pt idx="408">
                  <c:v>-0.14112718763662024</c:v>
                </c:pt>
                <c:pt idx="409">
                  <c:v>-0.13913887347432036</c:v>
                </c:pt>
                <c:pt idx="410">
                  <c:v>-0.13717757827234062</c:v>
                </c:pt>
                <c:pt idx="411">
                  <c:v>-0.13524294996187883</c:v>
                </c:pt>
                <c:pt idx="412">
                  <c:v>-0.13333464084855248</c:v>
                </c:pt>
                <c:pt idx="413">
                  <c:v>-0.1314523075607629</c:v>
                </c:pt>
                <c:pt idx="414">
                  <c:v>-0.12959561099863942</c:v>
                </c:pt>
                <c:pt idx="415">
                  <c:v>-0.12776421628355566</c:v>
                </c:pt>
                <c:pt idx="416">
                  <c:v>-0.12595779270821195</c:v>
                </c:pt>
                <c:pt idx="417">
                  <c:v>-0.12417601368727915</c:v>
                </c:pt>
                <c:pt idx="418">
                  <c:v>-0.12241855670859636</c:v>
                </c:pt>
                <c:pt idx="419">
                  <c:v>-0.12068510328491815</c:v>
                </c:pt>
                <c:pt idx="420">
                  <c:v>-0.11897533890620376</c:v>
                </c:pt>
                <c:pt idx="421">
                  <c:v>-0.11728895299244481</c:v>
                </c:pt>
                <c:pt idx="422">
                  <c:v>-0.1156256388470228</c:v>
                </c:pt>
                <c:pt idx="423">
                  <c:v>-0.11398509361059424</c:v>
                </c:pt>
                <c:pt idx="424">
                  <c:v>-0.11236701821549416</c:v>
                </c:pt>
                <c:pt idx="425">
                  <c:v>-0.11077111734065581</c:v>
                </c:pt>
                <c:pt idx="426">
                  <c:v>-0.10919709936703796</c:v>
                </c:pt>
                <c:pt idx="427">
                  <c:v>-0.10764467633355743</c:v>
                </c:pt>
                <c:pt idx="428">
                  <c:v>-0.10611356389351809</c:v>
                </c:pt>
                <c:pt idx="429">
                  <c:v>-0.10460348127153456</c:v>
                </c:pt>
                <c:pt idx="430">
                  <c:v>-0.10311415122094161</c:v>
                </c:pt>
                <c:pt idx="431">
                  <c:v>-0.10164529998168771</c:v>
                </c:pt>
                <c:pt idx="432">
                  <c:v>-0.10019665723870391</c:v>
                </c:pt>
                <c:pt idx="433">
                  <c:v>-9.8767956080746358E-2</c:v>
                </c:pt>
                <c:pt idx="434">
                  <c:v>-9.7358932959704186E-2</c:v>
                </c:pt>
                <c:pt idx="435">
                  <c:v>-9.5969327650370279E-2</c:v>
                </c:pt>
                <c:pt idx="436">
                  <c:v>-9.4598883210668241E-2</c:v>
                </c:pt>
                <c:pt idx="437">
                  <c:v>-9.3247345942331611E-2</c:v>
                </c:pt>
                <c:pt idx="438">
                  <c:v>-9.1914465352029587E-2</c:v>
                </c:pt>
                <c:pt idx="439">
                  <c:v>-9.0599994112935206E-2</c:v>
                </c:pt>
                <c:pt idx="440">
                  <c:v>-8.9303688026730874E-2</c:v>
                </c:pt>
                <c:pt idx="441">
                  <c:v>-8.8025305986046021E-2</c:v>
                </c:pt>
                <c:pt idx="442">
                  <c:v>-8.6764609937323212E-2</c:v>
                </c:pt>
                <c:pt idx="443">
                  <c:v>-8.5521364844106676E-2</c:v>
                </c:pt>
                <c:pt idx="444">
                  <c:v>-8.4295338650750409E-2</c:v>
                </c:pt>
                <c:pt idx="445">
                  <c:v>-8.3086302246539123E-2</c:v>
                </c:pt>
                <c:pt idx="446">
                  <c:v>-8.1894029430219895E-2</c:v>
                </c:pt>
                <c:pt idx="447">
                  <c:v>-8.0718296874937839E-2</c:v>
                </c:pt>
                <c:pt idx="448">
                  <c:v>-7.9558884093573187E-2</c:v>
                </c:pt>
                <c:pt idx="449">
                  <c:v>-7.8415573404473971E-2</c:v>
                </c:pt>
                <c:pt idx="450">
                  <c:v>-7.7288149897581135E-2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1.8679457629785796</c:v>
                </c:pt>
                <c:pt idx="1">
                  <c:v>1.879992108872266</c:v>
                </c:pt>
                <c:pt idx="2">
                  <c:v>1.8920384547659523</c:v>
                </c:pt>
                <c:pt idx="3">
                  <c:v>1.9040848006596387</c:v>
                </c:pt>
                <c:pt idx="4">
                  <c:v>1.9161311465533251</c:v>
                </c:pt>
                <c:pt idx="5">
                  <c:v>1.9281774924470112</c:v>
                </c:pt>
                <c:pt idx="6">
                  <c:v>1.9402238383406976</c:v>
                </c:pt>
                <c:pt idx="7">
                  <c:v>1.9522701842343839</c:v>
                </c:pt>
                <c:pt idx="8">
                  <c:v>1.9643165301280703</c:v>
                </c:pt>
                <c:pt idx="9">
                  <c:v>1.9763628760217564</c:v>
                </c:pt>
                <c:pt idx="10">
                  <c:v>1.9884092219154428</c:v>
                </c:pt>
                <c:pt idx="11">
                  <c:v>2.0004555678091291</c:v>
                </c:pt>
                <c:pt idx="12">
                  <c:v>2.0125019137028155</c:v>
                </c:pt>
                <c:pt idx="13">
                  <c:v>2.0245482595965019</c:v>
                </c:pt>
                <c:pt idx="14">
                  <c:v>2.0365946054901882</c:v>
                </c:pt>
                <c:pt idx="15">
                  <c:v>2.0486409513838741</c:v>
                </c:pt>
                <c:pt idx="16">
                  <c:v>2.0606872972775605</c:v>
                </c:pt>
                <c:pt idx="17">
                  <c:v>2.0727336431712469</c:v>
                </c:pt>
                <c:pt idx="18">
                  <c:v>2.0847799890649328</c:v>
                </c:pt>
                <c:pt idx="19">
                  <c:v>2.0968263349586191</c:v>
                </c:pt>
                <c:pt idx="20">
                  <c:v>2.1088726808523055</c:v>
                </c:pt>
                <c:pt idx="21">
                  <c:v>2.1209190267459919</c:v>
                </c:pt>
                <c:pt idx="22">
                  <c:v>2.1329653726396782</c:v>
                </c:pt>
                <c:pt idx="23">
                  <c:v>2.1450117185333646</c:v>
                </c:pt>
                <c:pt idx="24">
                  <c:v>2.1570580644270509</c:v>
                </c:pt>
                <c:pt idx="25">
                  <c:v>2.1691044103207373</c:v>
                </c:pt>
                <c:pt idx="26">
                  <c:v>2.1811507562144237</c:v>
                </c:pt>
                <c:pt idx="27">
                  <c:v>2.19319710210811</c:v>
                </c:pt>
                <c:pt idx="28">
                  <c:v>2.2052434480017959</c:v>
                </c:pt>
                <c:pt idx="29">
                  <c:v>2.2172897938954832</c:v>
                </c:pt>
                <c:pt idx="30">
                  <c:v>2.2293361397891691</c:v>
                </c:pt>
                <c:pt idx="31">
                  <c:v>2.2413824856828555</c:v>
                </c:pt>
                <c:pt idx="32">
                  <c:v>2.2534288315765418</c:v>
                </c:pt>
                <c:pt idx="33">
                  <c:v>2.2654751774702282</c:v>
                </c:pt>
                <c:pt idx="34">
                  <c:v>2.2775215233639146</c:v>
                </c:pt>
                <c:pt idx="35">
                  <c:v>2.2895678692576005</c:v>
                </c:pt>
                <c:pt idx="36">
                  <c:v>2.3016142151512868</c:v>
                </c:pt>
                <c:pt idx="37">
                  <c:v>2.3136605610449732</c:v>
                </c:pt>
                <c:pt idx="38">
                  <c:v>2.3257069069386596</c:v>
                </c:pt>
                <c:pt idx="39">
                  <c:v>2.3377532528323459</c:v>
                </c:pt>
                <c:pt idx="40">
                  <c:v>2.3497995987260323</c:v>
                </c:pt>
                <c:pt idx="41">
                  <c:v>2.3618459446197186</c:v>
                </c:pt>
                <c:pt idx="42">
                  <c:v>2.373892290513405</c:v>
                </c:pt>
                <c:pt idx="43">
                  <c:v>2.3859386364070914</c:v>
                </c:pt>
                <c:pt idx="44">
                  <c:v>2.3979849823007773</c:v>
                </c:pt>
                <c:pt idx="45">
                  <c:v>2.4100313281944636</c:v>
                </c:pt>
                <c:pt idx="46">
                  <c:v>2.42207767408815</c:v>
                </c:pt>
                <c:pt idx="47">
                  <c:v>2.4341240199818364</c:v>
                </c:pt>
                <c:pt idx="48">
                  <c:v>2.4461703658755227</c:v>
                </c:pt>
                <c:pt idx="49">
                  <c:v>2.4582167117692086</c:v>
                </c:pt>
                <c:pt idx="50">
                  <c:v>2.4702630576628946</c:v>
                </c:pt>
                <c:pt idx="51">
                  <c:v>2.4823094035565809</c:v>
                </c:pt>
                <c:pt idx="52">
                  <c:v>2.4943557494502673</c:v>
                </c:pt>
                <c:pt idx="53">
                  <c:v>2.5064020953439536</c:v>
                </c:pt>
                <c:pt idx="54">
                  <c:v>2.51844844123764</c:v>
                </c:pt>
                <c:pt idx="55">
                  <c:v>2.5304947871313259</c:v>
                </c:pt>
                <c:pt idx="56">
                  <c:v>2.5425411330250123</c:v>
                </c:pt>
                <c:pt idx="57">
                  <c:v>2.5545874789186986</c:v>
                </c:pt>
                <c:pt idx="58">
                  <c:v>2.566633824812385</c:v>
                </c:pt>
                <c:pt idx="59">
                  <c:v>2.5786801707060714</c:v>
                </c:pt>
                <c:pt idx="60">
                  <c:v>2.5907265165997577</c:v>
                </c:pt>
                <c:pt idx="61">
                  <c:v>2.6027728624934441</c:v>
                </c:pt>
                <c:pt idx="62">
                  <c:v>2.6148192083871304</c:v>
                </c:pt>
                <c:pt idx="63">
                  <c:v>2.6268655542808164</c:v>
                </c:pt>
                <c:pt idx="64">
                  <c:v>2.6389119001745027</c:v>
                </c:pt>
                <c:pt idx="65">
                  <c:v>2.6509582460681886</c:v>
                </c:pt>
                <c:pt idx="66">
                  <c:v>2.663004591961875</c:v>
                </c:pt>
                <c:pt idx="67">
                  <c:v>2.6750509378555614</c:v>
                </c:pt>
                <c:pt idx="68">
                  <c:v>2.6870972837492477</c:v>
                </c:pt>
                <c:pt idx="69">
                  <c:v>2.6991436296429341</c:v>
                </c:pt>
                <c:pt idx="70">
                  <c:v>2.7111899755366204</c:v>
                </c:pt>
                <c:pt idx="71">
                  <c:v>2.7232363214303068</c:v>
                </c:pt>
                <c:pt idx="72">
                  <c:v>2.7352826673239932</c:v>
                </c:pt>
                <c:pt idx="73">
                  <c:v>2.7473290132176795</c:v>
                </c:pt>
                <c:pt idx="74">
                  <c:v>2.7593753591113659</c:v>
                </c:pt>
                <c:pt idx="75">
                  <c:v>2.7714217050050518</c:v>
                </c:pt>
                <c:pt idx="76">
                  <c:v>2.7834680508987382</c:v>
                </c:pt>
                <c:pt idx="77">
                  <c:v>2.7955143967924245</c:v>
                </c:pt>
                <c:pt idx="78">
                  <c:v>2.8075607426861109</c:v>
                </c:pt>
                <c:pt idx="79">
                  <c:v>2.8196070885797972</c:v>
                </c:pt>
                <c:pt idx="80">
                  <c:v>2.8316534344734836</c:v>
                </c:pt>
                <c:pt idx="81">
                  <c:v>2.84369978036717</c:v>
                </c:pt>
                <c:pt idx="82">
                  <c:v>2.8557461262608563</c:v>
                </c:pt>
                <c:pt idx="83">
                  <c:v>2.8677924721545427</c:v>
                </c:pt>
                <c:pt idx="84">
                  <c:v>2.8798388180482282</c:v>
                </c:pt>
                <c:pt idx="85">
                  <c:v>2.8918851639419145</c:v>
                </c:pt>
                <c:pt idx="86">
                  <c:v>2.9039315098356009</c:v>
                </c:pt>
                <c:pt idx="87">
                  <c:v>2.9159778557292872</c:v>
                </c:pt>
                <c:pt idx="88">
                  <c:v>2.9280242016229736</c:v>
                </c:pt>
                <c:pt idx="89">
                  <c:v>2.94007054751666</c:v>
                </c:pt>
                <c:pt idx="90">
                  <c:v>2.9521168934103463</c:v>
                </c:pt>
                <c:pt idx="91">
                  <c:v>2.9641632393040327</c:v>
                </c:pt>
                <c:pt idx="92">
                  <c:v>2.9762095851977191</c:v>
                </c:pt>
                <c:pt idx="93">
                  <c:v>2.988255931091405</c:v>
                </c:pt>
                <c:pt idx="94">
                  <c:v>3.0003022769850918</c:v>
                </c:pt>
                <c:pt idx="95">
                  <c:v>3.0123486228787777</c:v>
                </c:pt>
                <c:pt idx="96">
                  <c:v>3.0243949687724641</c:v>
                </c:pt>
                <c:pt idx="97">
                  <c:v>3.0364413146661504</c:v>
                </c:pt>
                <c:pt idx="98">
                  <c:v>3.0484876605598368</c:v>
                </c:pt>
                <c:pt idx="99">
                  <c:v>3.0605340064535231</c:v>
                </c:pt>
                <c:pt idx="100">
                  <c:v>3.0725803523472095</c:v>
                </c:pt>
                <c:pt idx="101">
                  <c:v>3.0846266982408959</c:v>
                </c:pt>
                <c:pt idx="102">
                  <c:v>3.0966730441345822</c:v>
                </c:pt>
                <c:pt idx="103">
                  <c:v>3.1087193900282686</c:v>
                </c:pt>
                <c:pt idx="104">
                  <c:v>3.1207657359219541</c:v>
                </c:pt>
                <c:pt idx="105">
                  <c:v>3.1328120818156413</c:v>
                </c:pt>
                <c:pt idx="106">
                  <c:v>3.1448584277093268</c:v>
                </c:pt>
                <c:pt idx="107">
                  <c:v>3.1569047736030131</c:v>
                </c:pt>
                <c:pt idx="108">
                  <c:v>3.1689511194966995</c:v>
                </c:pt>
                <c:pt idx="109">
                  <c:v>3.1809974653903859</c:v>
                </c:pt>
                <c:pt idx="110">
                  <c:v>3.1930438112840722</c:v>
                </c:pt>
                <c:pt idx="111">
                  <c:v>3.2050901571777586</c:v>
                </c:pt>
                <c:pt idx="112">
                  <c:v>3.2171365030714449</c:v>
                </c:pt>
                <c:pt idx="113">
                  <c:v>3.2291828489651309</c:v>
                </c:pt>
                <c:pt idx="114">
                  <c:v>3.2412291948588177</c:v>
                </c:pt>
                <c:pt idx="115">
                  <c:v>3.2532755407525036</c:v>
                </c:pt>
                <c:pt idx="116">
                  <c:v>3.2653218866461899</c:v>
                </c:pt>
                <c:pt idx="117">
                  <c:v>3.2773682325398763</c:v>
                </c:pt>
                <c:pt idx="118">
                  <c:v>3.2894145784335627</c:v>
                </c:pt>
                <c:pt idx="119">
                  <c:v>3.301460924327249</c:v>
                </c:pt>
                <c:pt idx="120">
                  <c:v>3.3135072702209354</c:v>
                </c:pt>
                <c:pt idx="121">
                  <c:v>3.3255536161146217</c:v>
                </c:pt>
                <c:pt idx="122">
                  <c:v>3.3375999620083077</c:v>
                </c:pt>
                <c:pt idx="123">
                  <c:v>3.3496463079019945</c:v>
                </c:pt>
                <c:pt idx="124">
                  <c:v>3.3616926537956804</c:v>
                </c:pt>
                <c:pt idx="125">
                  <c:v>3.3737389996893667</c:v>
                </c:pt>
                <c:pt idx="126">
                  <c:v>3.3857853455830531</c:v>
                </c:pt>
                <c:pt idx="127">
                  <c:v>3.3978316914767395</c:v>
                </c:pt>
                <c:pt idx="128">
                  <c:v>3.4098780373704258</c:v>
                </c:pt>
                <c:pt idx="129">
                  <c:v>3.4219243832641122</c:v>
                </c:pt>
                <c:pt idx="130">
                  <c:v>3.4339707291577981</c:v>
                </c:pt>
                <c:pt idx="131">
                  <c:v>3.4460170750514845</c:v>
                </c:pt>
                <c:pt idx="132">
                  <c:v>3.4580634209451708</c:v>
                </c:pt>
                <c:pt idx="133">
                  <c:v>3.4701097668388567</c:v>
                </c:pt>
                <c:pt idx="134">
                  <c:v>3.4821561127325431</c:v>
                </c:pt>
                <c:pt idx="135">
                  <c:v>3.4942024586262295</c:v>
                </c:pt>
                <c:pt idx="136">
                  <c:v>3.5062488045199158</c:v>
                </c:pt>
                <c:pt idx="137">
                  <c:v>3.5182951504136022</c:v>
                </c:pt>
                <c:pt idx="138">
                  <c:v>3.5303414963072886</c:v>
                </c:pt>
                <c:pt idx="139">
                  <c:v>3.5423878422009749</c:v>
                </c:pt>
                <c:pt idx="140">
                  <c:v>3.5544341880946613</c:v>
                </c:pt>
                <c:pt idx="141">
                  <c:v>3.5664805339883476</c:v>
                </c:pt>
                <c:pt idx="142">
                  <c:v>3.5785268798820336</c:v>
                </c:pt>
                <c:pt idx="143">
                  <c:v>3.5905732257757204</c:v>
                </c:pt>
                <c:pt idx="144">
                  <c:v>3.6026195716694063</c:v>
                </c:pt>
                <c:pt idx="145">
                  <c:v>3.6146659175630926</c:v>
                </c:pt>
                <c:pt idx="146">
                  <c:v>3.626712263456779</c:v>
                </c:pt>
                <c:pt idx="147">
                  <c:v>3.6387586093504654</c:v>
                </c:pt>
                <c:pt idx="148">
                  <c:v>3.6508049552441517</c:v>
                </c:pt>
                <c:pt idx="149">
                  <c:v>3.6628513011378381</c:v>
                </c:pt>
                <c:pt idx="150">
                  <c:v>3.6748976470315244</c:v>
                </c:pt>
                <c:pt idx="151">
                  <c:v>3.6869439929252099</c:v>
                </c:pt>
                <c:pt idx="152">
                  <c:v>3.6989903388188972</c:v>
                </c:pt>
                <c:pt idx="153">
                  <c:v>3.7110366847125826</c:v>
                </c:pt>
                <c:pt idx="154">
                  <c:v>3.7230830306062699</c:v>
                </c:pt>
                <c:pt idx="155">
                  <c:v>3.7351293764999554</c:v>
                </c:pt>
                <c:pt idx="156">
                  <c:v>3.7471757223936417</c:v>
                </c:pt>
                <c:pt idx="157">
                  <c:v>3.7592220682873281</c:v>
                </c:pt>
                <c:pt idx="158">
                  <c:v>3.7712684141810144</c:v>
                </c:pt>
                <c:pt idx="159">
                  <c:v>3.7833147600747008</c:v>
                </c:pt>
                <c:pt idx="160">
                  <c:v>3.7953611059683872</c:v>
                </c:pt>
                <c:pt idx="161">
                  <c:v>3.8074074518620735</c:v>
                </c:pt>
                <c:pt idx="162">
                  <c:v>3.8194537977557594</c:v>
                </c:pt>
                <c:pt idx="163">
                  <c:v>3.8315001436494458</c:v>
                </c:pt>
                <c:pt idx="164">
                  <c:v>3.8435464895431322</c:v>
                </c:pt>
                <c:pt idx="165">
                  <c:v>3.8555928354368185</c:v>
                </c:pt>
                <c:pt idx="166">
                  <c:v>3.8676391813305049</c:v>
                </c:pt>
                <c:pt idx="167">
                  <c:v>3.8796855272241912</c:v>
                </c:pt>
                <c:pt idx="168">
                  <c:v>3.8917318731178776</c:v>
                </c:pt>
                <c:pt idx="169">
                  <c:v>3.9037782190115635</c:v>
                </c:pt>
                <c:pt idx="170">
                  <c:v>3.9158245649052503</c:v>
                </c:pt>
                <c:pt idx="171">
                  <c:v>3.9278709107989358</c:v>
                </c:pt>
                <c:pt idx="172">
                  <c:v>3.939917256692623</c:v>
                </c:pt>
                <c:pt idx="173">
                  <c:v>3.9519636025863085</c:v>
                </c:pt>
                <c:pt idx="174">
                  <c:v>3.9640099484799949</c:v>
                </c:pt>
                <c:pt idx="175">
                  <c:v>3.9760562943736812</c:v>
                </c:pt>
                <c:pt idx="176">
                  <c:v>3.9881026402673676</c:v>
                </c:pt>
                <c:pt idx="177">
                  <c:v>4.0001489861610544</c:v>
                </c:pt>
                <c:pt idx="178">
                  <c:v>4.0121953320547403</c:v>
                </c:pt>
                <c:pt idx="179">
                  <c:v>4.0242416779484271</c:v>
                </c:pt>
                <c:pt idx="180">
                  <c:v>4.036288023842113</c:v>
                </c:pt>
                <c:pt idx="181">
                  <c:v>4.0483343697357999</c:v>
                </c:pt>
                <c:pt idx="182">
                  <c:v>4.0603807156294858</c:v>
                </c:pt>
                <c:pt idx="183">
                  <c:v>4.0724270615231726</c:v>
                </c:pt>
                <c:pt idx="184">
                  <c:v>4.0844734074168576</c:v>
                </c:pt>
                <c:pt idx="185">
                  <c:v>4.0965197533105444</c:v>
                </c:pt>
                <c:pt idx="186">
                  <c:v>4.1085660992042303</c:v>
                </c:pt>
                <c:pt idx="187">
                  <c:v>4.1206124450979171</c:v>
                </c:pt>
                <c:pt idx="188">
                  <c:v>4.132658790991603</c:v>
                </c:pt>
                <c:pt idx="189">
                  <c:v>4.144705136885289</c:v>
                </c:pt>
                <c:pt idx="190">
                  <c:v>4.1567514827789758</c:v>
                </c:pt>
                <c:pt idx="191">
                  <c:v>4.1687978286726617</c:v>
                </c:pt>
                <c:pt idx="192">
                  <c:v>4.1808441745663485</c:v>
                </c:pt>
                <c:pt idx="193">
                  <c:v>4.1928905204600344</c:v>
                </c:pt>
                <c:pt idx="194">
                  <c:v>4.2049368663537212</c:v>
                </c:pt>
                <c:pt idx="195">
                  <c:v>4.2169832122474071</c:v>
                </c:pt>
                <c:pt idx="196">
                  <c:v>4.2290295581410939</c:v>
                </c:pt>
                <c:pt idx="197">
                  <c:v>4.2410759040347799</c:v>
                </c:pt>
                <c:pt idx="198">
                  <c:v>4.2531222499284658</c:v>
                </c:pt>
                <c:pt idx="199">
                  <c:v>4.2651685958221526</c:v>
                </c:pt>
                <c:pt idx="200">
                  <c:v>4.2772149417158385</c:v>
                </c:pt>
                <c:pt idx="201">
                  <c:v>4.2892612876095253</c:v>
                </c:pt>
                <c:pt idx="202">
                  <c:v>4.3013076335032112</c:v>
                </c:pt>
                <c:pt idx="203">
                  <c:v>4.313353979396898</c:v>
                </c:pt>
                <c:pt idx="204">
                  <c:v>4.3254003252905839</c:v>
                </c:pt>
                <c:pt idx="205">
                  <c:v>4.3374466711842707</c:v>
                </c:pt>
                <c:pt idx="206">
                  <c:v>4.3494930170779567</c:v>
                </c:pt>
                <c:pt idx="207">
                  <c:v>4.3615393629716435</c:v>
                </c:pt>
                <c:pt idx="208">
                  <c:v>4.3735857088653294</c:v>
                </c:pt>
                <c:pt idx="209">
                  <c:v>4.3856320547590153</c:v>
                </c:pt>
                <c:pt idx="210">
                  <c:v>4.3976784006527021</c:v>
                </c:pt>
                <c:pt idx="211">
                  <c:v>4.409724746546388</c:v>
                </c:pt>
                <c:pt idx="212">
                  <c:v>4.4217710924400748</c:v>
                </c:pt>
                <c:pt idx="213">
                  <c:v>4.4338174383337607</c:v>
                </c:pt>
                <c:pt idx="214">
                  <c:v>4.4458637842274467</c:v>
                </c:pt>
                <c:pt idx="215">
                  <c:v>4.4579101301211335</c:v>
                </c:pt>
                <c:pt idx="216">
                  <c:v>4.4699564760148194</c:v>
                </c:pt>
                <c:pt idx="217">
                  <c:v>4.4820028219085062</c:v>
                </c:pt>
                <c:pt idx="218">
                  <c:v>4.4940491678021921</c:v>
                </c:pt>
                <c:pt idx="219">
                  <c:v>4.5060955136958789</c:v>
                </c:pt>
                <c:pt idx="220">
                  <c:v>4.5181418595895648</c:v>
                </c:pt>
                <c:pt idx="221">
                  <c:v>4.5301882054832516</c:v>
                </c:pt>
                <c:pt idx="222">
                  <c:v>4.5422345513769375</c:v>
                </c:pt>
                <c:pt idx="223">
                  <c:v>4.5542808972706235</c:v>
                </c:pt>
                <c:pt idx="224">
                  <c:v>4.5663272431643103</c:v>
                </c:pt>
                <c:pt idx="225">
                  <c:v>4.5783735890579962</c:v>
                </c:pt>
                <c:pt idx="226">
                  <c:v>4.590419934951683</c:v>
                </c:pt>
                <c:pt idx="227">
                  <c:v>4.6024662808453689</c:v>
                </c:pt>
                <c:pt idx="228">
                  <c:v>4.6145126267390557</c:v>
                </c:pt>
                <c:pt idx="229">
                  <c:v>4.6265589726327407</c:v>
                </c:pt>
                <c:pt idx="230">
                  <c:v>4.6386053185264284</c:v>
                </c:pt>
                <c:pt idx="231">
                  <c:v>4.6506516644201135</c:v>
                </c:pt>
                <c:pt idx="232">
                  <c:v>4.6626980103138012</c:v>
                </c:pt>
                <c:pt idx="233">
                  <c:v>4.6747443562074862</c:v>
                </c:pt>
                <c:pt idx="234">
                  <c:v>4.686790702101173</c:v>
                </c:pt>
                <c:pt idx="235">
                  <c:v>4.6988370479948589</c:v>
                </c:pt>
                <c:pt idx="236">
                  <c:v>4.7108833938885457</c:v>
                </c:pt>
                <c:pt idx="237">
                  <c:v>4.7229297397822316</c:v>
                </c:pt>
                <c:pt idx="238">
                  <c:v>4.7349760856759175</c:v>
                </c:pt>
                <c:pt idx="239">
                  <c:v>4.7470224315696044</c:v>
                </c:pt>
                <c:pt idx="240">
                  <c:v>4.7590687774632903</c:v>
                </c:pt>
                <c:pt idx="241">
                  <c:v>4.7711151233569771</c:v>
                </c:pt>
                <c:pt idx="242">
                  <c:v>4.783161469250663</c:v>
                </c:pt>
                <c:pt idx="243">
                  <c:v>4.7952078151443498</c:v>
                </c:pt>
                <c:pt idx="244">
                  <c:v>4.8072541610380357</c:v>
                </c:pt>
                <c:pt idx="245">
                  <c:v>4.8193005069317225</c:v>
                </c:pt>
                <c:pt idx="246">
                  <c:v>4.8313468528254084</c:v>
                </c:pt>
                <c:pt idx="247">
                  <c:v>4.8433931987190944</c:v>
                </c:pt>
                <c:pt idx="248">
                  <c:v>4.8554395446127812</c:v>
                </c:pt>
                <c:pt idx="249">
                  <c:v>4.8674858905064671</c:v>
                </c:pt>
                <c:pt idx="250">
                  <c:v>4.8795322364001539</c:v>
                </c:pt>
                <c:pt idx="251">
                  <c:v>4.8915785822938398</c:v>
                </c:pt>
                <c:pt idx="252">
                  <c:v>4.9036249281875257</c:v>
                </c:pt>
                <c:pt idx="253">
                  <c:v>4.9156712740812125</c:v>
                </c:pt>
                <c:pt idx="254">
                  <c:v>4.9277176199748984</c:v>
                </c:pt>
                <c:pt idx="255">
                  <c:v>4.9397639658685852</c:v>
                </c:pt>
                <c:pt idx="256">
                  <c:v>4.9518103117622712</c:v>
                </c:pt>
                <c:pt idx="257">
                  <c:v>4.963856657655958</c:v>
                </c:pt>
                <c:pt idx="258">
                  <c:v>4.9759030035496448</c:v>
                </c:pt>
                <c:pt idx="259">
                  <c:v>4.987949349443336</c:v>
                </c:pt>
                <c:pt idx="260">
                  <c:v>4.9999956953370166</c:v>
                </c:pt>
                <c:pt idx="261">
                  <c:v>5.0120420412307034</c:v>
                </c:pt>
                <c:pt idx="262">
                  <c:v>5.0240883871243893</c:v>
                </c:pt>
                <c:pt idx="263">
                  <c:v>5.0361347330180815</c:v>
                </c:pt>
                <c:pt idx="264">
                  <c:v>5.048181078911762</c:v>
                </c:pt>
                <c:pt idx="265">
                  <c:v>5.0602274248054488</c:v>
                </c:pt>
                <c:pt idx="266">
                  <c:v>5.0722737706991348</c:v>
                </c:pt>
                <c:pt idx="267">
                  <c:v>5.0843201165928269</c:v>
                </c:pt>
                <c:pt idx="268">
                  <c:v>5.0963664624865075</c:v>
                </c:pt>
                <c:pt idx="269">
                  <c:v>5.1084128083801934</c:v>
                </c:pt>
                <c:pt idx="270">
                  <c:v>5.1204591542738802</c:v>
                </c:pt>
                <c:pt idx="271">
                  <c:v>5.1325055001675723</c:v>
                </c:pt>
                <c:pt idx="272">
                  <c:v>5.1445518460612529</c:v>
                </c:pt>
                <c:pt idx="273">
                  <c:v>5.1565981919549388</c:v>
                </c:pt>
                <c:pt idx="274">
                  <c:v>5.1686445378486239</c:v>
                </c:pt>
                <c:pt idx="275">
                  <c:v>5.1806908837423169</c:v>
                </c:pt>
                <c:pt idx="276">
                  <c:v>5.1927372296359966</c:v>
                </c:pt>
                <c:pt idx="277">
                  <c:v>5.2047835755296834</c:v>
                </c:pt>
                <c:pt idx="278">
                  <c:v>5.2168299214233693</c:v>
                </c:pt>
                <c:pt idx="279">
                  <c:v>5.2288762673170623</c:v>
                </c:pt>
                <c:pt idx="280">
                  <c:v>5.240922613210742</c:v>
                </c:pt>
                <c:pt idx="281">
                  <c:v>5.252968959104428</c:v>
                </c:pt>
                <c:pt idx="282">
                  <c:v>5.2650153049981219</c:v>
                </c:pt>
                <c:pt idx="283">
                  <c:v>5.2770616508918078</c:v>
                </c:pt>
                <c:pt idx="284">
                  <c:v>5.2891079967854928</c:v>
                </c:pt>
                <c:pt idx="285">
                  <c:v>5.3011543426791734</c:v>
                </c:pt>
                <c:pt idx="286">
                  <c:v>5.3132006885728673</c:v>
                </c:pt>
                <c:pt idx="287">
                  <c:v>5.3252470344665515</c:v>
                </c:pt>
                <c:pt idx="288">
                  <c:v>5.3372933803602383</c:v>
                </c:pt>
                <c:pt idx="289">
                  <c:v>5.3493397262539188</c:v>
                </c:pt>
                <c:pt idx="290">
                  <c:v>5.361386072147611</c:v>
                </c:pt>
                <c:pt idx="291">
                  <c:v>5.3734324180412969</c:v>
                </c:pt>
                <c:pt idx="292">
                  <c:v>5.3854787639349837</c:v>
                </c:pt>
                <c:pt idx="293">
                  <c:v>5.3975251098286643</c:v>
                </c:pt>
                <c:pt idx="294">
                  <c:v>5.4095714557223555</c:v>
                </c:pt>
                <c:pt idx="295">
                  <c:v>5.4216178016160423</c:v>
                </c:pt>
                <c:pt idx="296">
                  <c:v>5.4336641475097291</c:v>
                </c:pt>
                <c:pt idx="297">
                  <c:v>5.4457104934034097</c:v>
                </c:pt>
                <c:pt idx="298">
                  <c:v>5.457756839297101</c:v>
                </c:pt>
                <c:pt idx="299">
                  <c:v>5.4698031851907878</c:v>
                </c:pt>
                <c:pt idx="300">
                  <c:v>5.4818495310844746</c:v>
                </c:pt>
                <c:pt idx="301">
                  <c:v>5.4938958769781552</c:v>
                </c:pt>
                <c:pt idx="302">
                  <c:v>5.5059422228718464</c:v>
                </c:pt>
                <c:pt idx="303">
                  <c:v>5.5179885687655332</c:v>
                </c:pt>
                <c:pt idx="304">
                  <c:v>5.53003491465922</c:v>
                </c:pt>
                <c:pt idx="305">
                  <c:v>5.5420812605528997</c:v>
                </c:pt>
                <c:pt idx="306">
                  <c:v>5.5541276064465919</c:v>
                </c:pt>
                <c:pt idx="307">
                  <c:v>5.5661739523402787</c:v>
                </c:pt>
                <c:pt idx="308">
                  <c:v>5.5782202982339646</c:v>
                </c:pt>
                <c:pt idx="309">
                  <c:v>5.5902666441276514</c:v>
                </c:pt>
                <c:pt idx="310">
                  <c:v>5.6023129900213373</c:v>
                </c:pt>
                <c:pt idx="311">
                  <c:v>5.6143593359150241</c:v>
                </c:pt>
                <c:pt idx="312">
                  <c:v>5.62640568180871</c:v>
                </c:pt>
                <c:pt idx="313">
                  <c:v>5.638452027702396</c:v>
                </c:pt>
                <c:pt idx="314">
                  <c:v>5.6504983735960828</c:v>
                </c:pt>
                <c:pt idx="315">
                  <c:v>5.6625447194897687</c:v>
                </c:pt>
                <c:pt idx="316">
                  <c:v>5.6745910653834555</c:v>
                </c:pt>
                <c:pt idx="317">
                  <c:v>5.6866374112771414</c:v>
                </c:pt>
                <c:pt idx="318">
                  <c:v>5.6986837571708282</c:v>
                </c:pt>
                <c:pt idx="319">
                  <c:v>5.7107301030645141</c:v>
                </c:pt>
                <c:pt idx="320">
                  <c:v>5.7227764489582</c:v>
                </c:pt>
                <c:pt idx="321">
                  <c:v>5.7348227948518868</c:v>
                </c:pt>
                <c:pt idx="322">
                  <c:v>5.7468691407455736</c:v>
                </c:pt>
                <c:pt idx="323">
                  <c:v>5.7589154866392578</c:v>
                </c:pt>
                <c:pt idx="324">
                  <c:v>5.7709618325329455</c:v>
                </c:pt>
                <c:pt idx="325">
                  <c:v>5.7830081784266323</c:v>
                </c:pt>
                <c:pt idx="326">
                  <c:v>5.7950545243203191</c:v>
                </c:pt>
                <c:pt idx="327">
                  <c:v>5.8071008702140032</c:v>
                </c:pt>
                <c:pt idx="328">
                  <c:v>5.8191472161076909</c:v>
                </c:pt>
                <c:pt idx="329">
                  <c:v>5.8311935620013777</c:v>
                </c:pt>
                <c:pt idx="330">
                  <c:v>5.8432399078950636</c:v>
                </c:pt>
                <c:pt idx="331">
                  <c:v>5.8552862537887487</c:v>
                </c:pt>
                <c:pt idx="332">
                  <c:v>5.8673325996824355</c:v>
                </c:pt>
                <c:pt idx="333">
                  <c:v>5.8793789455761232</c:v>
                </c:pt>
                <c:pt idx="334">
                  <c:v>5.8914252914698082</c:v>
                </c:pt>
                <c:pt idx="335">
                  <c:v>5.9034716373634941</c:v>
                </c:pt>
                <c:pt idx="336">
                  <c:v>5.9155179832571809</c:v>
                </c:pt>
                <c:pt idx="337">
                  <c:v>5.9275643291508668</c:v>
                </c:pt>
                <c:pt idx="338">
                  <c:v>5.9396106750445528</c:v>
                </c:pt>
                <c:pt idx="339">
                  <c:v>5.9516570209382396</c:v>
                </c:pt>
                <c:pt idx="340">
                  <c:v>5.9637033668319264</c:v>
                </c:pt>
                <c:pt idx="341">
                  <c:v>5.9757497127256123</c:v>
                </c:pt>
                <c:pt idx="342">
                  <c:v>5.9877960586192982</c:v>
                </c:pt>
                <c:pt idx="343">
                  <c:v>5.999842404512985</c:v>
                </c:pt>
                <c:pt idx="344">
                  <c:v>6.0118887504066709</c:v>
                </c:pt>
                <c:pt idx="345">
                  <c:v>6.0239350963003577</c:v>
                </c:pt>
                <c:pt idx="346">
                  <c:v>6.0359814421940436</c:v>
                </c:pt>
                <c:pt idx="347">
                  <c:v>6.0480277880877304</c:v>
                </c:pt>
                <c:pt idx="348">
                  <c:v>6.0600741339814164</c:v>
                </c:pt>
                <c:pt idx="349">
                  <c:v>6.0721204798751023</c:v>
                </c:pt>
                <c:pt idx="350">
                  <c:v>6.0841668257687891</c:v>
                </c:pt>
                <c:pt idx="351">
                  <c:v>6.0962131716624759</c:v>
                </c:pt>
                <c:pt idx="352">
                  <c:v>6.1082595175561618</c:v>
                </c:pt>
                <c:pt idx="353">
                  <c:v>6.1203058634498477</c:v>
                </c:pt>
                <c:pt idx="354">
                  <c:v>6.1323522093435345</c:v>
                </c:pt>
                <c:pt idx="355">
                  <c:v>6.1443985552372213</c:v>
                </c:pt>
                <c:pt idx="356">
                  <c:v>6.1564449011309064</c:v>
                </c:pt>
                <c:pt idx="357">
                  <c:v>6.1684912470245932</c:v>
                </c:pt>
                <c:pt idx="358">
                  <c:v>6.18053759291828</c:v>
                </c:pt>
                <c:pt idx="359">
                  <c:v>6.1925839388119659</c:v>
                </c:pt>
                <c:pt idx="360">
                  <c:v>6.2046302847056518</c:v>
                </c:pt>
                <c:pt idx="361">
                  <c:v>6.2166766305993386</c:v>
                </c:pt>
                <c:pt idx="362">
                  <c:v>6.2287229764930254</c:v>
                </c:pt>
                <c:pt idx="363">
                  <c:v>6.2407693223867104</c:v>
                </c:pt>
                <c:pt idx="364">
                  <c:v>6.2528156682803973</c:v>
                </c:pt>
                <c:pt idx="365">
                  <c:v>6.2648620141740841</c:v>
                </c:pt>
                <c:pt idx="366">
                  <c:v>6.27690836006777</c:v>
                </c:pt>
                <c:pt idx="367">
                  <c:v>6.2889547059614559</c:v>
                </c:pt>
                <c:pt idx="368">
                  <c:v>6.3010010518551427</c:v>
                </c:pt>
                <c:pt idx="369">
                  <c:v>6.3130473977488295</c:v>
                </c:pt>
                <c:pt idx="370">
                  <c:v>6.3250937436425154</c:v>
                </c:pt>
                <c:pt idx="371">
                  <c:v>6.3371400895362013</c:v>
                </c:pt>
                <c:pt idx="372">
                  <c:v>6.3491864354298881</c:v>
                </c:pt>
                <c:pt idx="373">
                  <c:v>6.3612327813235732</c:v>
                </c:pt>
                <c:pt idx="374">
                  <c:v>6.3732791272172609</c:v>
                </c:pt>
                <c:pt idx="375">
                  <c:v>6.3853254731109459</c:v>
                </c:pt>
                <c:pt idx="376">
                  <c:v>6.3973718190046336</c:v>
                </c:pt>
                <c:pt idx="377">
                  <c:v>6.4094181648983186</c:v>
                </c:pt>
                <c:pt idx="378">
                  <c:v>6.4214645107920045</c:v>
                </c:pt>
                <c:pt idx="379">
                  <c:v>6.4335108566856913</c:v>
                </c:pt>
                <c:pt idx="380">
                  <c:v>6.445557202579379</c:v>
                </c:pt>
                <c:pt idx="381">
                  <c:v>6.4576035484730641</c:v>
                </c:pt>
                <c:pt idx="382">
                  <c:v>6.46964989436675</c:v>
                </c:pt>
                <c:pt idx="383">
                  <c:v>6.4816962402604368</c:v>
                </c:pt>
                <c:pt idx="384">
                  <c:v>6.4937425861541236</c:v>
                </c:pt>
                <c:pt idx="385">
                  <c:v>6.5057889320478086</c:v>
                </c:pt>
                <c:pt idx="386">
                  <c:v>6.5178352779414954</c:v>
                </c:pt>
                <c:pt idx="387">
                  <c:v>6.5298816238351822</c:v>
                </c:pt>
                <c:pt idx="388">
                  <c:v>6.5419279697288681</c:v>
                </c:pt>
                <c:pt idx="389">
                  <c:v>6.5539743156225541</c:v>
                </c:pt>
                <c:pt idx="390">
                  <c:v>6.5660206615162409</c:v>
                </c:pt>
                <c:pt idx="391">
                  <c:v>6.5780670074099277</c:v>
                </c:pt>
                <c:pt idx="392">
                  <c:v>6.5901133533036127</c:v>
                </c:pt>
                <c:pt idx="393">
                  <c:v>6.6021596991972995</c:v>
                </c:pt>
                <c:pt idx="394">
                  <c:v>6.6142060450909863</c:v>
                </c:pt>
                <c:pt idx="395">
                  <c:v>6.6262523909846722</c:v>
                </c:pt>
                <c:pt idx="396">
                  <c:v>6.6382987368783581</c:v>
                </c:pt>
                <c:pt idx="397">
                  <c:v>6.6503450827720449</c:v>
                </c:pt>
                <c:pt idx="398">
                  <c:v>6.6623914286657318</c:v>
                </c:pt>
                <c:pt idx="399">
                  <c:v>6.6744377745594177</c:v>
                </c:pt>
                <c:pt idx="400">
                  <c:v>6.6864841204531036</c:v>
                </c:pt>
                <c:pt idx="401">
                  <c:v>6.6985304663467904</c:v>
                </c:pt>
                <c:pt idx="402">
                  <c:v>6.7105768122404763</c:v>
                </c:pt>
                <c:pt idx="403">
                  <c:v>6.7226231581341631</c:v>
                </c:pt>
                <c:pt idx="404">
                  <c:v>6.734669504027849</c:v>
                </c:pt>
                <c:pt idx="405">
                  <c:v>6.7467158499215358</c:v>
                </c:pt>
                <c:pt idx="406">
                  <c:v>6.7587621958152218</c:v>
                </c:pt>
                <c:pt idx="407">
                  <c:v>6.7708085417089077</c:v>
                </c:pt>
                <c:pt idx="408">
                  <c:v>6.7828548876025945</c:v>
                </c:pt>
                <c:pt idx="409">
                  <c:v>6.7949012334962813</c:v>
                </c:pt>
                <c:pt idx="410">
                  <c:v>6.8069475793899672</c:v>
                </c:pt>
                <c:pt idx="411">
                  <c:v>6.8189939252836531</c:v>
                </c:pt>
                <c:pt idx="412">
                  <c:v>6.8310402711773399</c:v>
                </c:pt>
                <c:pt idx="413">
                  <c:v>6.8430866170710258</c:v>
                </c:pt>
                <c:pt idx="414">
                  <c:v>6.8551329629647109</c:v>
                </c:pt>
                <c:pt idx="415">
                  <c:v>6.8671793088583986</c:v>
                </c:pt>
                <c:pt idx="416">
                  <c:v>6.8792256547520854</c:v>
                </c:pt>
                <c:pt idx="417">
                  <c:v>6.8912720006457713</c:v>
                </c:pt>
                <c:pt idx="418">
                  <c:v>6.9033183465394563</c:v>
                </c:pt>
                <c:pt idx="419">
                  <c:v>6.915364692433144</c:v>
                </c:pt>
                <c:pt idx="420">
                  <c:v>6.9274110383268308</c:v>
                </c:pt>
                <c:pt idx="421">
                  <c:v>6.9394573842205149</c:v>
                </c:pt>
                <c:pt idx="422">
                  <c:v>6.9515037301142018</c:v>
                </c:pt>
                <c:pt idx="423">
                  <c:v>6.9635500760078894</c:v>
                </c:pt>
                <c:pt idx="424">
                  <c:v>6.9755964219015762</c:v>
                </c:pt>
                <c:pt idx="425">
                  <c:v>6.9876427677952604</c:v>
                </c:pt>
                <c:pt idx="426">
                  <c:v>6.9996891136889472</c:v>
                </c:pt>
                <c:pt idx="427">
                  <c:v>7.011735459582634</c:v>
                </c:pt>
                <c:pt idx="428">
                  <c:v>7.0237818054763199</c:v>
                </c:pt>
                <c:pt idx="429">
                  <c:v>7.0358281513700058</c:v>
                </c:pt>
                <c:pt idx="430">
                  <c:v>7.0478744972636926</c:v>
                </c:pt>
                <c:pt idx="431">
                  <c:v>7.0599208431573786</c:v>
                </c:pt>
                <c:pt idx="432">
                  <c:v>7.0719671890510654</c:v>
                </c:pt>
                <c:pt idx="433">
                  <c:v>7.0840135349447513</c:v>
                </c:pt>
                <c:pt idx="434">
                  <c:v>7.0960598808384381</c:v>
                </c:pt>
                <c:pt idx="435">
                  <c:v>7.108106226732124</c:v>
                </c:pt>
                <c:pt idx="436">
                  <c:v>7.1201525726258108</c:v>
                </c:pt>
                <c:pt idx="437">
                  <c:v>7.1321989185194967</c:v>
                </c:pt>
                <c:pt idx="438">
                  <c:v>7.1442452644131826</c:v>
                </c:pt>
                <c:pt idx="439">
                  <c:v>7.1562916103068694</c:v>
                </c:pt>
                <c:pt idx="440">
                  <c:v>7.1683379562005554</c:v>
                </c:pt>
                <c:pt idx="441">
                  <c:v>7.1803843020942422</c:v>
                </c:pt>
                <c:pt idx="442">
                  <c:v>7.1924306479879281</c:v>
                </c:pt>
                <c:pt idx="443">
                  <c:v>7.204476993881614</c:v>
                </c:pt>
                <c:pt idx="444">
                  <c:v>7.2165233397753008</c:v>
                </c:pt>
                <c:pt idx="445">
                  <c:v>7.2285696856689876</c:v>
                </c:pt>
                <c:pt idx="446">
                  <c:v>7.2406160315626735</c:v>
                </c:pt>
                <c:pt idx="447">
                  <c:v>7.2526623774563594</c:v>
                </c:pt>
                <c:pt idx="448">
                  <c:v>7.2647087233500462</c:v>
                </c:pt>
                <c:pt idx="449">
                  <c:v>7.2767550692437331</c:v>
                </c:pt>
                <c:pt idx="450">
                  <c:v>7.288801415137419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5.2635074391273626</c:v>
                </c:pt>
                <c:pt idx="1">
                  <c:v>4.6469974366763989</c:v>
                </c:pt>
                <c:pt idx="2">
                  <c:v>4.0701929391628608</c:v>
                </c:pt>
                <c:pt idx="3">
                  <c:v>3.5307540714775962</c:v>
                </c:pt>
                <c:pt idx="4">
                  <c:v>3.0264769122760384</c:v>
                </c:pt>
                <c:pt idx="5">
                  <c:v>2.5552855470713896</c:v>
                </c:pt>
                <c:pt idx="6">
                  <c:v>2.1152245930776621</c:v>
                </c:pt>
                <c:pt idx="7">
                  <c:v>1.704452167122688</c:v>
                </c:pt>
                <c:pt idx="8">
                  <c:v>1.3212332697541909</c:v>
                </c:pt>
                <c:pt idx="9">
                  <c:v>0.96393356034695987</c:v>
                </c:pt>
                <c:pt idx="10">
                  <c:v>0.63101349959347175</c:v>
                </c:pt>
                <c:pt idx="11">
                  <c:v>0.32102283723195324</c:v>
                </c:pt>
                <c:pt idx="12">
                  <c:v>3.2595424241844029E-2</c:v>
                </c:pt>
                <c:pt idx="13">
                  <c:v>-0.23555566997640209</c:v>
                </c:pt>
                <c:pt idx="14">
                  <c:v>-0.48464275371627785</c:v>
                </c:pt>
                <c:pt idx="15">
                  <c:v>-0.71580783952754867</c:v>
                </c:pt>
                <c:pt idx="16">
                  <c:v>-0.93012671732426178</c:v>
                </c:pt>
                <c:pt idx="17">
                  <c:v>-1.1286127891491464</c:v>
                </c:pt>
                <c:pt idx="18">
                  <c:v>-1.312220679781503</c:v>
                </c:pt>
                <c:pt idx="19">
                  <c:v>-1.4818496365092502</c:v>
                </c:pt>
                <c:pt idx="20">
                  <c:v>-1.6383467305750177</c:v>
                </c:pt>
                <c:pt idx="21">
                  <c:v>-1.7825098720463171</c:v>
                </c:pt>
                <c:pt idx="22">
                  <c:v>-1.9150906491472677</c:v>
                </c:pt>
                <c:pt idx="23">
                  <c:v>-2.0367970024219142</c:v>
                </c:pt>
                <c:pt idx="24">
                  <c:v>-2.1482957434730143</c:v>
                </c:pt>
                <c:pt idx="25">
                  <c:v>-2.2502149274332561</c:v>
                </c:pt>
                <c:pt idx="26">
                  <c:v>-2.34314608777512</c:v>
                </c:pt>
                <c:pt idx="27">
                  <c:v>-2.4276463415492184</c:v>
                </c:pt>
                <c:pt idx="28">
                  <c:v>-2.5042403726561293</c:v>
                </c:pt>
                <c:pt idx="29">
                  <c:v>-2.5734223003021328</c:v>
                </c:pt>
                <c:pt idx="30">
                  <c:v>-2.6356574393621295</c:v>
                </c:pt>
                <c:pt idx="31">
                  <c:v>-2.6913839589726658</c:v>
                </c:pt>
                <c:pt idx="32">
                  <c:v>-2.7410144453013294</c:v>
                </c:pt>
                <c:pt idx="33">
                  <c:v>-2.7849373740858905</c:v>
                </c:pt>
                <c:pt idx="34">
                  <c:v>-2.8235184982045309</c:v>
                </c:pt>
                <c:pt idx="35">
                  <c:v>-2.857102155226964</c:v>
                </c:pt>
                <c:pt idx="36">
                  <c:v>-2.8860124996034755</c:v>
                </c:pt>
                <c:pt idx="37">
                  <c:v>-2.9105546638738167</c:v>
                </c:pt>
                <c:pt idx="38">
                  <c:v>-2.931015853019491</c:v>
                </c:pt>
                <c:pt idx="39">
                  <c:v>-2.9476663758399946</c:v>
                </c:pt>
                <c:pt idx="40">
                  <c:v>-2.9607606170053407</c:v>
                </c:pt>
                <c:pt idx="41">
                  <c:v>-2.9705379532225349</c:v>
                </c:pt>
                <c:pt idx="42">
                  <c:v>-2.9772236167519974</c:v>
                </c:pt>
                <c:pt idx="43">
                  <c:v>-2.9810295093201589</c:v>
                </c:pt>
                <c:pt idx="44">
                  <c:v>-2.9821549692961349</c:v>
                </c:pt>
                <c:pt idx="45">
                  <c:v>-2.9807874948326756</c:v>
                </c:pt>
                <c:pt idx="46">
                  <c:v>-2.977103425513739</c:v>
                </c:pt>
                <c:pt idx="47">
                  <c:v>-2.9712685849027549</c:v>
                </c:pt>
                <c:pt idx="48">
                  <c:v>-2.9634388862459824</c:v>
                </c:pt>
                <c:pt idx="49">
                  <c:v>-2.9537609034540901</c:v>
                </c:pt>
                <c:pt idx="50">
                  <c:v>-2.942372409361504</c:v>
                </c:pt>
                <c:pt idx="51">
                  <c:v>-2.929402883146845</c:v>
                </c:pt>
                <c:pt idx="52">
                  <c:v>-2.9149739886883488</c:v>
                </c:pt>
                <c:pt idx="53">
                  <c:v>-2.8992000255252348</c:v>
                </c:pt>
                <c:pt idx="54">
                  <c:v>-2.8821883539990596</c:v>
                </c:pt>
                <c:pt idx="55">
                  <c:v>-2.8640397960579294</c:v>
                </c:pt>
                <c:pt idx="56">
                  <c:v>-2.8448490131205464</c:v>
                </c:pt>
                <c:pt idx="57">
                  <c:v>-2.8247048623162998</c:v>
                </c:pt>
                <c:pt idx="58">
                  <c:v>-2.8036907323414626</c:v>
                </c:pt>
                <c:pt idx="59">
                  <c:v>-2.7818848600999839</c:v>
                </c:pt>
                <c:pt idx="60">
                  <c:v>-2.7593606292298687</c:v>
                </c:pt>
                <c:pt idx="61">
                  <c:v>-2.736186851552644</c:v>
                </c:pt>
                <c:pt idx="62">
                  <c:v>-2.7124280324236048</c:v>
                </c:pt>
                <c:pt idx="63">
                  <c:v>-2.6881446209041968</c:v>
                </c:pt>
                <c:pt idx="64">
                  <c:v>-2.6633932456248424</c:v>
                </c:pt>
                <c:pt idx="65">
                  <c:v>-2.6382269371565847</c:v>
                </c:pt>
                <c:pt idx="66">
                  <c:v>-2.612695337662811</c:v>
                </c:pt>
                <c:pt idx="67">
                  <c:v>-2.5868448985580508</c:v>
                </c:pt>
                <c:pt idx="68">
                  <c:v>-2.5607190668590278</c:v>
                </c:pt>
                <c:pt idx="69">
                  <c:v>-2.534358460873845</c:v>
                </c:pt>
                <c:pt idx="70">
                  <c:v>-2.5078010358381211</c:v>
                </c:pt>
                <c:pt idx="71">
                  <c:v>-2.4810822400719523</c:v>
                </c:pt>
                <c:pt idx="72">
                  <c:v>-2.4542351621987071</c:v>
                </c:pt>
                <c:pt idx="73">
                  <c:v>-2.4272906699356485</c:v>
                </c:pt>
                <c:pt idx="74">
                  <c:v>-2.4002775409371817</c:v>
                </c:pt>
                <c:pt idx="75">
                  <c:v>-2.3732225861439868</c:v>
                </c:pt>
                <c:pt idx="76">
                  <c:v>-2.3461507660653753</c:v>
                </c:pt>
                <c:pt idx="77">
                  <c:v>-2.3190853003977794</c:v>
                </c:pt>
                <c:pt idx="78">
                  <c:v>-2.2920477713592007</c:v>
                </c:pt>
                <c:pt idx="79">
                  <c:v>-2.2650582210978034</c:v>
                </c:pt>
                <c:pt idx="80">
                  <c:v>-2.238135243512323</c:v>
                </c:pt>
                <c:pt idx="81">
                  <c:v>-2.2112960708027067</c:v>
                </c:pt>
                <c:pt idx="82">
                  <c:v>-2.1845566550512157</c:v>
                </c:pt>
                <c:pt idx="83">
                  <c:v>-2.1579317451170832</c:v>
                </c:pt>
                <c:pt idx="84">
                  <c:v>-2.1314349591116906</c:v>
                </c:pt>
                <c:pt idx="85">
                  <c:v>-2.1050788527059652</c:v>
                </c:pt>
                <c:pt idx="86">
                  <c:v>-2.0788749835074016</c:v>
                </c:pt>
                <c:pt idx="87">
                  <c:v>-2.0528339717305317</c:v>
                </c:pt>
                <c:pt idx="88">
                  <c:v>-2.0269655573719447</c:v>
                </c:pt>
                <c:pt idx="89">
                  <c:v>-2.0012786540889227</c:v>
                </c:pt>
                <c:pt idx="90">
                  <c:v>-1.9757813999694318</c:v>
                </c:pt>
                <c:pt idx="91">
                  <c:v>-1.9504812053705001</c:v>
                </c:pt>
                <c:pt idx="92">
                  <c:v>-1.925384797991966</c:v>
                </c:pt>
                <c:pt idx="93">
                  <c:v>-1.9004982653430529</c:v>
                </c:pt>
                <c:pt idx="94">
                  <c:v>-1.8758270947502766</c:v>
                </c:pt>
                <c:pt idx="95">
                  <c:v>-1.8513762110467749</c:v>
                </c:pt>
                <c:pt idx="96">
                  <c:v>-1.8271500120751023</c:v>
                </c:pt>
                <c:pt idx="97">
                  <c:v>-1.8031524021281404</c:v>
                </c:pt>
                <c:pt idx="98">
                  <c:v>-1.7793868234455779</c:v>
                </c:pt>
                <c:pt idx="99">
                  <c:v>-1.7558562858768141</c:v>
                </c:pt>
                <c:pt idx="100">
                  <c:v>-1.7325633948148027</c:v>
                </c:pt>
                <c:pt idx="101">
                  <c:v>-1.7095103774994318</c:v>
                </c:pt>
                <c:pt idx="102">
                  <c:v>-1.6866991077834217</c:v>
                </c:pt>
                <c:pt idx="103">
                  <c:v>-1.6641311294484522</c:v>
                </c:pt>
                <c:pt idx="104">
                  <c:v>-1.6418076781542474</c:v>
                </c:pt>
                <c:pt idx="105">
                  <c:v>-1.6197297020986299</c:v>
                </c:pt>
                <c:pt idx="106">
                  <c:v>-1.5978978814621745</c:v>
                </c:pt>
                <c:pt idx="107">
                  <c:v>-1.5763126467068289</c:v>
                </c:pt>
                <c:pt idx="108">
                  <c:v>-1.554974195794036</c:v>
                </c:pt>
                <c:pt idx="109">
                  <c:v>-1.5338825103840688</c:v>
                </c:pt>
                <c:pt idx="110">
                  <c:v>-1.5130373710748657</c:v>
                </c:pt>
                <c:pt idx="111">
                  <c:v>-1.4924383717352925</c:v>
                </c:pt>
                <c:pt idx="112">
                  <c:v>-1.4720849329846706</c:v>
                </c:pt>
                <c:pt idx="113">
                  <c:v>-1.4519763148674572</c:v>
                </c:pt>
                <c:pt idx="114">
                  <c:v>-1.4321116287691791</c:v>
                </c:pt>
                <c:pt idx="115">
                  <c:v>-1.4124898486171382</c:v>
                </c:pt>
                <c:pt idx="116">
                  <c:v>-1.3931098214068769</c:v>
                </c:pt>
                <c:pt idx="117">
                  <c:v>-1.3739702770931408</c:v>
                </c:pt>
                <c:pt idx="118">
                  <c:v>-1.3550698378818122</c:v>
                </c:pt>
                <c:pt idx="119">
                  <c:v>-1.3364070269572508</c:v>
                </c:pt>
                <c:pt idx="120">
                  <c:v>-1.3179802766775162</c:v>
                </c:pt>
                <c:pt idx="121">
                  <c:v>-1.2997879362681022</c:v>
                </c:pt>
                <c:pt idx="122">
                  <c:v>-1.2818282790430704</c:v>
                </c:pt>
                <c:pt idx="123">
                  <c:v>-1.2640995091808347</c:v>
                </c:pt>
                <c:pt idx="124">
                  <c:v>-1.2465997680803078</c:v>
                </c:pt>
                <c:pt idx="125">
                  <c:v>-1.2293271403216266</c:v>
                </c:pt>
                <c:pt idx="126">
                  <c:v>-1.2122796592543599</c:v>
                </c:pt>
                <c:pt idx="127">
                  <c:v>-1.1954553122347271</c:v>
                </c:pt>
                <c:pt idx="128">
                  <c:v>-1.1788520455321929</c:v>
                </c:pt>
                <c:pt idx="129">
                  <c:v>-1.1624677689246095</c:v>
                </c:pt>
                <c:pt idx="130">
                  <c:v>-1.146300360000005</c:v>
                </c:pt>
                <c:pt idx="131">
                  <c:v>-1.1303476681820828</c:v>
                </c:pt>
                <c:pt idx="132">
                  <c:v>-1.114607518495518</c:v>
                </c:pt>
                <c:pt idx="133">
                  <c:v>-1.0990777150862432</c:v>
                </c:pt>
                <c:pt idx="134">
                  <c:v>-1.0837560445110157</c:v>
                </c:pt>
                <c:pt idx="135">
                  <c:v>-1.0686402788097926</c:v>
                </c:pt>
                <c:pt idx="136">
                  <c:v>-1.0537281783736188</c:v>
                </c:pt>
                <c:pt idx="137">
                  <c:v>-1.0390174946200463</c:v>
                </c:pt>
                <c:pt idx="138">
                  <c:v>-1.0245059724874042</c:v>
                </c:pt>
                <c:pt idx="139">
                  <c:v>-1.0101913527585873</c:v>
                </c:pt>
                <c:pt idx="140">
                  <c:v>-0.99607137422444103</c:v>
                </c:pt>
                <c:pt idx="141">
                  <c:v>-0.98214377569622036</c:v>
                </c:pt>
                <c:pt idx="142">
                  <c:v>-0.96840629787608445</c:v>
                </c:pt>
                <c:pt idx="143">
                  <c:v>-0.9548566850940553</c:v>
                </c:pt>
                <c:pt idx="144">
                  <c:v>-0.94149268691940868</c:v>
                </c:pt>
                <c:pt idx="145">
                  <c:v>-0.92831205965397856</c:v>
                </c:pt>
                <c:pt idx="146">
                  <c:v>-0.91531256771446934</c:v>
                </c:pt>
                <c:pt idx="147">
                  <c:v>-0.90249198491042604</c:v>
                </c:pt>
                <c:pt idx="148">
                  <c:v>-0.88984809562415246</c:v>
                </c:pt>
                <c:pt idx="149">
                  <c:v>-0.87737869589850226</c:v>
                </c:pt>
                <c:pt idx="150">
                  <c:v>-0.86508159443812604</c:v>
                </c:pt>
                <c:pt idx="151">
                  <c:v>-0.85295461352943813</c:v>
                </c:pt>
                <c:pt idx="152">
                  <c:v>-0.84099558988426015</c:v>
                </c:pt>
                <c:pt idx="153">
                  <c:v>-0.82920237541182973</c:v>
                </c:pt>
                <c:pt idx="154">
                  <c:v>-0.81757283792355717</c:v>
                </c:pt>
                <c:pt idx="155">
                  <c:v>-0.80610486177471119</c:v>
                </c:pt>
                <c:pt idx="156">
                  <c:v>-0.79479634844691849</c:v>
                </c:pt>
                <c:pt idx="157">
                  <c:v>-0.78364521707518764</c:v>
                </c:pt>
                <c:pt idx="158">
                  <c:v>-0.77264940492291267</c:v>
                </c:pt>
                <c:pt idx="159">
                  <c:v>-0.76180686780814033</c:v>
                </c:pt>
                <c:pt idx="160">
                  <c:v>-0.75111558048417837</c:v>
                </c:pt>
                <c:pt idx="161">
                  <c:v>-0.74057353697745132</c:v>
                </c:pt>
                <c:pt idx="162">
                  <c:v>-0.73017875088533579</c:v>
                </c:pt>
                <c:pt idx="163">
                  <c:v>-0.71992925563655497</c:v>
                </c:pt>
                <c:pt idx="164">
                  <c:v>-0.70982310471655818</c:v>
                </c:pt>
                <c:pt idx="165">
                  <c:v>-0.69985837186016508</c:v>
                </c:pt>
                <c:pt idx="166">
                  <c:v>-0.69003315121363107</c:v>
                </c:pt>
                <c:pt idx="167">
                  <c:v>-0.68034555746815462</c:v>
                </c:pt>
                <c:pt idx="168">
                  <c:v>-0.67079372596673781</c:v>
                </c:pt>
                <c:pt idx="169">
                  <c:v>-0.66137581278618585</c:v>
                </c:pt>
                <c:pt idx="170">
                  <c:v>-0.65208999479594265</c:v>
                </c:pt>
                <c:pt idx="171">
                  <c:v>-0.64293446969535017</c:v>
                </c:pt>
                <c:pt idx="172">
                  <c:v>-0.63390745603081422</c:v>
                </c:pt>
                <c:pt idx="173">
                  <c:v>-0.62500719319430831</c:v>
                </c:pt>
                <c:pt idx="174">
                  <c:v>-0.61623194140450699</c:v>
                </c:pt>
                <c:pt idx="175">
                  <c:v>-0.60757998167182325</c:v>
                </c:pt>
                <c:pt idx="176">
                  <c:v>-0.59904961574849624</c:v>
                </c:pt>
                <c:pt idx="177">
                  <c:v>-0.59063916606484246</c:v>
                </c:pt>
                <c:pt idx="178">
                  <c:v>-0.58234697565270277</c:v>
                </c:pt>
                <c:pt idx="179">
                  <c:v>-0.57417140805704825</c:v>
                </c:pt>
                <c:pt idx="180">
                  <c:v>-0.5661108472366746</c:v>
                </c:pt>
                <c:pt idx="181">
                  <c:v>-0.55816369745482042</c:v>
                </c:pt>
                <c:pt idx="182">
                  <c:v>-0.55032838316054156</c:v>
                </c:pt>
                <c:pt idx="183">
                  <c:v>-0.54260334886156958</c:v>
                </c:pt>
                <c:pt idx="184">
                  <c:v>-0.53498705898939447</c:v>
                </c:pt>
                <c:pt idx="185">
                  <c:v>-0.52747799775720516</c:v>
                </c:pt>
                <c:pt idx="186">
                  <c:v>-0.52007466901135047</c:v>
                </c:pt>
                <c:pt idx="187">
                  <c:v>-0.51277559607687107</c:v>
                </c:pt>
                <c:pt idx="188">
                  <c:v>-0.50557932159768137</c:v>
                </c:pt>
                <c:pt idx="189">
                  <c:v>-0.49848440737189742</c:v>
                </c:pt>
                <c:pt idx="190">
                  <c:v>-0.49148943418280749</c:v>
                </c:pt>
                <c:pt idx="191">
                  <c:v>-0.48459300162593244</c:v>
                </c:pt>
                <c:pt idx="192">
                  <c:v>-0.47779372793259717</c:v>
                </c:pt>
                <c:pt idx="193">
                  <c:v>-0.47109024979041825</c:v>
                </c:pt>
                <c:pt idx="194">
                  <c:v>-0.46448122216107246</c:v>
                </c:pt>
                <c:pt idx="195">
                  <c:v>-0.45796531809569718</c:v>
                </c:pt>
                <c:pt idx="196">
                  <c:v>-0.45154122854824619</c:v>
                </c:pt>
                <c:pt idx="197">
                  <c:v>-0.44520766218710522</c:v>
                </c:pt>
                <c:pt idx="198">
                  <c:v>-0.43896334520525176</c:v>
                </c:pt>
                <c:pt idx="199">
                  <c:v>-0.43280702112921893</c:v>
                </c:pt>
                <c:pt idx="200">
                  <c:v>-0.42673745062712154</c:v>
                </c:pt>
                <c:pt idx="201">
                  <c:v>-0.42075341131595778</c:v>
                </c:pt>
                <c:pt idx="202">
                  <c:v>-0.41485369756841989</c:v>
                </c:pt>
                <c:pt idx="203">
                  <c:v>-0.40903712031939526</c:v>
                </c:pt>
                <c:pt idx="204">
                  <c:v>-0.40330250687236091</c:v>
                </c:pt>
                <c:pt idx="205">
                  <c:v>-0.39764870070582842</c:v>
                </c:pt>
                <c:pt idx="206">
                  <c:v>-0.39207456128001317</c:v>
                </c:pt>
                <c:pt idx="207">
                  <c:v>-0.3865789638438642</c:v>
                </c:pt>
                <c:pt idx="208">
                  <c:v>-0.38116079924260537</c:v>
                </c:pt>
                <c:pt idx="209">
                  <c:v>-0.37581897372590245</c:v>
                </c:pt>
                <c:pt idx="210">
                  <c:v>-0.3705524087567848</c:v>
                </c:pt>
                <c:pt idx="211">
                  <c:v>-0.36536004082142637</c:v>
                </c:pt>
                <c:pt idx="212">
                  <c:v>-0.36024082123988221</c:v>
                </c:pt>
                <c:pt idx="213">
                  <c:v>-0.35519371597788357</c:v>
                </c:pt>
                <c:pt idx="214">
                  <c:v>-0.35021770545976399</c:v>
                </c:pt>
                <c:pt idx="215">
                  <c:v>-0.34531178438260512</c:v>
                </c:pt>
                <c:pt idx="216">
                  <c:v>-0.34047496153166834</c:v>
                </c:pt>
                <c:pt idx="217">
                  <c:v>-0.33570625959717582</c:v>
                </c:pt>
                <c:pt idx="218">
                  <c:v>-0.33100471499250561</c:v>
                </c:pt>
                <c:pt idx="219">
                  <c:v>-0.32636937767385077</c:v>
                </c:pt>
                <c:pt idx="220">
                  <c:v>-0.32179931096139164</c:v>
                </c:pt>
                <c:pt idx="221">
                  <c:v>-0.31729359136202762</c:v>
                </c:pt>
                <c:pt idx="222">
                  <c:v>-0.31285130839370545</c:v>
                </c:pt>
                <c:pt idx="223">
                  <c:v>-0.30847156441138096</c:v>
                </c:pt>
                <c:pt idx="224">
                  <c:v>-0.30415347443464397</c:v>
                </c:pt>
                <c:pt idx="225">
                  <c:v>-0.29989616597703733</c:v>
                </c:pt>
                <c:pt idx="226">
                  <c:v>-0.29569877887708951</c:v>
                </c:pt>
                <c:pt idx="227">
                  <c:v>-0.2915604651310888</c:v>
                </c:pt>
                <c:pt idx="228">
                  <c:v>-0.28748038872760678</c:v>
                </c:pt>
                <c:pt idx="229">
                  <c:v>-0.28345772548380027</c:v>
                </c:pt>
                <c:pt idx="230">
                  <c:v>-0.27949166288348765</c:v>
                </c:pt>
                <c:pt idx="231">
                  <c:v>-0.27558139991703073</c:v>
                </c:pt>
                <c:pt idx="232">
                  <c:v>-0.27172614692300345</c:v>
                </c:pt>
                <c:pt idx="233">
                  <c:v>-0.26792512543168368</c:v>
                </c:pt>
                <c:pt idx="234">
                  <c:v>-0.26417756801034081</c:v>
                </c:pt>
                <c:pt idx="235">
                  <c:v>-0.26048271811035112</c:v>
                </c:pt>
                <c:pt idx="236">
                  <c:v>-0.25683982991611443</c:v>
                </c:pt>
                <c:pt idx="237">
                  <c:v>-0.25324816819579166</c:v>
                </c:pt>
                <c:pt idx="238">
                  <c:v>-0.24970700815384578</c:v>
                </c:pt>
                <c:pt idx="239">
                  <c:v>-0.24621563528539264</c:v>
                </c:pt>
                <c:pt idx="240">
                  <c:v>-0.24277334523234803</c:v>
                </c:pt>
                <c:pt idx="241">
                  <c:v>-0.23937944364137065</c:v>
                </c:pt>
                <c:pt idx="242">
                  <c:v>-0.23603324602358927</c:v>
                </c:pt>
                <c:pt idx="243">
                  <c:v>-0.23273407761610662</c:v>
                </c:pt>
                <c:pt idx="244">
                  <c:v>-0.22948127324527282</c:v>
                </c:pt>
                <c:pt idx="245">
                  <c:v>-0.22627417719171225</c:v>
                </c:pt>
                <c:pt idx="246">
                  <c:v>-0.22311214305710014</c:v>
                </c:pt>
                <c:pt idx="247">
                  <c:v>-0.21999453363266977</c:v>
                </c:pt>
                <c:pt idx="248">
                  <c:v>-0.21692072076944288</c:v>
                </c:pt>
                <c:pt idx="249">
                  <c:v>-0.21389008525016903</c:v>
                </c:pt>
                <c:pt idx="250">
                  <c:v>-0.21090201666295605</c:v>
                </c:pt>
                <c:pt idx="251">
                  <c:v>-0.20795591327658597</c:v>
                </c:pt>
                <c:pt idx="252">
                  <c:v>-0.20505118191749189</c:v>
                </c:pt>
                <c:pt idx="253">
                  <c:v>-0.20218723784838891</c:v>
                </c:pt>
                <c:pt idx="254">
                  <c:v>-0.19936350464854039</c:v>
                </c:pt>
                <c:pt idx="255">
                  <c:v>-0.19657941409564117</c:v>
                </c:pt>
                <c:pt idx="256">
                  <c:v>-0.19383440604930963</c:v>
                </c:pt>
                <c:pt idx="257">
                  <c:v>-0.19112792833616202</c:v>
                </c:pt>
                <c:pt idx="258">
                  <c:v>-0.18845943663646342</c:v>
                </c:pt>
                <c:pt idx="259">
                  <c:v>-0.18582839437232859</c:v>
                </c:pt>
                <c:pt idx="260">
                  <c:v>-0.18323427259746949</c:v>
                </c:pt>
                <c:pt idx="261">
                  <c:v>-0.18067654988844639</c:v>
                </c:pt>
                <c:pt idx="262">
                  <c:v>-0.17815471223744769</c:v>
                </c:pt>
                <c:pt idx="263">
                  <c:v>-0.17566825294653562</c:v>
                </c:pt>
                <c:pt idx="264">
                  <c:v>-0.17321667252337983</c:v>
                </c:pt>
                <c:pt idx="265">
                  <c:v>-0.17079947857842173</c:v>
                </c:pt>
                <c:pt idx="266">
                  <c:v>-0.16841618572350167</c:v>
                </c:pt>
                <c:pt idx="267">
                  <c:v>-0.16606631547188275</c:v>
                </c:pt>
                <c:pt idx="268">
                  <c:v>-0.16374939613969314</c:v>
                </c:pt>
                <c:pt idx="269">
                  <c:v>-0.16146496274873265</c:v>
                </c:pt>
                <c:pt idx="270">
                  <c:v>-0.15921255693066985</c:v>
                </c:pt>
                <c:pt idx="271">
                  <c:v>-0.15699172683257265</c:v>
                </c:pt>
                <c:pt idx="272">
                  <c:v>-0.15480202702378371</c:v>
                </c:pt>
                <c:pt idx="273">
                  <c:v>-0.15264301840409591</c:v>
                </c:pt>
                <c:pt idx="274">
                  <c:v>-0.15051426811324922</c:v>
                </c:pt>
                <c:pt idx="275">
                  <c:v>-0.14841534944169268</c:v>
                </c:pt>
                <c:pt idx="276">
                  <c:v>-0.14634584174262597</c:v>
                </c:pt>
                <c:pt idx="277">
                  <c:v>-0.14430533034527324</c:v>
                </c:pt>
                <c:pt idx="278">
                  <c:v>-0.14229340646941188</c:v>
                </c:pt>
                <c:pt idx="279">
                  <c:v>-0.14030966714110055</c:v>
                </c:pt>
                <c:pt idx="280">
                  <c:v>-0.13835371510962169</c:v>
                </c:pt>
                <c:pt idx="281">
                  <c:v>-0.1364251587655915</c:v>
                </c:pt>
                <c:pt idx="282">
                  <c:v>-0.13452361206025801</c:v>
                </c:pt>
                <c:pt idx="283">
                  <c:v>-0.13264869442594338</c:v>
                </c:pt>
                <c:pt idx="284">
                  <c:v>-0.13080003069761761</c:v>
                </c:pt>
                <c:pt idx="285">
                  <c:v>-0.12897725103560559</c:v>
                </c:pt>
                <c:pt idx="286">
                  <c:v>-0.12717999084939002</c:v>
                </c:pt>
                <c:pt idx="287">
                  <c:v>-0.12540789072252082</c:v>
                </c:pt>
                <c:pt idx="288">
                  <c:v>-0.12366059633858054</c:v>
                </c:pt>
                <c:pt idx="289">
                  <c:v>-0.12193775840822944</c:v>
                </c:pt>
                <c:pt idx="290">
                  <c:v>-0.12023903259728368</c:v>
                </c:pt>
                <c:pt idx="291">
                  <c:v>-0.11856407945584112</c:v>
                </c:pt>
                <c:pt idx="292">
                  <c:v>-0.11691256434840705</c:v>
                </c:pt>
                <c:pt idx="293">
                  <c:v>-0.11528415738503839</c:v>
                </c:pt>
                <c:pt idx="294">
                  <c:v>-0.11367853335346609</c:v>
                </c:pt>
                <c:pt idx="295">
                  <c:v>-0.11209537165220669</c:v>
                </c:pt>
                <c:pt idx="296">
                  <c:v>-0.11053435622462073</c:v>
                </c:pt>
                <c:pt idx="297">
                  <c:v>-0.1089951754939307</c:v>
                </c:pt>
                <c:pt idx="298">
                  <c:v>-0.1074775222991657</c:v>
                </c:pt>
                <c:pt idx="299">
                  <c:v>-0.10598109383203913</c:v>
                </c:pt>
                <c:pt idx="300">
                  <c:v>-0.1045055915747214</c:v>
                </c:pt>
                <c:pt idx="301">
                  <c:v>-0.10305072123851887</c:v>
                </c:pt>
                <c:pt idx="302">
                  <c:v>-0.10161619270342731</c:v>
                </c:pt>
                <c:pt idx="303">
                  <c:v>-0.10020171995856757</c:v>
                </c:pt>
                <c:pt idx="304">
                  <c:v>-9.8807021043465226E-2</c:v>
                </c:pt>
                <c:pt idx="305">
                  <c:v>-9.7431817990186617E-2</c:v>
                </c:pt>
                <c:pt idx="306">
                  <c:v>-9.607583676629966E-2</c:v>
                </c:pt>
                <c:pt idx="307">
                  <c:v>-9.4738807218668827E-2</c:v>
                </c:pt>
                <c:pt idx="308">
                  <c:v>-9.3420463018045283E-2</c:v>
                </c:pt>
                <c:pt idx="309">
                  <c:v>-9.2120541604464867E-2</c:v>
                </c:pt>
                <c:pt idx="310">
                  <c:v>-9.0838784133430495E-2</c:v>
                </c:pt>
                <c:pt idx="311">
                  <c:v>-8.9574935422868485E-2</c:v>
                </c:pt>
                <c:pt idx="312">
                  <c:v>-8.8328743900851311E-2</c:v>
                </c:pt>
                <c:pt idx="313">
                  <c:v>-8.7099961554071667E-2</c:v>
                </c:pt>
                <c:pt idx="314">
                  <c:v>-8.5888343877060014E-2</c:v>
                </c:pt>
                <c:pt idx="315">
                  <c:v>-8.4693649822133926E-2</c:v>
                </c:pt>
                <c:pt idx="316">
                  <c:v>-8.3515641750067163E-2</c:v>
                </c:pt>
                <c:pt idx="317">
                  <c:v>-8.2354085381471251E-2</c:v>
                </c:pt>
                <c:pt idx="318">
                  <c:v>-8.1208749748875625E-2</c:v>
                </c:pt>
                <c:pt idx="319">
                  <c:v>-8.0079407149499737E-2</c:v>
                </c:pt>
                <c:pt idx="320">
                  <c:v>-7.896583309870378E-2</c:v>
                </c:pt>
                <c:pt idx="321">
                  <c:v>-7.7867806284110747E-2</c:v>
                </c:pt>
                <c:pt idx="322">
                  <c:v>-7.6785108520389486E-2</c:v>
                </c:pt>
                <c:pt idx="323">
                  <c:v>-7.5717524704687983E-2</c:v>
                </c:pt>
                <c:pt idx="324">
                  <c:v>-7.4664842772708143E-2</c:v>
                </c:pt>
                <c:pt idx="325">
                  <c:v>-7.3626853655414673E-2</c:v>
                </c:pt>
                <c:pt idx="326">
                  <c:v>-7.2603351236365063E-2</c:v>
                </c:pt>
                <c:pt idx="327">
                  <c:v>-7.1594132309655056E-2</c:v>
                </c:pt>
                <c:pt idx="328">
                  <c:v>-7.0598996538468101E-2</c:v>
                </c:pt>
                <c:pt idx="329">
                  <c:v>-6.9617746414223261E-2</c:v>
                </c:pt>
                <c:pt idx="330">
                  <c:v>-6.8650187216308819E-2</c:v>
                </c:pt>
                <c:pt idx="331">
                  <c:v>-6.7696126972396048E-2</c:v>
                </c:pt>
                <c:pt idx="332">
                  <c:v>-6.6755376419323914E-2</c:v>
                </c:pt>
                <c:pt idx="333">
                  <c:v>-6.5827748964546337E-2</c:v>
                </c:pt>
                <c:pt idx="334">
                  <c:v>-6.4913060648133333E-2</c:v>
                </c:pt>
                <c:pt idx="335">
                  <c:v>-6.4011130105318781E-2</c:v>
                </c:pt>
                <c:pt idx="336">
                  <c:v>-6.3121778529586614E-2</c:v>
                </c:pt>
                <c:pt idx="337">
                  <c:v>-6.2244829636287829E-2</c:v>
                </c:pt>
                <c:pt idx="338">
                  <c:v>-6.1380109626779547E-2</c:v>
                </c:pt>
                <c:pt idx="339">
                  <c:v>-6.0527447153079998E-2</c:v>
                </c:pt>
                <c:pt idx="340">
                  <c:v>-5.9686673283031247E-2</c:v>
                </c:pt>
                <c:pt idx="341">
                  <c:v>-5.8857621465961969E-2</c:v>
                </c:pt>
                <c:pt idx="342">
                  <c:v>-5.8040127498843477E-2</c:v>
                </c:pt>
                <c:pt idx="343">
                  <c:v>-5.7234029492931757E-2</c:v>
                </c:pt>
                <c:pt idx="344">
                  <c:v>-5.6439167840888739E-2</c:v>
                </c:pt>
                <c:pt idx="345">
                  <c:v>-5.5655385184374496E-2</c:v>
                </c:pt>
                <c:pt idx="346">
                  <c:v>-5.4882526382105827E-2</c:v>
                </c:pt>
                <c:pt idx="347">
                  <c:v>-5.4120438478372015E-2</c:v>
                </c:pt>
                <c:pt idx="348">
                  <c:v>-5.3368970672003233E-2</c:v>
                </c:pt>
                <c:pt idx="349">
                  <c:v>-5.2627974285783155E-2</c:v>
                </c:pt>
                <c:pt idx="350">
                  <c:v>-5.1897302736300978E-2</c:v>
                </c:pt>
                <c:pt idx="351">
                  <c:v>-5.1176811504235323E-2</c:v>
                </c:pt>
                <c:pt idx="352">
                  <c:v>-5.0466358105064377E-2</c:v>
                </c:pt>
                <c:pt idx="353">
                  <c:v>-4.9765802060195437E-2</c:v>
                </c:pt>
                <c:pt idx="354">
                  <c:v>-4.9075004868508618E-2</c:v>
                </c:pt>
                <c:pt idx="355">
                  <c:v>-4.8393829978308385E-2</c:v>
                </c:pt>
                <c:pt idx="356">
                  <c:v>-4.772214275967647E-2</c:v>
                </c:pt>
                <c:pt idx="357">
                  <c:v>-4.7059810477220798E-2</c:v>
                </c:pt>
                <c:pt idx="358">
                  <c:v>-4.6406702263215284E-2</c:v>
                </c:pt>
                <c:pt idx="359">
                  <c:v>-4.5762689091123736E-2</c:v>
                </c:pt>
                <c:pt idx="360">
                  <c:v>-4.5127643749502337E-2</c:v>
                </c:pt>
                <c:pt idx="361">
                  <c:v>-4.450144081627664E-2</c:v>
                </c:pt>
                <c:pt idx="362">
                  <c:v>-4.3883956633386186E-2</c:v>
                </c:pt>
                <c:pt idx="363">
                  <c:v>-4.327506928179168E-2</c:v>
                </c:pt>
                <c:pt idx="364">
                  <c:v>-4.2674658556839752E-2</c:v>
                </c:pt>
                <c:pt idx="365">
                  <c:v>-4.2082605943980667E-2</c:v>
                </c:pt>
                <c:pt idx="366">
                  <c:v>-4.1498794594832522E-2</c:v>
                </c:pt>
                <c:pt idx="367">
                  <c:v>-4.0923109303587946E-2</c:v>
                </c:pt>
                <c:pt idx="368">
                  <c:v>-4.0355436483758098E-2</c:v>
                </c:pt>
                <c:pt idx="369">
                  <c:v>-3.979566414524921E-2</c:v>
                </c:pt>
                <c:pt idx="370">
                  <c:v>-3.9243681871766266E-2</c:v>
                </c:pt>
                <c:pt idx="371">
                  <c:v>-3.8699380798539809E-2</c:v>
                </c:pt>
                <c:pt idx="372">
                  <c:v>-3.8162653590370896E-2</c:v>
                </c:pt>
                <c:pt idx="373">
                  <c:v>-3.7633394419989724E-2</c:v>
                </c:pt>
                <c:pt idx="374">
                  <c:v>-3.7111498946722839E-2</c:v>
                </c:pt>
                <c:pt idx="375">
                  <c:v>-3.6596864295465562E-2</c:v>
                </c:pt>
                <c:pt idx="376">
                  <c:v>-3.6089389035953871E-2</c:v>
                </c:pt>
                <c:pt idx="377">
                  <c:v>-3.5588973162332935E-2</c:v>
                </c:pt>
                <c:pt idx="378">
                  <c:v>-3.5095518073016287E-2</c:v>
                </c:pt>
                <c:pt idx="379">
                  <c:v>-3.4608926550833002E-2</c:v>
                </c:pt>
                <c:pt idx="380">
                  <c:v>-3.412910274345797E-2</c:v>
                </c:pt>
                <c:pt idx="381">
                  <c:v>-3.3655952144121051E-2</c:v>
                </c:pt>
                <c:pt idx="382">
                  <c:v>-3.3189381572591367E-2</c:v>
                </c:pt>
                <c:pt idx="383">
                  <c:v>-3.2729299156432905E-2</c:v>
                </c:pt>
                <c:pt idx="384">
                  <c:v>-3.2275614312527144E-2</c:v>
                </c:pt>
                <c:pt idx="385">
                  <c:v>-3.1828237728859211E-2</c:v>
                </c:pt>
                <c:pt idx="386">
                  <c:v>-3.1387081346562998E-2</c:v>
                </c:pt>
                <c:pt idx="387">
                  <c:v>-3.0952058342223181E-2</c:v>
                </c:pt>
                <c:pt idx="388">
                  <c:v>-3.0523083110428281E-2</c:v>
                </c:pt>
                <c:pt idx="389">
                  <c:v>-3.0100071246572758E-2</c:v>
                </c:pt>
                <c:pt idx="390">
                  <c:v>-2.9682939529903925E-2</c:v>
                </c:pt>
                <c:pt idx="391">
                  <c:v>-2.9271605906810261E-2</c:v>
                </c:pt>
                <c:pt idx="392">
                  <c:v>-2.8865989474347719E-2</c:v>
                </c:pt>
                <c:pt idx="393">
                  <c:v>-2.8466010463999943E-2</c:v>
                </c:pt>
                <c:pt idx="394">
                  <c:v>-2.8071590225670594E-2</c:v>
                </c:pt>
                <c:pt idx="395">
                  <c:v>-2.7682651211902696E-2</c:v>
                </c:pt>
                <c:pt idx="396">
                  <c:v>-2.729911696232255E-2</c:v>
                </c:pt>
                <c:pt idx="397">
                  <c:v>-2.6920912088305226E-2</c:v>
                </c:pt>
                <c:pt idx="398">
                  <c:v>-2.6547962257858018E-2</c:v>
                </c:pt>
                <c:pt idx="399">
                  <c:v>-2.6180194180718746E-2</c:v>
                </c:pt>
                <c:pt idx="400">
                  <c:v>-2.5817535593666022E-2</c:v>
                </c:pt>
                <c:pt idx="401">
                  <c:v>-2.5459915246038314E-2</c:v>
                </c:pt>
                <c:pt idx="402">
                  <c:v>-2.5107262885458944E-2</c:v>
                </c:pt>
                <c:pt idx="403">
                  <c:v>-2.4759509243763623E-2</c:v>
                </c:pt>
                <c:pt idx="404">
                  <c:v>-2.4416586023128496E-2</c:v>
                </c:pt>
                <c:pt idx="405">
                  <c:v>-2.407842588239454E-2</c:v>
                </c:pt>
                <c:pt idx="406">
                  <c:v>-2.3744962423586934E-2</c:v>
                </c:pt>
                <c:pt idx="407">
                  <c:v>-2.3416130178625337E-2</c:v>
                </c:pt>
                <c:pt idx="408">
                  <c:v>-2.3091864596223196E-2</c:v>
                </c:pt>
                <c:pt idx="409">
                  <c:v>-2.2772102028972958E-2</c:v>
                </c:pt>
                <c:pt idx="410">
                  <c:v>-2.2456779720614689E-2</c:v>
                </c:pt>
                <c:pt idx="411">
                  <c:v>-2.2145835793485197E-2</c:v>
                </c:pt>
                <c:pt idx="412">
                  <c:v>-2.1839209236145435E-2</c:v>
                </c:pt>
                <c:pt idx="413">
                  <c:v>-2.1536839891183657E-2</c:v>
                </c:pt>
                <c:pt idx="414">
                  <c:v>-2.1238668443191149E-2</c:v>
                </c:pt>
                <c:pt idx="415">
                  <c:v>-2.0944636406908905E-2</c:v>
                </c:pt>
                <c:pt idx="416">
                  <c:v>-2.0654686115542345E-2</c:v>
                </c:pt>
                <c:pt idx="417">
                  <c:v>-2.0368760709241693E-2</c:v>
                </c:pt>
                <c:pt idx="418">
                  <c:v>-2.0086804123745642E-2</c:v>
                </c:pt>
                <c:pt idx="419">
                  <c:v>-1.9808761079186159E-2</c:v>
                </c:pt>
                <c:pt idx="420">
                  <c:v>-1.9534577069052022E-2</c:v>
                </c:pt>
                <c:pt idx="421">
                  <c:v>-1.9264198349308561E-2</c:v>
                </c:pt>
                <c:pt idx="422">
                  <c:v>-1.8997571927671618E-2</c:v>
                </c:pt>
                <c:pt idx="423">
                  <c:v>-1.8734645553033901E-2</c:v>
                </c:pt>
                <c:pt idx="424">
                  <c:v>-1.8475367705040564E-2</c:v>
                </c:pt>
                <c:pt idx="425">
                  <c:v>-1.8219687583812833E-2</c:v>
                </c:pt>
                <c:pt idx="426">
                  <c:v>-1.7967555099816949E-2</c:v>
                </c:pt>
                <c:pt idx="427">
                  <c:v>-1.7718920863876862E-2</c:v>
                </c:pt>
                <c:pt idx="428">
                  <c:v>-1.7473736177328149E-2</c:v>
                </c:pt>
                <c:pt idx="429">
                  <c:v>-1.7231953022311258E-2</c:v>
                </c:pt>
                <c:pt idx="430">
                  <c:v>-1.6993524052202353E-2</c:v>
                </c:pt>
                <c:pt idx="431">
                  <c:v>-1.6758402582179567E-2</c:v>
                </c:pt>
                <c:pt idx="432">
                  <c:v>-1.6526542579922619E-2</c:v>
                </c:pt>
                <c:pt idx="433">
                  <c:v>-1.629789865644423E-2</c:v>
                </c:pt>
                <c:pt idx="434">
                  <c:v>-1.6072426057051069E-2</c:v>
                </c:pt>
                <c:pt idx="435">
                  <c:v>-1.5850080652432777E-2</c:v>
                </c:pt>
                <c:pt idx="436">
                  <c:v>-1.5630818929876798E-2</c:v>
                </c:pt>
                <c:pt idx="437">
                  <c:v>-1.5414597984607781E-2</c:v>
                </c:pt>
                <c:pt idx="438">
                  <c:v>-1.5201375511249051E-2</c:v>
                </c:pt>
                <c:pt idx="439">
                  <c:v>-1.499110979540513E-2</c:v>
                </c:pt>
                <c:pt idx="440">
                  <c:v>-1.4783759705363197E-2</c:v>
                </c:pt>
                <c:pt idx="441">
                  <c:v>-1.4579284683911701E-2</c:v>
                </c:pt>
                <c:pt idx="442">
                  <c:v>-1.4377644740274833E-2</c:v>
                </c:pt>
                <c:pt idx="443">
                  <c:v>-1.417880044216078E-2</c:v>
                </c:pt>
                <c:pt idx="444">
                  <c:v>-1.3982712907922478E-2</c:v>
                </c:pt>
                <c:pt idx="445">
                  <c:v>-1.3789343798829085E-2</c:v>
                </c:pt>
                <c:pt idx="446">
                  <c:v>-1.359865531144667E-2</c:v>
                </c:pt>
                <c:pt idx="447">
                  <c:v>-1.3410610170126375E-2</c:v>
                </c:pt>
                <c:pt idx="448">
                  <c:v>-1.322517161959888E-2</c:v>
                </c:pt>
                <c:pt idx="449">
                  <c:v>-1.3042303417673345E-2</c:v>
                </c:pt>
                <c:pt idx="450">
                  <c:v>-1.2861969828039449E-2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1.8679457629785796</c:v>
                </c:pt>
                <c:pt idx="1">
                  <c:v>1.879992108872266</c:v>
                </c:pt>
                <c:pt idx="2">
                  <c:v>1.8920384547659523</c:v>
                </c:pt>
                <c:pt idx="3">
                  <c:v>1.9040848006596387</c:v>
                </c:pt>
                <c:pt idx="4">
                  <c:v>1.9161311465533251</c:v>
                </c:pt>
                <c:pt idx="5">
                  <c:v>1.9281774924470112</c:v>
                </c:pt>
                <c:pt idx="6">
                  <c:v>1.9402238383406976</c:v>
                </c:pt>
                <c:pt idx="7">
                  <c:v>1.9522701842343839</c:v>
                </c:pt>
                <c:pt idx="8">
                  <c:v>1.9643165301280703</c:v>
                </c:pt>
                <c:pt idx="9">
                  <c:v>1.9763628760217564</c:v>
                </c:pt>
                <c:pt idx="10">
                  <c:v>1.9884092219154428</c:v>
                </c:pt>
                <c:pt idx="11">
                  <c:v>2.0004555678091291</c:v>
                </c:pt>
                <c:pt idx="12">
                  <c:v>2.0125019137028155</c:v>
                </c:pt>
                <c:pt idx="13">
                  <c:v>2.0245482595965019</c:v>
                </c:pt>
                <c:pt idx="14">
                  <c:v>2.0365946054901882</c:v>
                </c:pt>
                <c:pt idx="15">
                  <c:v>2.0486409513838741</c:v>
                </c:pt>
                <c:pt idx="16">
                  <c:v>2.0606872972775605</c:v>
                </c:pt>
                <c:pt idx="17">
                  <c:v>2.0727336431712469</c:v>
                </c:pt>
                <c:pt idx="18">
                  <c:v>2.0847799890649328</c:v>
                </c:pt>
                <c:pt idx="19">
                  <c:v>2.0968263349586191</c:v>
                </c:pt>
                <c:pt idx="20">
                  <c:v>2.1088726808523055</c:v>
                </c:pt>
                <c:pt idx="21">
                  <c:v>2.1209190267459919</c:v>
                </c:pt>
                <c:pt idx="22">
                  <c:v>2.1329653726396782</c:v>
                </c:pt>
                <c:pt idx="23">
                  <c:v>2.1450117185333646</c:v>
                </c:pt>
                <c:pt idx="24">
                  <c:v>2.1570580644270509</c:v>
                </c:pt>
                <c:pt idx="25">
                  <c:v>2.1691044103207373</c:v>
                </c:pt>
                <c:pt idx="26">
                  <c:v>2.1811507562144237</c:v>
                </c:pt>
                <c:pt idx="27">
                  <c:v>2.19319710210811</c:v>
                </c:pt>
                <c:pt idx="28">
                  <c:v>2.2052434480017959</c:v>
                </c:pt>
                <c:pt idx="29">
                  <c:v>2.2172897938954832</c:v>
                </c:pt>
                <c:pt idx="30">
                  <c:v>2.2293361397891691</c:v>
                </c:pt>
                <c:pt idx="31">
                  <c:v>2.2413824856828555</c:v>
                </c:pt>
                <c:pt idx="32">
                  <c:v>2.2534288315765418</c:v>
                </c:pt>
                <c:pt idx="33">
                  <c:v>2.2654751774702282</c:v>
                </c:pt>
                <c:pt idx="34">
                  <c:v>2.2775215233639146</c:v>
                </c:pt>
                <c:pt idx="35">
                  <c:v>2.2895678692576005</c:v>
                </c:pt>
                <c:pt idx="36">
                  <c:v>2.3016142151512868</c:v>
                </c:pt>
                <c:pt idx="37">
                  <c:v>2.3136605610449732</c:v>
                </c:pt>
                <c:pt idx="38">
                  <c:v>2.3257069069386596</c:v>
                </c:pt>
                <c:pt idx="39">
                  <c:v>2.3377532528323459</c:v>
                </c:pt>
                <c:pt idx="40">
                  <c:v>2.3497995987260323</c:v>
                </c:pt>
                <c:pt idx="41">
                  <c:v>2.3618459446197186</c:v>
                </c:pt>
                <c:pt idx="42">
                  <c:v>2.373892290513405</c:v>
                </c:pt>
                <c:pt idx="43">
                  <c:v>2.3859386364070914</c:v>
                </c:pt>
                <c:pt idx="44">
                  <c:v>2.3979849823007773</c:v>
                </c:pt>
                <c:pt idx="45">
                  <c:v>2.4100313281944636</c:v>
                </c:pt>
                <c:pt idx="46">
                  <c:v>2.42207767408815</c:v>
                </c:pt>
                <c:pt idx="47">
                  <c:v>2.4341240199818364</c:v>
                </c:pt>
                <c:pt idx="48">
                  <c:v>2.4461703658755227</c:v>
                </c:pt>
                <c:pt idx="49">
                  <c:v>2.4582167117692086</c:v>
                </c:pt>
                <c:pt idx="50">
                  <c:v>2.4702630576628946</c:v>
                </c:pt>
                <c:pt idx="51">
                  <c:v>2.4823094035565809</c:v>
                </c:pt>
                <c:pt idx="52">
                  <c:v>2.4943557494502673</c:v>
                </c:pt>
                <c:pt idx="53">
                  <c:v>2.5064020953439536</c:v>
                </c:pt>
                <c:pt idx="54">
                  <c:v>2.51844844123764</c:v>
                </c:pt>
                <c:pt idx="55">
                  <c:v>2.5304947871313259</c:v>
                </c:pt>
                <c:pt idx="56">
                  <c:v>2.5425411330250123</c:v>
                </c:pt>
                <c:pt idx="57">
                  <c:v>2.5545874789186986</c:v>
                </c:pt>
                <c:pt idx="58">
                  <c:v>2.566633824812385</c:v>
                </c:pt>
                <c:pt idx="59">
                  <c:v>2.5786801707060714</c:v>
                </c:pt>
                <c:pt idx="60">
                  <c:v>2.5907265165997577</c:v>
                </c:pt>
                <c:pt idx="61">
                  <c:v>2.6027728624934441</c:v>
                </c:pt>
                <c:pt idx="62">
                  <c:v>2.6148192083871304</c:v>
                </c:pt>
                <c:pt idx="63">
                  <c:v>2.6268655542808164</c:v>
                </c:pt>
                <c:pt idx="64">
                  <c:v>2.6389119001745027</c:v>
                </c:pt>
                <c:pt idx="65">
                  <c:v>2.6509582460681886</c:v>
                </c:pt>
                <c:pt idx="66">
                  <c:v>2.663004591961875</c:v>
                </c:pt>
                <c:pt idx="67">
                  <c:v>2.6750509378555614</c:v>
                </c:pt>
                <c:pt idx="68">
                  <c:v>2.6870972837492477</c:v>
                </c:pt>
                <c:pt idx="69">
                  <c:v>2.6991436296429341</c:v>
                </c:pt>
                <c:pt idx="70">
                  <c:v>2.7111899755366204</c:v>
                </c:pt>
                <c:pt idx="71">
                  <c:v>2.7232363214303068</c:v>
                </c:pt>
                <c:pt idx="72">
                  <c:v>2.7352826673239932</c:v>
                </c:pt>
                <c:pt idx="73">
                  <c:v>2.7473290132176795</c:v>
                </c:pt>
                <c:pt idx="74">
                  <c:v>2.7593753591113659</c:v>
                </c:pt>
                <c:pt idx="75">
                  <c:v>2.7714217050050518</c:v>
                </c:pt>
                <c:pt idx="76">
                  <c:v>2.7834680508987382</c:v>
                </c:pt>
                <c:pt idx="77">
                  <c:v>2.7955143967924245</c:v>
                </c:pt>
                <c:pt idx="78">
                  <c:v>2.8075607426861109</c:v>
                </c:pt>
                <c:pt idx="79">
                  <c:v>2.8196070885797972</c:v>
                </c:pt>
                <c:pt idx="80">
                  <c:v>2.8316534344734836</c:v>
                </c:pt>
                <c:pt idx="81">
                  <c:v>2.84369978036717</c:v>
                </c:pt>
                <c:pt idx="82">
                  <c:v>2.8557461262608563</c:v>
                </c:pt>
                <c:pt idx="83">
                  <c:v>2.8677924721545427</c:v>
                </c:pt>
                <c:pt idx="84">
                  <c:v>2.8798388180482282</c:v>
                </c:pt>
                <c:pt idx="85">
                  <c:v>2.8918851639419145</c:v>
                </c:pt>
                <c:pt idx="86">
                  <c:v>2.9039315098356009</c:v>
                </c:pt>
                <c:pt idx="87">
                  <c:v>2.9159778557292872</c:v>
                </c:pt>
                <c:pt idx="88">
                  <c:v>2.9280242016229736</c:v>
                </c:pt>
                <c:pt idx="89">
                  <c:v>2.94007054751666</c:v>
                </c:pt>
                <c:pt idx="90">
                  <c:v>2.9521168934103463</c:v>
                </c:pt>
                <c:pt idx="91">
                  <c:v>2.9641632393040327</c:v>
                </c:pt>
                <c:pt idx="92">
                  <c:v>2.9762095851977191</c:v>
                </c:pt>
                <c:pt idx="93">
                  <c:v>2.988255931091405</c:v>
                </c:pt>
                <c:pt idx="94">
                  <c:v>3.0003022769850918</c:v>
                </c:pt>
                <c:pt idx="95">
                  <c:v>3.0123486228787777</c:v>
                </c:pt>
                <c:pt idx="96">
                  <c:v>3.0243949687724641</c:v>
                </c:pt>
                <c:pt idx="97">
                  <c:v>3.0364413146661504</c:v>
                </c:pt>
                <c:pt idx="98">
                  <c:v>3.0484876605598368</c:v>
                </c:pt>
                <c:pt idx="99">
                  <c:v>3.0605340064535231</c:v>
                </c:pt>
                <c:pt idx="100">
                  <c:v>3.0725803523472095</c:v>
                </c:pt>
                <c:pt idx="101">
                  <c:v>3.0846266982408959</c:v>
                </c:pt>
                <c:pt idx="102">
                  <c:v>3.0966730441345822</c:v>
                </c:pt>
                <c:pt idx="103">
                  <c:v>3.1087193900282686</c:v>
                </c:pt>
                <c:pt idx="104">
                  <c:v>3.1207657359219541</c:v>
                </c:pt>
                <c:pt idx="105">
                  <c:v>3.1328120818156413</c:v>
                </c:pt>
                <c:pt idx="106">
                  <c:v>3.1448584277093268</c:v>
                </c:pt>
                <c:pt idx="107">
                  <c:v>3.1569047736030131</c:v>
                </c:pt>
                <c:pt idx="108">
                  <c:v>3.1689511194966995</c:v>
                </c:pt>
                <c:pt idx="109">
                  <c:v>3.1809974653903859</c:v>
                </c:pt>
                <c:pt idx="110">
                  <c:v>3.1930438112840722</c:v>
                </c:pt>
                <c:pt idx="111">
                  <c:v>3.2050901571777586</c:v>
                </c:pt>
                <c:pt idx="112">
                  <c:v>3.2171365030714449</c:v>
                </c:pt>
                <c:pt idx="113">
                  <c:v>3.2291828489651309</c:v>
                </c:pt>
                <c:pt idx="114">
                  <c:v>3.2412291948588177</c:v>
                </c:pt>
                <c:pt idx="115">
                  <c:v>3.2532755407525036</c:v>
                </c:pt>
                <c:pt idx="116">
                  <c:v>3.2653218866461899</c:v>
                </c:pt>
                <c:pt idx="117">
                  <c:v>3.2773682325398763</c:v>
                </c:pt>
                <c:pt idx="118">
                  <c:v>3.2894145784335627</c:v>
                </c:pt>
                <c:pt idx="119">
                  <c:v>3.301460924327249</c:v>
                </c:pt>
                <c:pt idx="120">
                  <c:v>3.3135072702209354</c:v>
                </c:pt>
                <c:pt idx="121">
                  <c:v>3.3255536161146217</c:v>
                </c:pt>
                <c:pt idx="122">
                  <c:v>3.3375999620083077</c:v>
                </c:pt>
                <c:pt idx="123">
                  <c:v>3.3496463079019945</c:v>
                </c:pt>
                <c:pt idx="124">
                  <c:v>3.3616926537956804</c:v>
                </c:pt>
                <c:pt idx="125">
                  <c:v>3.3737389996893667</c:v>
                </c:pt>
                <c:pt idx="126">
                  <c:v>3.3857853455830531</c:v>
                </c:pt>
                <c:pt idx="127">
                  <c:v>3.3978316914767395</c:v>
                </c:pt>
                <c:pt idx="128">
                  <c:v>3.4098780373704258</c:v>
                </c:pt>
                <c:pt idx="129">
                  <c:v>3.4219243832641122</c:v>
                </c:pt>
                <c:pt idx="130">
                  <c:v>3.4339707291577981</c:v>
                </c:pt>
                <c:pt idx="131">
                  <c:v>3.4460170750514845</c:v>
                </c:pt>
                <c:pt idx="132">
                  <c:v>3.4580634209451708</c:v>
                </c:pt>
                <c:pt idx="133">
                  <c:v>3.4701097668388567</c:v>
                </c:pt>
                <c:pt idx="134">
                  <c:v>3.4821561127325431</c:v>
                </c:pt>
                <c:pt idx="135">
                  <c:v>3.4942024586262295</c:v>
                </c:pt>
                <c:pt idx="136">
                  <c:v>3.5062488045199158</c:v>
                </c:pt>
                <c:pt idx="137">
                  <c:v>3.5182951504136022</c:v>
                </c:pt>
                <c:pt idx="138">
                  <c:v>3.5303414963072886</c:v>
                </c:pt>
                <c:pt idx="139">
                  <c:v>3.5423878422009749</c:v>
                </c:pt>
                <c:pt idx="140">
                  <c:v>3.5544341880946613</c:v>
                </c:pt>
                <c:pt idx="141">
                  <c:v>3.5664805339883476</c:v>
                </c:pt>
                <c:pt idx="142">
                  <c:v>3.5785268798820336</c:v>
                </c:pt>
                <c:pt idx="143">
                  <c:v>3.5905732257757204</c:v>
                </c:pt>
                <c:pt idx="144">
                  <c:v>3.6026195716694063</c:v>
                </c:pt>
                <c:pt idx="145">
                  <c:v>3.6146659175630926</c:v>
                </c:pt>
                <c:pt idx="146">
                  <c:v>3.626712263456779</c:v>
                </c:pt>
                <c:pt idx="147">
                  <c:v>3.6387586093504654</c:v>
                </c:pt>
                <c:pt idx="148">
                  <c:v>3.6508049552441517</c:v>
                </c:pt>
                <c:pt idx="149">
                  <c:v>3.6628513011378381</c:v>
                </c:pt>
                <c:pt idx="150">
                  <c:v>3.6748976470315244</c:v>
                </c:pt>
                <c:pt idx="151">
                  <c:v>3.6869439929252099</c:v>
                </c:pt>
                <c:pt idx="152">
                  <c:v>3.6989903388188972</c:v>
                </c:pt>
                <c:pt idx="153">
                  <c:v>3.7110366847125826</c:v>
                </c:pt>
                <c:pt idx="154">
                  <c:v>3.7230830306062699</c:v>
                </c:pt>
                <c:pt idx="155">
                  <c:v>3.7351293764999554</c:v>
                </c:pt>
                <c:pt idx="156">
                  <c:v>3.7471757223936417</c:v>
                </c:pt>
                <c:pt idx="157">
                  <c:v>3.7592220682873281</c:v>
                </c:pt>
                <c:pt idx="158">
                  <c:v>3.7712684141810144</c:v>
                </c:pt>
                <c:pt idx="159">
                  <c:v>3.7833147600747008</c:v>
                </c:pt>
                <c:pt idx="160">
                  <c:v>3.7953611059683872</c:v>
                </c:pt>
                <c:pt idx="161">
                  <c:v>3.8074074518620735</c:v>
                </c:pt>
                <c:pt idx="162">
                  <c:v>3.8194537977557594</c:v>
                </c:pt>
                <c:pt idx="163">
                  <c:v>3.8315001436494458</c:v>
                </c:pt>
                <c:pt idx="164">
                  <c:v>3.8435464895431322</c:v>
                </c:pt>
                <c:pt idx="165">
                  <c:v>3.8555928354368185</c:v>
                </c:pt>
                <c:pt idx="166">
                  <c:v>3.8676391813305049</c:v>
                </c:pt>
                <c:pt idx="167">
                  <c:v>3.8796855272241912</c:v>
                </c:pt>
                <c:pt idx="168">
                  <c:v>3.8917318731178776</c:v>
                </c:pt>
                <c:pt idx="169">
                  <c:v>3.9037782190115635</c:v>
                </c:pt>
                <c:pt idx="170">
                  <c:v>3.9158245649052503</c:v>
                </c:pt>
                <c:pt idx="171">
                  <c:v>3.9278709107989358</c:v>
                </c:pt>
                <c:pt idx="172">
                  <c:v>3.939917256692623</c:v>
                </c:pt>
                <c:pt idx="173">
                  <c:v>3.9519636025863085</c:v>
                </c:pt>
                <c:pt idx="174">
                  <c:v>3.9640099484799949</c:v>
                </c:pt>
                <c:pt idx="175">
                  <c:v>3.9760562943736812</c:v>
                </c:pt>
                <c:pt idx="176">
                  <c:v>3.9881026402673676</c:v>
                </c:pt>
                <c:pt idx="177">
                  <c:v>4.0001489861610544</c:v>
                </c:pt>
                <c:pt idx="178">
                  <c:v>4.0121953320547403</c:v>
                </c:pt>
                <c:pt idx="179">
                  <c:v>4.0242416779484271</c:v>
                </c:pt>
                <c:pt idx="180">
                  <c:v>4.036288023842113</c:v>
                </c:pt>
                <c:pt idx="181">
                  <c:v>4.0483343697357999</c:v>
                </c:pt>
                <c:pt idx="182">
                  <c:v>4.0603807156294858</c:v>
                </c:pt>
                <c:pt idx="183">
                  <c:v>4.0724270615231726</c:v>
                </c:pt>
                <c:pt idx="184">
                  <c:v>4.0844734074168576</c:v>
                </c:pt>
                <c:pt idx="185">
                  <c:v>4.0965197533105444</c:v>
                </c:pt>
                <c:pt idx="186">
                  <c:v>4.1085660992042303</c:v>
                </c:pt>
                <c:pt idx="187">
                  <c:v>4.1206124450979171</c:v>
                </c:pt>
                <c:pt idx="188">
                  <c:v>4.132658790991603</c:v>
                </c:pt>
                <c:pt idx="189">
                  <c:v>4.144705136885289</c:v>
                </c:pt>
                <c:pt idx="190">
                  <c:v>4.1567514827789758</c:v>
                </c:pt>
                <c:pt idx="191">
                  <c:v>4.1687978286726617</c:v>
                </c:pt>
                <c:pt idx="192">
                  <c:v>4.1808441745663485</c:v>
                </c:pt>
                <c:pt idx="193">
                  <c:v>4.1928905204600344</c:v>
                </c:pt>
                <c:pt idx="194">
                  <c:v>4.2049368663537212</c:v>
                </c:pt>
                <c:pt idx="195">
                  <c:v>4.2169832122474071</c:v>
                </c:pt>
                <c:pt idx="196">
                  <c:v>4.2290295581410939</c:v>
                </c:pt>
                <c:pt idx="197">
                  <c:v>4.2410759040347799</c:v>
                </c:pt>
                <c:pt idx="198">
                  <c:v>4.2531222499284658</c:v>
                </c:pt>
                <c:pt idx="199">
                  <c:v>4.2651685958221526</c:v>
                </c:pt>
                <c:pt idx="200">
                  <c:v>4.2772149417158385</c:v>
                </c:pt>
                <c:pt idx="201">
                  <c:v>4.2892612876095253</c:v>
                </c:pt>
                <c:pt idx="202">
                  <c:v>4.3013076335032112</c:v>
                </c:pt>
                <c:pt idx="203">
                  <c:v>4.313353979396898</c:v>
                </c:pt>
                <c:pt idx="204">
                  <c:v>4.3254003252905839</c:v>
                </c:pt>
                <c:pt idx="205">
                  <c:v>4.3374466711842707</c:v>
                </c:pt>
                <c:pt idx="206">
                  <c:v>4.3494930170779567</c:v>
                </c:pt>
                <c:pt idx="207">
                  <c:v>4.3615393629716435</c:v>
                </c:pt>
                <c:pt idx="208">
                  <c:v>4.3735857088653294</c:v>
                </c:pt>
                <c:pt idx="209">
                  <c:v>4.3856320547590153</c:v>
                </c:pt>
                <c:pt idx="210">
                  <c:v>4.3976784006527021</c:v>
                </c:pt>
                <c:pt idx="211">
                  <c:v>4.409724746546388</c:v>
                </c:pt>
                <c:pt idx="212">
                  <c:v>4.4217710924400748</c:v>
                </c:pt>
                <c:pt idx="213">
                  <c:v>4.4338174383337607</c:v>
                </c:pt>
                <c:pt idx="214">
                  <c:v>4.4458637842274467</c:v>
                </c:pt>
                <c:pt idx="215">
                  <c:v>4.4579101301211335</c:v>
                </c:pt>
                <c:pt idx="216">
                  <c:v>4.4699564760148194</c:v>
                </c:pt>
                <c:pt idx="217">
                  <c:v>4.4820028219085062</c:v>
                </c:pt>
                <c:pt idx="218">
                  <c:v>4.4940491678021921</c:v>
                </c:pt>
                <c:pt idx="219">
                  <c:v>4.5060955136958789</c:v>
                </c:pt>
                <c:pt idx="220">
                  <c:v>4.5181418595895648</c:v>
                </c:pt>
                <c:pt idx="221">
                  <c:v>4.5301882054832516</c:v>
                </c:pt>
                <c:pt idx="222">
                  <c:v>4.5422345513769375</c:v>
                </c:pt>
                <c:pt idx="223">
                  <c:v>4.5542808972706235</c:v>
                </c:pt>
                <c:pt idx="224">
                  <c:v>4.5663272431643103</c:v>
                </c:pt>
                <c:pt idx="225">
                  <c:v>4.5783735890579962</c:v>
                </c:pt>
                <c:pt idx="226">
                  <c:v>4.590419934951683</c:v>
                </c:pt>
                <c:pt idx="227">
                  <c:v>4.6024662808453689</c:v>
                </c:pt>
                <c:pt idx="228">
                  <c:v>4.6145126267390557</c:v>
                </c:pt>
                <c:pt idx="229">
                  <c:v>4.6265589726327407</c:v>
                </c:pt>
                <c:pt idx="230">
                  <c:v>4.6386053185264284</c:v>
                </c:pt>
                <c:pt idx="231">
                  <c:v>4.6506516644201135</c:v>
                </c:pt>
                <c:pt idx="232">
                  <c:v>4.6626980103138012</c:v>
                </c:pt>
                <c:pt idx="233">
                  <c:v>4.6747443562074862</c:v>
                </c:pt>
                <c:pt idx="234">
                  <c:v>4.686790702101173</c:v>
                </c:pt>
                <c:pt idx="235">
                  <c:v>4.6988370479948589</c:v>
                </c:pt>
                <c:pt idx="236">
                  <c:v>4.7108833938885457</c:v>
                </c:pt>
                <c:pt idx="237">
                  <c:v>4.7229297397822316</c:v>
                </c:pt>
                <c:pt idx="238">
                  <c:v>4.7349760856759175</c:v>
                </c:pt>
                <c:pt idx="239">
                  <c:v>4.7470224315696044</c:v>
                </c:pt>
                <c:pt idx="240">
                  <c:v>4.7590687774632903</c:v>
                </c:pt>
                <c:pt idx="241">
                  <c:v>4.7711151233569771</c:v>
                </c:pt>
                <c:pt idx="242">
                  <c:v>4.783161469250663</c:v>
                </c:pt>
                <c:pt idx="243">
                  <c:v>4.7952078151443498</c:v>
                </c:pt>
                <c:pt idx="244">
                  <c:v>4.8072541610380357</c:v>
                </c:pt>
                <c:pt idx="245">
                  <c:v>4.8193005069317225</c:v>
                </c:pt>
                <c:pt idx="246">
                  <c:v>4.8313468528254084</c:v>
                </c:pt>
                <c:pt idx="247">
                  <c:v>4.8433931987190944</c:v>
                </c:pt>
                <c:pt idx="248">
                  <c:v>4.8554395446127812</c:v>
                </c:pt>
                <c:pt idx="249">
                  <c:v>4.8674858905064671</c:v>
                </c:pt>
                <c:pt idx="250">
                  <c:v>4.8795322364001539</c:v>
                </c:pt>
                <c:pt idx="251">
                  <c:v>4.8915785822938398</c:v>
                </c:pt>
                <c:pt idx="252">
                  <c:v>4.9036249281875257</c:v>
                </c:pt>
                <c:pt idx="253">
                  <c:v>4.9156712740812125</c:v>
                </c:pt>
                <c:pt idx="254">
                  <c:v>4.9277176199748984</c:v>
                </c:pt>
                <c:pt idx="255">
                  <c:v>4.9397639658685852</c:v>
                </c:pt>
                <c:pt idx="256">
                  <c:v>4.9518103117622712</c:v>
                </c:pt>
                <c:pt idx="257">
                  <c:v>4.963856657655958</c:v>
                </c:pt>
                <c:pt idx="258">
                  <c:v>4.9759030035496448</c:v>
                </c:pt>
                <c:pt idx="259">
                  <c:v>4.987949349443336</c:v>
                </c:pt>
                <c:pt idx="260">
                  <c:v>4.9999956953370166</c:v>
                </c:pt>
                <c:pt idx="261">
                  <c:v>5.0120420412307034</c:v>
                </c:pt>
                <c:pt idx="262">
                  <c:v>5.0240883871243893</c:v>
                </c:pt>
                <c:pt idx="263">
                  <c:v>5.0361347330180815</c:v>
                </c:pt>
                <c:pt idx="264">
                  <c:v>5.048181078911762</c:v>
                </c:pt>
                <c:pt idx="265">
                  <c:v>5.0602274248054488</c:v>
                </c:pt>
                <c:pt idx="266">
                  <c:v>5.0722737706991348</c:v>
                </c:pt>
                <c:pt idx="267">
                  <c:v>5.0843201165928269</c:v>
                </c:pt>
                <c:pt idx="268">
                  <c:v>5.0963664624865075</c:v>
                </c:pt>
                <c:pt idx="269">
                  <c:v>5.1084128083801934</c:v>
                </c:pt>
                <c:pt idx="270">
                  <c:v>5.1204591542738802</c:v>
                </c:pt>
                <c:pt idx="271">
                  <c:v>5.1325055001675723</c:v>
                </c:pt>
                <c:pt idx="272">
                  <c:v>5.1445518460612529</c:v>
                </c:pt>
                <c:pt idx="273">
                  <c:v>5.1565981919549388</c:v>
                </c:pt>
                <c:pt idx="274">
                  <c:v>5.1686445378486239</c:v>
                </c:pt>
                <c:pt idx="275">
                  <c:v>5.1806908837423169</c:v>
                </c:pt>
                <c:pt idx="276">
                  <c:v>5.1927372296359966</c:v>
                </c:pt>
                <c:pt idx="277">
                  <c:v>5.2047835755296834</c:v>
                </c:pt>
                <c:pt idx="278">
                  <c:v>5.2168299214233693</c:v>
                </c:pt>
                <c:pt idx="279">
                  <c:v>5.2288762673170623</c:v>
                </c:pt>
                <c:pt idx="280">
                  <c:v>5.240922613210742</c:v>
                </c:pt>
                <c:pt idx="281">
                  <c:v>5.252968959104428</c:v>
                </c:pt>
                <c:pt idx="282">
                  <c:v>5.2650153049981219</c:v>
                </c:pt>
                <c:pt idx="283">
                  <c:v>5.2770616508918078</c:v>
                </c:pt>
                <c:pt idx="284">
                  <c:v>5.2891079967854928</c:v>
                </c:pt>
                <c:pt idx="285">
                  <c:v>5.3011543426791734</c:v>
                </c:pt>
                <c:pt idx="286">
                  <c:v>5.3132006885728673</c:v>
                </c:pt>
                <c:pt idx="287">
                  <c:v>5.3252470344665515</c:v>
                </c:pt>
                <c:pt idx="288">
                  <c:v>5.3372933803602383</c:v>
                </c:pt>
                <c:pt idx="289">
                  <c:v>5.3493397262539188</c:v>
                </c:pt>
                <c:pt idx="290">
                  <c:v>5.361386072147611</c:v>
                </c:pt>
                <c:pt idx="291">
                  <c:v>5.3734324180412969</c:v>
                </c:pt>
                <c:pt idx="292">
                  <c:v>5.3854787639349837</c:v>
                </c:pt>
                <c:pt idx="293">
                  <c:v>5.3975251098286643</c:v>
                </c:pt>
                <c:pt idx="294">
                  <c:v>5.4095714557223555</c:v>
                </c:pt>
                <c:pt idx="295">
                  <c:v>5.4216178016160423</c:v>
                </c:pt>
                <c:pt idx="296">
                  <c:v>5.4336641475097291</c:v>
                </c:pt>
                <c:pt idx="297">
                  <c:v>5.4457104934034097</c:v>
                </c:pt>
                <c:pt idx="298">
                  <c:v>5.457756839297101</c:v>
                </c:pt>
                <c:pt idx="299">
                  <c:v>5.4698031851907878</c:v>
                </c:pt>
                <c:pt idx="300">
                  <c:v>5.4818495310844746</c:v>
                </c:pt>
                <c:pt idx="301">
                  <c:v>5.4938958769781552</c:v>
                </c:pt>
                <c:pt idx="302">
                  <c:v>5.5059422228718464</c:v>
                </c:pt>
                <c:pt idx="303">
                  <c:v>5.5179885687655332</c:v>
                </c:pt>
                <c:pt idx="304">
                  <c:v>5.53003491465922</c:v>
                </c:pt>
                <c:pt idx="305">
                  <c:v>5.5420812605528997</c:v>
                </c:pt>
                <c:pt idx="306">
                  <c:v>5.5541276064465919</c:v>
                </c:pt>
                <c:pt idx="307">
                  <c:v>5.5661739523402787</c:v>
                </c:pt>
                <c:pt idx="308">
                  <c:v>5.5782202982339646</c:v>
                </c:pt>
                <c:pt idx="309">
                  <c:v>5.5902666441276514</c:v>
                </c:pt>
                <c:pt idx="310">
                  <c:v>5.6023129900213373</c:v>
                </c:pt>
                <c:pt idx="311">
                  <c:v>5.6143593359150241</c:v>
                </c:pt>
                <c:pt idx="312">
                  <c:v>5.62640568180871</c:v>
                </c:pt>
                <c:pt idx="313">
                  <c:v>5.638452027702396</c:v>
                </c:pt>
                <c:pt idx="314">
                  <c:v>5.6504983735960828</c:v>
                </c:pt>
                <c:pt idx="315">
                  <c:v>5.6625447194897687</c:v>
                </c:pt>
                <c:pt idx="316">
                  <c:v>5.6745910653834555</c:v>
                </c:pt>
                <c:pt idx="317">
                  <c:v>5.6866374112771414</c:v>
                </c:pt>
                <c:pt idx="318">
                  <c:v>5.6986837571708282</c:v>
                </c:pt>
                <c:pt idx="319">
                  <c:v>5.7107301030645141</c:v>
                </c:pt>
                <c:pt idx="320">
                  <c:v>5.7227764489582</c:v>
                </c:pt>
                <c:pt idx="321">
                  <c:v>5.7348227948518868</c:v>
                </c:pt>
                <c:pt idx="322">
                  <c:v>5.7468691407455736</c:v>
                </c:pt>
                <c:pt idx="323">
                  <c:v>5.7589154866392578</c:v>
                </c:pt>
                <c:pt idx="324">
                  <c:v>5.7709618325329455</c:v>
                </c:pt>
                <c:pt idx="325">
                  <c:v>5.7830081784266323</c:v>
                </c:pt>
                <c:pt idx="326">
                  <c:v>5.7950545243203191</c:v>
                </c:pt>
                <c:pt idx="327">
                  <c:v>5.8071008702140032</c:v>
                </c:pt>
                <c:pt idx="328">
                  <c:v>5.8191472161076909</c:v>
                </c:pt>
                <c:pt idx="329">
                  <c:v>5.8311935620013777</c:v>
                </c:pt>
                <c:pt idx="330">
                  <c:v>5.8432399078950636</c:v>
                </c:pt>
                <c:pt idx="331">
                  <c:v>5.8552862537887487</c:v>
                </c:pt>
                <c:pt idx="332">
                  <c:v>5.8673325996824355</c:v>
                </c:pt>
                <c:pt idx="333">
                  <c:v>5.8793789455761232</c:v>
                </c:pt>
                <c:pt idx="334">
                  <c:v>5.8914252914698082</c:v>
                </c:pt>
                <c:pt idx="335">
                  <c:v>5.9034716373634941</c:v>
                </c:pt>
                <c:pt idx="336">
                  <c:v>5.9155179832571809</c:v>
                </c:pt>
                <c:pt idx="337">
                  <c:v>5.9275643291508668</c:v>
                </c:pt>
                <c:pt idx="338">
                  <c:v>5.9396106750445528</c:v>
                </c:pt>
                <c:pt idx="339">
                  <c:v>5.9516570209382396</c:v>
                </c:pt>
                <c:pt idx="340">
                  <c:v>5.9637033668319264</c:v>
                </c:pt>
                <c:pt idx="341">
                  <c:v>5.9757497127256123</c:v>
                </c:pt>
                <c:pt idx="342">
                  <c:v>5.9877960586192982</c:v>
                </c:pt>
                <c:pt idx="343">
                  <c:v>5.999842404512985</c:v>
                </c:pt>
                <c:pt idx="344">
                  <c:v>6.0118887504066709</c:v>
                </c:pt>
                <c:pt idx="345">
                  <c:v>6.0239350963003577</c:v>
                </c:pt>
                <c:pt idx="346">
                  <c:v>6.0359814421940436</c:v>
                </c:pt>
                <c:pt idx="347">
                  <c:v>6.0480277880877304</c:v>
                </c:pt>
                <c:pt idx="348">
                  <c:v>6.0600741339814164</c:v>
                </c:pt>
                <c:pt idx="349">
                  <c:v>6.0721204798751023</c:v>
                </c:pt>
                <c:pt idx="350">
                  <c:v>6.0841668257687891</c:v>
                </c:pt>
                <c:pt idx="351">
                  <c:v>6.0962131716624759</c:v>
                </c:pt>
                <c:pt idx="352">
                  <c:v>6.1082595175561618</c:v>
                </c:pt>
                <c:pt idx="353">
                  <c:v>6.1203058634498477</c:v>
                </c:pt>
                <c:pt idx="354">
                  <c:v>6.1323522093435345</c:v>
                </c:pt>
                <c:pt idx="355">
                  <c:v>6.1443985552372213</c:v>
                </c:pt>
                <c:pt idx="356">
                  <c:v>6.1564449011309064</c:v>
                </c:pt>
                <c:pt idx="357">
                  <c:v>6.1684912470245932</c:v>
                </c:pt>
                <c:pt idx="358">
                  <c:v>6.18053759291828</c:v>
                </c:pt>
                <c:pt idx="359">
                  <c:v>6.1925839388119659</c:v>
                </c:pt>
                <c:pt idx="360">
                  <c:v>6.2046302847056518</c:v>
                </c:pt>
                <c:pt idx="361">
                  <c:v>6.2166766305993386</c:v>
                </c:pt>
                <c:pt idx="362">
                  <c:v>6.2287229764930254</c:v>
                </c:pt>
                <c:pt idx="363">
                  <c:v>6.2407693223867104</c:v>
                </c:pt>
                <c:pt idx="364">
                  <c:v>6.2528156682803973</c:v>
                </c:pt>
                <c:pt idx="365">
                  <c:v>6.2648620141740841</c:v>
                </c:pt>
                <c:pt idx="366">
                  <c:v>6.27690836006777</c:v>
                </c:pt>
                <c:pt idx="367">
                  <c:v>6.2889547059614559</c:v>
                </c:pt>
                <c:pt idx="368">
                  <c:v>6.3010010518551427</c:v>
                </c:pt>
                <c:pt idx="369">
                  <c:v>6.3130473977488295</c:v>
                </c:pt>
                <c:pt idx="370">
                  <c:v>6.3250937436425154</c:v>
                </c:pt>
                <c:pt idx="371">
                  <c:v>6.3371400895362013</c:v>
                </c:pt>
                <c:pt idx="372">
                  <c:v>6.3491864354298881</c:v>
                </c:pt>
                <c:pt idx="373">
                  <c:v>6.3612327813235732</c:v>
                </c:pt>
                <c:pt idx="374">
                  <c:v>6.3732791272172609</c:v>
                </c:pt>
                <c:pt idx="375">
                  <c:v>6.3853254731109459</c:v>
                </c:pt>
                <c:pt idx="376">
                  <c:v>6.3973718190046336</c:v>
                </c:pt>
                <c:pt idx="377">
                  <c:v>6.4094181648983186</c:v>
                </c:pt>
                <c:pt idx="378">
                  <c:v>6.4214645107920045</c:v>
                </c:pt>
                <c:pt idx="379">
                  <c:v>6.4335108566856913</c:v>
                </c:pt>
                <c:pt idx="380">
                  <c:v>6.445557202579379</c:v>
                </c:pt>
                <c:pt idx="381">
                  <c:v>6.4576035484730641</c:v>
                </c:pt>
                <c:pt idx="382">
                  <c:v>6.46964989436675</c:v>
                </c:pt>
                <c:pt idx="383">
                  <c:v>6.4816962402604368</c:v>
                </c:pt>
                <c:pt idx="384">
                  <c:v>6.4937425861541236</c:v>
                </c:pt>
                <c:pt idx="385">
                  <c:v>6.5057889320478086</c:v>
                </c:pt>
                <c:pt idx="386">
                  <c:v>6.5178352779414954</c:v>
                </c:pt>
                <c:pt idx="387">
                  <c:v>6.5298816238351822</c:v>
                </c:pt>
                <c:pt idx="388">
                  <c:v>6.5419279697288681</c:v>
                </c:pt>
                <c:pt idx="389">
                  <c:v>6.5539743156225541</c:v>
                </c:pt>
                <c:pt idx="390">
                  <c:v>6.5660206615162409</c:v>
                </c:pt>
                <c:pt idx="391">
                  <c:v>6.5780670074099277</c:v>
                </c:pt>
                <c:pt idx="392">
                  <c:v>6.5901133533036127</c:v>
                </c:pt>
                <c:pt idx="393">
                  <c:v>6.6021596991972995</c:v>
                </c:pt>
                <c:pt idx="394">
                  <c:v>6.6142060450909863</c:v>
                </c:pt>
                <c:pt idx="395">
                  <c:v>6.6262523909846722</c:v>
                </c:pt>
                <c:pt idx="396">
                  <c:v>6.6382987368783581</c:v>
                </c:pt>
                <c:pt idx="397">
                  <c:v>6.6503450827720449</c:v>
                </c:pt>
                <c:pt idx="398">
                  <c:v>6.6623914286657318</c:v>
                </c:pt>
                <c:pt idx="399">
                  <c:v>6.6744377745594177</c:v>
                </c:pt>
                <c:pt idx="400">
                  <c:v>6.6864841204531036</c:v>
                </c:pt>
                <c:pt idx="401">
                  <c:v>6.6985304663467904</c:v>
                </c:pt>
                <c:pt idx="402">
                  <c:v>6.7105768122404763</c:v>
                </c:pt>
                <c:pt idx="403">
                  <c:v>6.7226231581341631</c:v>
                </c:pt>
                <c:pt idx="404">
                  <c:v>6.734669504027849</c:v>
                </c:pt>
                <c:pt idx="405">
                  <c:v>6.7467158499215358</c:v>
                </c:pt>
                <c:pt idx="406">
                  <c:v>6.7587621958152218</c:v>
                </c:pt>
                <c:pt idx="407">
                  <c:v>6.7708085417089077</c:v>
                </c:pt>
                <c:pt idx="408">
                  <c:v>6.7828548876025945</c:v>
                </c:pt>
                <c:pt idx="409">
                  <c:v>6.7949012334962813</c:v>
                </c:pt>
                <c:pt idx="410">
                  <c:v>6.8069475793899672</c:v>
                </c:pt>
                <c:pt idx="411">
                  <c:v>6.8189939252836531</c:v>
                </c:pt>
                <c:pt idx="412">
                  <c:v>6.8310402711773399</c:v>
                </c:pt>
                <c:pt idx="413">
                  <c:v>6.8430866170710258</c:v>
                </c:pt>
                <c:pt idx="414">
                  <c:v>6.8551329629647109</c:v>
                </c:pt>
                <c:pt idx="415">
                  <c:v>6.8671793088583986</c:v>
                </c:pt>
                <c:pt idx="416">
                  <c:v>6.8792256547520854</c:v>
                </c:pt>
                <c:pt idx="417">
                  <c:v>6.8912720006457713</c:v>
                </c:pt>
                <c:pt idx="418">
                  <c:v>6.9033183465394563</c:v>
                </c:pt>
                <c:pt idx="419">
                  <c:v>6.915364692433144</c:v>
                </c:pt>
                <c:pt idx="420">
                  <c:v>6.9274110383268308</c:v>
                </c:pt>
                <c:pt idx="421">
                  <c:v>6.9394573842205149</c:v>
                </c:pt>
                <c:pt idx="422">
                  <c:v>6.9515037301142018</c:v>
                </c:pt>
                <c:pt idx="423">
                  <c:v>6.9635500760078894</c:v>
                </c:pt>
                <c:pt idx="424">
                  <c:v>6.9755964219015762</c:v>
                </c:pt>
                <c:pt idx="425">
                  <c:v>6.9876427677952604</c:v>
                </c:pt>
                <c:pt idx="426">
                  <c:v>6.9996891136889472</c:v>
                </c:pt>
                <c:pt idx="427">
                  <c:v>7.011735459582634</c:v>
                </c:pt>
                <c:pt idx="428">
                  <c:v>7.0237818054763199</c:v>
                </c:pt>
                <c:pt idx="429">
                  <c:v>7.0358281513700058</c:v>
                </c:pt>
                <c:pt idx="430">
                  <c:v>7.0478744972636926</c:v>
                </c:pt>
                <c:pt idx="431">
                  <c:v>7.0599208431573786</c:v>
                </c:pt>
                <c:pt idx="432">
                  <c:v>7.0719671890510654</c:v>
                </c:pt>
                <c:pt idx="433">
                  <c:v>7.0840135349447513</c:v>
                </c:pt>
                <c:pt idx="434">
                  <c:v>7.0960598808384381</c:v>
                </c:pt>
                <c:pt idx="435">
                  <c:v>7.108106226732124</c:v>
                </c:pt>
                <c:pt idx="436">
                  <c:v>7.1201525726258108</c:v>
                </c:pt>
                <c:pt idx="437">
                  <c:v>7.1321989185194967</c:v>
                </c:pt>
                <c:pt idx="438">
                  <c:v>7.1442452644131826</c:v>
                </c:pt>
                <c:pt idx="439">
                  <c:v>7.1562916103068694</c:v>
                </c:pt>
                <c:pt idx="440">
                  <c:v>7.1683379562005554</c:v>
                </c:pt>
                <c:pt idx="441">
                  <c:v>7.1803843020942422</c:v>
                </c:pt>
                <c:pt idx="442">
                  <c:v>7.1924306479879281</c:v>
                </c:pt>
                <c:pt idx="443">
                  <c:v>7.204476993881614</c:v>
                </c:pt>
                <c:pt idx="444">
                  <c:v>7.2165233397753008</c:v>
                </c:pt>
                <c:pt idx="445">
                  <c:v>7.2285696856689876</c:v>
                </c:pt>
                <c:pt idx="446">
                  <c:v>7.2406160315626735</c:v>
                </c:pt>
                <c:pt idx="447">
                  <c:v>7.2526623774563594</c:v>
                </c:pt>
                <c:pt idx="448">
                  <c:v>7.2647087233500462</c:v>
                </c:pt>
                <c:pt idx="449">
                  <c:v>7.2767550692437331</c:v>
                </c:pt>
                <c:pt idx="450">
                  <c:v>7.288801415137419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9.9423571837630291</c:v>
                </c:pt>
                <c:pt idx="1">
                  <c:v>8.56537125510458</c:v>
                </c:pt>
                <c:pt idx="2">
                  <c:v>7.2697011845793185</c:v>
                </c:pt>
                <c:pt idx="3">
                  <c:v>6.0512032356275185</c:v>
                </c:pt>
                <c:pt idx="4">
                  <c:v>4.9059380064972586</c:v>
                </c:pt>
                <c:pt idx="5">
                  <c:v>3.8301602457138557</c:v>
                </c:pt>
                <c:pt idx="6">
                  <c:v>2.8203091935474092</c:v>
                </c:pt>
                <c:pt idx="7">
                  <c:v>1.8729994208319809</c:v>
                </c:pt>
                <c:pt idx="8">
                  <c:v>0.98501213815284672</c:v>
                </c:pt>
                <c:pt idx="9">
                  <c:v>0.15328694997967673</c:v>
                </c:pt>
                <c:pt idx="10">
                  <c:v>-0.62508597021311729</c:v>
                </c:pt>
                <c:pt idx="11">
                  <c:v>-1.3528733064236569</c:v>
                </c:pt>
                <c:pt idx="12">
                  <c:v>-2.0327056494933373</c:v>
                </c:pt>
                <c:pt idx="13">
                  <c:v>-2.6670841894557675</c:v>
                </c:pt>
                <c:pt idx="14">
                  <c:v>-3.2583870698118815</c:v>
                </c:pt>
                <c:pt idx="15">
                  <c:v>-3.8088754216109102</c:v>
                </c:pt>
                <c:pt idx="16">
                  <c:v>-4.3206990942136123</c:v>
                </c:pt>
                <c:pt idx="17">
                  <c:v>-4.7959020986694725</c:v>
                </c:pt>
                <c:pt idx="18">
                  <c:v>-5.2364277787542974</c:v>
                </c:pt>
                <c:pt idx="19">
                  <c:v>-5.6441237238784865</c:v>
                </c:pt>
                <c:pt idx="20">
                  <c:v>-6.0207464372924093</c:v>
                </c:pt>
                <c:pt idx="21">
                  <c:v>-6.3679657722766017</c:v>
                </c:pt>
                <c:pt idx="22">
                  <c:v>-6.6873691483089353</c:v>
                </c:pt>
                <c:pt idx="23">
                  <c:v>-6.9804655585465838</c:v>
                </c:pt>
                <c:pt idx="24">
                  <c:v>-7.2486893793441265</c:v>
                </c:pt>
                <c:pt idx="25">
                  <c:v>-7.4934039919483535</c:v>
                </c:pt>
                <c:pt idx="26">
                  <c:v>-7.7159052259631995</c:v>
                </c:pt>
                <c:pt idx="27">
                  <c:v>-7.9174246336623959</c:v>
                </c:pt>
                <c:pt idx="28">
                  <c:v>-8.0991326037412694</c:v>
                </c:pt>
                <c:pt idx="29">
                  <c:v>-8.2621413226406411</c:v>
                </c:pt>
                <c:pt idx="30">
                  <c:v>-8.4075075911430623</c:v>
                </c:pt>
                <c:pt idx="31">
                  <c:v>-8.5362355035339323</c:v>
                </c:pt>
                <c:pt idx="32">
                  <c:v>-8.6492789962345871</c:v>
                </c:pt>
                <c:pt idx="33">
                  <c:v>-8.7475442724511119</c:v>
                </c:pt>
                <c:pt idx="34">
                  <c:v>-8.8318921090395612</c:v>
                </c:pt>
                <c:pt idx="35">
                  <c:v>-8.9031400514637564</c:v>
                </c:pt>
                <c:pt idx="36">
                  <c:v>-8.9620645024161334</c:v>
                </c:pt>
                <c:pt idx="37">
                  <c:v>-9.0094027093822664</c:v>
                </c:pt>
                <c:pt idx="38">
                  <c:v>-9.0458546561569051</c:v>
                </c:pt>
                <c:pt idx="39">
                  <c:v>-9.0720848630603257</c:v>
                </c:pt>
                <c:pt idx="40">
                  <c:v>-9.088724100359876</c:v>
                </c:pt>
                <c:pt idx="41">
                  <c:v>-9.0963710191702543</c:v>
                </c:pt>
                <c:pt idx="42">
                  <c:v>-9.095593703887662</c:v>
                </c:pt>
                <c:pt idx="43">
                  <c:v>-9.08693115000594</c:v>
                </c:pt>
                <c:pt idx="44">
                  <c:v>-9.0708946709673555</c:v>
                </c:pt>
                <c:pt idx="45">
                  <c:v>-9.0479692375152663</c:v>
                </c:pt>
                <c:pt idx="46">
                  <c:v>-9.0186147528406462</c:v>
                </c:pt>
                <c:pt idx="47">
                  <c:v>-8.9832672666483724</c:v>
                </c:pt>
                <c:pt idx="48">
                  <c:v>-8.9423401311119441</c:v>
                </c:pt>
                <c:pt idx="49">
                  <c:v>-8.8962251015363343</c:v>
                </c:pt>
                <c:pt idx="50">
                  <c:v>-8.845293384407519</c:v>
                </c:pt>
                <c:pt idx="51">
                  <c:v>-8.7898966353735908</c:v>
                </c:pt>
                <c:pt idx="52">
                  <c:v>-8.7303679095754596</c:v>
                </c:pt>
                <c:pt idx="53">
                  <c:v>-8.6670225666252065</c:v>
                </c:pt>
                <c:pt idx="54">
                  <c:v>-8.6001591324159747</c:v>
                </c:pt>
                <c:pt idx="55">
                  <c:v>-8.5300601198395043</c:v>
                </c:pt>
                <c:pt idx="56">
                  <c:v>-8.456992810384854</c:v>
                </c:pt>
                <c:pt idx="57">
                  <c:v>-8.3812099984945654</c:v>
                </c:pt>
                <c:pt idx="58">
                  <c:v>-8.3029507004625707</c:v>
                </c:pt>
                <c:pt idx="59">
                  <c:v>-8.2224408295703526</c:v>
                </c:pt>
                <c:pt idx="60">
                  <c:v>-8.1398938390750786</c:v>
                </c:pt>
                <c:pt idx="61">
                  <c:v>-8.0555113345844553</c:v>
                </c:pt>
                <c:pt idx="62">
                  <c:v>-7.9694836572782819</c:v>
                </c:pt>
                <c:pt idx="63">
                  <c:v>-7.8819904393656497</c:v>
                </c:pt>
                <c:pt idx="64">
                  <c:v>-7.7932011330991955</c:v>
                </c:pt>
                <c:pt idx="65">
                  <c:v>-7.7032755146039067</c:v>
                </c:pt>
                <c:pt idx="66">
                  <c:v>-7.6123641637168404</c:v>
                </c:pt>
                <c:pt idx="67">
                  <c:v>-7.5206089209766445</c:v>
                </c:pt>
                <c:pt idx="68">
                  <c:v>-7.4281433228465055</c:v>
                </c:pt>
                <c:pt idx="69">
                  <c:v>-7.3350930162021779</c:v>
                </c:pt>
                <c:pt idx="70">
                  <c:v>-7.2415761530670206</c:v>
                </c:pt>
                <c:pt idx="71">
                  <c:v>-7.147703766528867</c:v>
                </c:pt>
                <c:pt idx="72">
                  <c:v>-7.0535801287286883</c:v>
                </c:pt>
                <c:pt idx="73">
                  <c:v>-6.9593030917684278</c:v>
                </c:pt>
                <c:pt idx="74">
                  <c:v>-6.864964412344893</c:v>
                </c:pt>
                <c:pt idx="75">
                  <c:v>-6.7706500608779745</c:v>
                </c:pt>
                <c:pt idx="76">
                  <c:v>-6.6764405158648596</c:v>
                </c:pt>
                <c:pt idx="77">
                  <c:v>-6.5824110441572081</c:v>
                </c:pt>
                <c:pt idx="78">
                  <c:v>-6.4886319678247784</c:v>
                </c:pt>
                <c:pt idx="79">
                  <c:v>-6.3951689182377836</c:v>
                </c:pt>
                <c:pt idx="80">
                  <c:v>-6.302083077970102</c:v>
                </c:pt>
                <c:pt idx="81">
                  <c:v>-6.209431411096884</c:v>
                </c:pt>
                <c:pt idx="82">
                  <c:v>-6.1172668824330421</c:v>
                </c:pt>
                <c:pt idx="83">
                  <c:v>-6.0256386662331867</c:v>
                </c:pt>
                <c:pt idx="84">
                  <c:v>-5.934592344848971</c:v>
                </c:pt>
                <c:pt idx="85">
                  <c:v>-5.8441700978163933</c:v>
                </c:pt>
                <c:pt idx="86">
                  <c:v>-5.7544108818233752</c:v>
                </c:pt>
                <c:pt idx="87">
                  <c:v>-5.6653506019865691</c:v>
                </c:pt>
                <c:pt idx="88">
                  <c:v>-5.577022274846291</c:v>
                </c:pt>
                <c:pt idx="89">
                  <c:v>-5.4894561834691622</c:v>
                </c:pt>
                <c:pt idx="90">
                  <c:v>-5.4026800250297278</c:v>
                </c:pt>
                <c:pt idx="91">
                  <c:v>-5.3167190512248874</c:v>
                </c:pt>
                <c:pt idx="92">
                  <c:v>-5.2315962018583688</c:v>
                </c:pt>
                <c:pt idx="93">
                  <c:v>-5.1473322319166464</c:v>
                </c:pt>
                <c:pt idx="94">
                  <c:v>-5.0639458324425926</c:v>
                </c:pt>
                <c:pt idx="95">
                  <c:v>-4.9814537454989392</c:v>
                </c:pt>
                <c:pt idx="96">
                  <c:v>-4.8998708734996903</c:v>
                </c:pt>
                <c:pt idx="97">
                  <c:v>-4.8192103831749495</c:v>
                </c:pt>
                <c:pt idx="98">
                  <c:v>-4.7394838044218535</c:v>
                </c:pt>
                <c:pt idx="99">
                  <c:v>-4.6607011242827898</c:v>
                </c:pt>
                <c:pt idx="100">
                  <c:v>-4.5828708762805785</c:v>
                </c:pt>
                <c:pt idx="101">
                  <c:v>-4.5060002253297169</c:v>
                </c:pt>
                <c:pt idx="102">
                  <c:v>-4.4300950484324799</c:v>
                </c:pt>
                <c:pt idx="103">
                  <c:v>-4.3551600113589277</c:v>
                </c:pt>
                <c:pt idx="104">
                  <c:v>-4.281198641500632</c:v>
                </c:pt>
                <c:pt idx="105">
                  <c:v>-4.2082133970789801</c:v>
                </c:pt>
                <c:pt idx="106">
                  <c:v>-4.1362057328806499</c:v>
                </c:pt>
                <c:pt idx="107">
                  <c:v>-4.0651761626845229</c:v>
                </c:pt>
                <c:pt idx="108">
                  <c:v>-3.9951243185370151</c:v>
                </c:pt>
                <c:pt idx="109">
                  <c:v>-3.9260490070251213</c:v>
                </c:pt>
                <c:pt idx="110">
                  <c:v>-3.8579482626897792</c:v>
                </c:pt>
                <c:pt idx="111">
                  <c:v>-3.7908193987153607</c:v>
                </c:pt>
                <c:pt idx="112">
                  <c:v>-3.7246590550248526</c:v>
                </c:pt>
                <c:pt idx="113">
                  <c:v>-3.6594632439042099</c:v>
                </c:pt>
                <c:pt idx="114">
                  <c:v>-3.5952273932736127</c:v>
                </c:pt>
                <c:pt idx="115">
                  <c:v>-3.5319463877179356</c:v>
                </c:pt>
                <c:pt idx="116">
                  <c:v>-3.4696146073833574</c:v>
                </c:pt>
                <c:pt idx="117">
                  <c:v>-3.4082259648422877</c:v>
                </c:pt>
                <c:pt idx="118">
                  <c:v>-3.3477739400237634</c:v>
                </c:pt>
                <c:pt idx="119">
                  <c:v>-3.288251613302164</c:v>
                </c:pt>
                <c:pt idx="120">
                  <c:v>-3.2296516968326228</c:v>
                </c:pt>
                <c:pt idx="121">
                  <c:v>-3.1719665642174601</c:v>
                </c:pt>
                <c:pt idx="122">
                  <c:v>-3.1151882785840139</c:v>
                </c:pt>
                <c:pt idx="123">
                  <c:v>-3.059308619150483</c:v>
                </c:pt>
                <c:pt idx="124">
                  <c:v>-3.0043191063528725</c:v>
                </c:pt>
                <c:pt idx="125">
                  <c:v>-2.9502110256026111</c:v>
                </c:pt>
                <c:pt idx="126">
                  <c:v>-2.8969754497413192</c:v>
                </c:pt>
                <c:pt idx="127">
                  <c:v>-2.8446032602559583</c:v>
                </c:pt>
                <c:pt idx="128">
                  <c:v>-2.7930851673147217</c:v>
                </c:pt>
                <c:pt idx="129">
                  <c:v>-2.7424117286811711</c:v>
                </c:pt>
                <c:pt idx="130">
                  <c:v>-2.6925733675614532</c:v>
                </c:pt>
                <c:pt idx="131">
                  <c:v>-2.6435603894368462</c:v>
                </c:pt>
                <c:pt idx="132">
                  <c:v>-2.5953629979314576</c:v>
                </c:pt>
                <c:pt idx="133">
                  <c:v>-2.5479713097625512</c:v>
                </c:pt>
                <c:pt idx="134">
                  <c:v>-2.5013753688187439</c:v>
                </c:pt>
                <c:pt idx="135">
                  <c:v>-2.4555651594092378</c:v>
                </c:pt>
                <c:pt idx="136">
                  <c:v>-2.4105306187251516</c:v>
                </c:pt>
                <c:pt idx="137">
                  <c:v>-2.3662616485521717</c:v>
                </c:pt>
                <c:pt idx="138">
                  <c:v>-2.3227481262718142</c:v>
                </c:pt>
                <c:pt idx="139">
                  <c:v>-2.2799799151869156</c:v>
                </c:pt>
                <c:pt idx="140">
                  <c:v>-2.2379468742052384</c:v>
                </c:pt>
                <c:pt idx="141">
                  <c:v>-2.1966388669134855</c:v>
                </c:pt>
                <c:pt idx="142">
                  <c:v>-2.1560457700725317</c:v>
                </c:pt>
                <c:pt idx="143">
                  <c:v>-2.1161574815631718</c:v>
                </c:pt>
                <c:pt idx="144">
                  <c:v>-2.0769639278103642</c:v>
                </c:pt>
                <c:pt idx="145">
                  <c:v>-2.0384550707125308</c:v>
                </c:pt>
                <c:pt idx="146">
                  <c:v>-2.0006209141013471</c:v>
                </c:pt>
                <c:pt idx="147">
                  <c:v>-1.9634515097561076</c:v>
                </c:pt>
                <c:pt idx="148">
                  <c:v>-1.9269369629957218</c:v>
                </c:pt>
                <c:pt idx="149">
                  <c:v>-1.8910674378702335</c:v>
                </c:pt>
                <c:pt idx="150">
                  <c:v>-1.8558331619727397</c:v>
                </c:pt>
                <c:pt idx="151">
                  <c:v>-1.821224430891587</c:v>
                </c:pt>
                <c:pt idx="152">
                  <c:v>-1.7872316123217615</c:v>
                </c:pt>
                <c:pt idx="153">
                  <c:v>-1.7538451498535235</c:v>
                </c:pt>
                <c:pt idx="154">
                  <c:v>-1.7210555664553868</c:v>
                </c:pt>
                <c:pt idx="155">
                  <c:v>-1.6888534676678608</c:v>
                </c:pt>
                <c:pt idx="156">
                  <c:v>-1.6572295445234115</c:v>
                </c:pt>
                <c:pt idx="157">
                  <c:v>-1.6261745762075281</c:v>
                </c:pt>
                <c:pt idx="158">
                  <c:v>-1.5956794324749246</c:v>
                </c:pt>
                <c:pt idx="159">
                  <c:v>-1.5657350758343092</c:v>
                </c:pt>
                <c:pt idx="160">
                  <c:v>-1.536332563514472</c:v>
                </c:pt>
                <c:pt idx="161">
                  <c:v>-1.5074630492238321</c:v>
                </c:pt>
                <c:pt idx="162">
                  <c:v>-1.4791177847149937</c:v>
                </c:pt>
                <c:pt idx="163">
                  <c:v>-1.4512881211652831</c:v>
                </c:pt>
                <c:pt idx="164">
                  <c:v>-1.423965510383747</c:v>
                </c:pt>
                <c:pt idx="165">
                  <c:v>-1.3971415058545142</c:v>
                </c:pt>
                <c:pt idx="166">
                  <c:v>-1.3708077636259897</c:v>
                </c:pt>
                <c:pt idx="167">
                  <c:v>-1.3449560430548688</c:v>
                </c:pt>
                <c:pt idx="168">
                  <c:v>-1.3195782074135061</c:v>
                </c:pt>
                <c:pt idx="169">
                  <c:v>-1.2946662243687534</c:v>
                </c:pt>
                <c:pt idx="170">
                  <c:v>-1.2702121663399988</c:v>
                </c:pt>
                <c:pt idx="171">
                  <c:v>-1.2462082107437356</c:v>
                </c:pt>
                <c:pt idx="172">
                  <c:v>-1.2226466401315998</c:v>
                </c:pt>
                <c:pt idx="173">
                  <c:v>-1.1995198422285556</c:v>
                </c:pt>
                <c:pt idx="174">
                  <c:v>-1.1768203098774401</c:v>
                </c:pt>
                <c:pt idx="175">
                  <c:v>-1.1545406408958989</c:v>
                </c:pt>
                <c:pt idx="176">
                  <c:v>-1.1326735378513459</c:v>
                </c:pt>
                <c:pt idx="177">
                  <c:v>-1.1112118077593338</c:v>
                </c:pt>
                <c:pt idx="178">
                  <c:v>-1.0901483617104475</c:v>
                </c:pt>
                <c:pt idx="179">
                  <c:v>-1.0694762144305523</c:v>
                </c:pt>
                <c:pt idx="180">
                  <c:v>-1.0491884837790169</c:v>
                </c:pt>
                <c:pt idx="181">
                  <c:v>-1.0292783901892251</c:v>
                </c:pt>
                <c:pt idx="182">
                  <c:v>-1.0097392560555749</c:v>
                </c:pt>
                <c:pt idx="183">
                  <c:v>-0.99056450507080651</c:v>
                </c:pt>
                <c:pt idx="184">
                  <c:v>-0.97174766151744607</c:v>
                </c:pt>
                <c:pt idx="185">
                  <c:v>-0.95328234951681357</c:v>
                </c:pt>
                <c:pt idx="186">
                  <c:v>-0.93516229223900305</c:v>
                </c:pt>
                <c:pt idx="187">
                  <c:v>-0.91738131107690524</c:v>
                </c:pt>
                <c:pt idx="188">
                  <c:v>-0.89993332478734123</c:v>
                </c:pt>
                <c:pt idx="189">
                  <c:v>-0.88281234860206892</c:v>
                </c:pt>
                <c:pt idx="190">
                  <c:v>-0.86601249331137631</c:v>
                </c:pt>
                <c:pt idx="191">
                  <c:v>-0.8495279643227811</c:v>
                </c:pt>
                <c:pt idx="192">
                  <c:v>-0.83335306069720794</c:v>
                </c:pt>
                <c:pt idx="193">
                  <c:v>-0.81748217416492963</c:v>
                </c:pt>
                <c:pt idx="194">
                  <c:v>-0.80190978812338853</c:v>
                </c:pt>
                <c:pt idx="195">
                  <c:v>-0.78663047661891639</c:v>
                </c:pt>
                <c:pt idx="196">
                  <c:v>-0.77163890331425311</c:v>
                </c:pt>
                <c:pt idx="197">
                  <c:v>-0.75692982044366075</c:v>
                </c:pt>
                <c:pt idx="198">
                  <c:v>-0.74249806775731808</c:v>
                </c:pt>
                <c:pt idx="199">
                  <c:v>-0.72833857145658887</c:v>
                </c:pt>
                <c:pt idx="200">
                  <c:v>-0.71444634312167421</c:v>
                </c:pt>
                <c:pt idx="201">
                  <c:v>-0.70081647863303764</c:v>
                </c:pt>
                <c:pt idx="202">
                  <c:v>-0.68744415708796369</c:v>
                </c:pt>
                <c:pt idx="203">
                  <c:v>-0.67432463971346113</c:v>
                </c:pt>
                <c:pt idx="204">
                  <c:v>-0.66145326877672106</c:v>
                </c:pt>
                <c:pt idx="205">
                  <c:v>-0.64882546649419348</c:v>
                </c:pt>
                <c:pt idx="206">
                  <c:v>-0.63643673394034861</c:v>
                </c:pt>
                <c:pt idx="207">
                  <c:v>-0.62428264995706073</c:v>
                </c:pt>
                <c:pt idx="208">
                  <c:v>-0.61235887006454637</c:v>
                </c:pt>
                <c:pt idx="209">
                  <c:v>-0.60066112537467775</c:v>
                </c:pt>
                <c:pt idx="210">
                  <c:v>-0.58918522150748598</c:v>
                </c:pt>
                <c:pt idx="211">
                  <c:v>-0.5779270375115817</c:v>
                </c:pt>
                <c:pt idx="212">
                  <c:v>-0.56688252478917278</c:v>
                </c:pt>
                <c:pt idx="213">
                  <c:v>-0.55604770602634679</c:v>
                </c:pt>
                <c:pt idx="214">
                  <c:v>-0.54541867412917977</c:v>
                </c:pt>
                <c:pt idx="215">
                  <c:v>-0.53499159116625361</c:v>
                </c:pt>
                <c:pt idx="216">
                  <c:v>-0.52476268731808218</c:v>
                </c:pt>
                <c:pt idx="217">
                  <c:v>-0.51472825983391668</c:v>
                </c:pt>
                <c:pt idx="218">
                  <c:v>-0.50488467199637599</c:v>
                </c:pt>
                <c:pt idx="219">
                  <c:v>-0.49522835209430416</c:v>
                </c:pt>
                <c:pt idx="220">
                  <c:v>-0.48575579240422206</c:v>
                </c:pt>
                <c:pt idx="221">
                  <c:v>-0.47646354818071629</c:v>
                </c:pt>
                <c:pt idx="222">
                  <c:v>-0.46734823665607605</c:v>
                </c:pt>
                <c:pt idx="223">
                  <c:v>-0.45840653604946058</c:v>
                </c:pt>
                <c:pt idx="224">
                  <c:v>-0.44963518458584989</c:v>
                </c:pt>
                <c:pt idx="225">
                  <c:v>-0.44103097952502401</c:v>
                </c:pt>
                <c:pt idx="226">
                  <c:v>-0.43259077620075909</c:v>
                </c:pt>
                <c:pt idx="227">
                  <c:v>-0.42431148707044963</c:v>
                </c:pt>
                <c:pt idx="228">
                  <c:v>-0.41619008077530195</c:v>
                </c:pt>
                <c:pt idx="229">
                  <c:v>-0.40822358121126667</c:v>
                </c:pt>
                <c:pt idx="230">
                  <c:v>-0.40040906661080949</c:v>
                </c:pt>
                <c:pt idx="231">
                  <c:v>-0.39274366863567178</c:v>
                </c:pt>
                <c:pt idx="232">
                  <c:v>-0.3852245714806608</c:v>
                </c:pt>
                <c:pt idx="233">
                  <c:v>-0.37784901098860779</c:v>
                </c:pt>
                <c:pt idx="234">
                  <c:v>-0.37061427377649842</c:v>
                </c:pt>
                <c:pt idx="235">
                  <c:v>-0.36351769637288056</c:v>
                </c:pt>
                <c:pt idx="236">
                  <c:v>-0.35655666436653821</c:v>
                </c:pt>
                <c:pt idx="237">
                  <c:v>-0.34972861156649571</c:v>
                </c:pt>
                <c:pt idx="238">
                  <c:v>-0.34303101917333423</c:v>
                </c:pt>
                <c:pt idx="239">
                  <c:v>-0.336461414961848</c:v>
                </c:pt>
                <c:pt idx="240">
                  <c:v>-0.33001737247501756</c:v>
                </c:pt>
                <c:pt idx="241">
                  <c:v>-0.32369651022928925</c:v>
                </c:pt>
                <c:pt idx="242">
                  <c:v>-0.3174964909311348</c:v>
                </c:pt>
                <c:pt idx="243">
                  <c:v>-0.3114150207048586</c:v>
                </c:pt>
                <c:pt idx="244">
                  <c:v>-0.3054498483316106</c:v>
                </c:pt>
                <c:pt idx="245">
                  <c:v>-0.29959876449955186</c:v>
                </c:pt>
                <c:pt idx="246">
                  <c:v>-0.29385960106513181</c:v>
                </c:pt>
                <c:pt idx="247">
                  <c:v>-0.28823023032539585</c:v>
                </c:pt>
                <c:pt idx="248">
                  <c:v>-0.282708564301275</c:v>
                </c:pt>
                <c:pt idx="249">
                  <c:v>-0.27729255403177683</c:v>
                </c:pt>
                <c:pt idx="250">
                  <c:v>-0.27198018887899739</c:v>
                </c:pt>
                <c:pt idx="251">
                  <c:v>-0.26676949584388293</c:v>
                </c:pt>
                <c:pt idx="252">
                  <c:v>-0.26165853889264445</c:v>
                </c:pt>
                <c:pt idx="253">
                  <c:v>-0.2566454182937446</c:v>
                </c:pt>
                <c:pt idx="254">
                  <c:v>-0.25172826996535935</c:v>
                </c:pt>
                <c:pt idx="255">
                  <c:v>-0.24690526483321601</c:v>
                </c:pt>
                <c:pt idx="256">
                  <c:v>-0.24217460819871717</c:v>
                </c:pt>
                <c:pt idx="257">
                  <c:v>-0.23753453911723518</c:v>
                </c:pt>
                <c:pt idx="258">
                  <c:v>-0.23298332978648897</c:v>
                </c:pt>
                <c:pt idx="259">
                  <c:v>-0.22851928494488055</c:v>
                </c:pt>
                <c:pt idx="260">
                  <c:v>-0.22414074127970385</c:v>
                </c:pt>
                <c:pt idx="261">
                  <c:v>-0.21984606684507504</c:v>
                </c:pt>
                <c:pt idx="262">
                  <c:v>-0.21563366048953991</c:v>
                </c:pt>
                <c:pt idx="263">
                  <c:v>-0.21150195129317095</c:v>
                </c:pt>
                <c:pt idx="264">
                  <c:v>-0.20744939801410445</c:v>
                </c:pt>
                <c:pt idx="265">
                  <c:v>-0.20347448854433753</c:v>
                </c:pt>
                <c:pt idx="266">
                  <c:v>-0.19957573937474751</c:v>
                </c:pt>
                <c:pt idx="267">
                  <c:v>-0.19575169506914147</c:v>
                </c:pt>
                <c:pt idx="268">
                  <c:v>-0.19200092774727773</c:v>
                </c:pt>
                <c:pt idx="269">
                  <c:v>-0.18832203657668517</c:v>
                </c:pt>
                <c:pt idx="270">
                  <c:v>-0.18471364727323319</c:v>
                </c:pt>
                <c:pt idx="271">
                  <c:v>-0.18117441161026585</c:v>
                </c:pt>
                <c:pt idx="272">
                  <c:v>-0.17770300693623314</c:v>
                </c:pt>
                <c:pt idx="273">
                  <c:v>-0.1742981357006555</c:v>
                </c:pt>
                <c:pt idx="274">
                  <c:v>-0.17095852498836192</c:v>
                </c:pt>
                <c:pt idx="275">
                  <c:v>-0.16768292606182697</c:v>
                </c:pt>
                <c:pt idx="276">
                  <c:v>-0.16447011391153485</c:v>
                </c:pt>
                <c:pt idx="277">
                  <c:v>-0.16131888681420789</c:v>
                </c:pt>
                <c:pt idx="278">
                  <c:v>-0.15822806589884353</c:v>
                </c:pt>
                <c:pt idx="279">
                  <c:v>-0.15519649472038433</c:v>
                </c:pt>
                <c:pt idx="280">
                  <c:v>-0.15222303884095359</c:v>
                </c:pt>
                <c:pt idx="281">
                  <c:v>-0.14930658541849673</c:v>
                </c:pt>
                <c:pt idx="282">
                  <c:v>-0.14644604280276965</c:v>
                </c:pt>
                <c:pt idx="283">
                  <c:v>-0.14364034013851912</c:v>
                </c:pt>
                <c:pt idx="284">
                  <c:v>-0.14088842697574797</c:v>
                </c:pt>
                <c:pt idx="285">
                  <c:v>-0.13818927288698196</c:v>
                </c:pt>
                <c:pt idx="286">
                  <c:v>-0.13554186709139335</c:v>
                </c:pt>
                <c:pt idx="287">
                  <c:v>-0.13294521808571172</c:v>
                </c:pt>
                <c:pt idx="288">
                  <c:v>-0.13039835328176211</c:v>
                </c:pt>
                <c:pt idx="289">
                  <c:v>-0.12790031865058027</c:v>
                </c:pt>
                <c:pt idx="290">
                  <c:v>-0.12545017837295225</c:v>
                </c:pt>
                <c:pt idx="291">
                  <c:v>-0.12304701449631734</c:v>
                </c:pt>
                <c:pt idx="292">
                  <c:v>-0.12068992659788032</c:v>
                </c:pt>
                <c:pt idx="293">
                  <c:v>-0.11837803145388064</c:v>
                </c:pt>
                <c:pt idx="294">
                  <c:v>-0.11611046271487808</c:v>
                </c:pt>
                <c:pt idx="295">
                  <c:v>-0.1138863705869901</c:v>
                </c:pt>
                <c:pt idx="296">
                  <c:v>-0.11170492151894275</c:v>
                </c:pt>
                <c:pt idx="297">
                  <c:v>-0.109565297894874</c:v>
                </c:pt>
                <c:pt idx="298">
                  <c:v>-0.10746669773276428</c:v>
                </c:pt>
                <c:pt idx="299">
                  <c:v>-0.10540833438842914</c:v>
                </c:pt>
                <c:pt idx="300">
                  <c:v>-0.10338943626494287</c:v>
                </c:pt>
                <c:pt idx="301">
                  <c:v>-0.10140924652743415</c:v>
                </c:pt>
                <c:pt idx="302">
                  <c:v>-9.9467022823137088E-2</c:v>
                </c:pt>
                <c:pt idx="303">
                  <c:v>-9.7562037006633975E-2</c:v>
                </c:pt>
                <c:pt idx="304">
                  <c:v>-9.5693574870165068E-2</c:v>
                </c:pt>
                <c:pt idx="305">
                  <c:v>-9.3860935878952001E-2</c:v>
                </c:pt>
                <c:pt idx="306">
                  <c:v>-9.2063432911421605E-2</c:v>
                </c:pt>
                <c:pt idx="307">
                  <c:v>-9.0300392004271937E-2</c:v>
                </c:pt>
                <c:pt idx="308">
                  <c:v>-8.8571152102261283E-2</c:v>
                </c:pt>
                <c:pt idx="309">
                  <c:v>-8.6875064812669517E-2</c:v>
                </c:pt>
                <c:pt idx="310">
                  <c:v>-8.5211494164332144E-2</c:v>
                </c:pt>
                <c:pt idx="311">
                  <c:v>-8.3579816371170124E-2</c:v>
                </c:pt>
                <c:pt idx="312">
                  <c:v>-8.1979419600138992E-2</c:v>
                </c:pt>
                <c:pt idx="313">
                  <c:v>-8.0409703743513763E-2</c:v>
                </c:pt>
                <c:pt idx="314">
                  <c:v>-7.887008019543755E-2</c:v>
                </c:pt>
                <c:pt idx="315">
                  <c:v>-7.7359971632655747E-2</c:v>
                </c:pt>
                <c:pt idx="316">
                  <c:v>-7.5878811799359097E-2</c:v>
                </c:pt>
                <c:pt idx="317">
                  <c:v>-7.4426045296066862E-2</c:v>
                </c:pt>
                <c:pt idx="318">
                  <c:v>-7.3001127372472524E-2</c:v>
                </c:pt>
                <c:pt idx="319">
                  <c:v>-7.1603523724184534E-2</c:v>
                </c:pt>
                <c:pt idx="320">
                  <c:v>-7.0232710293289299E-2</c:v>
                </c:pt>
                <c:pt idx="321">
                  <c:v>-6.8888173072669548E-2</c:v>
                </c:pt>
                <c:pt idx="322">
                  <c:v>-6.7569407914008381E-2</c:v>
                </c:pt>
                <c:pt idx="323">
                  <c:v>-6.6275920339413194E-2</c:v>
                </c:pt>
                <c:pt idx="324">
                  <c:v>-6.5007225356592466E-2</c:v>
                </c:pt>
                <c:pt idx="325">
                  <c:v>-6.3762847277523516E-2</c:v>
                </c:pt>
                <c:pt idx="326">
                  <c:v>-6.2542319540543678E-2</c:v>
                </c:pt>
                <c:pt idx="327">
                  <c:v>-6.1345184535806001E-2</c:v>
                </c:pt>
                <c:pt idx="328">
                  <c:v>-6.0170993434034162E-2</c:v>
                </c:pt>
                <c:pt idx="329">
                  <c:v>-5.9019306018521275E-2</c:v>
                </c:pt>
                <c:pt idx="330">
                  <c:v>-5.7889690520307638E-2</c:v>
                </c:pt>
                <c:pt idx="331">
                  <c:v>-5.6781723456481741E-2</c:v>
                </c:pt>
                <c:pt idx="332">
                  <c:v>-5.569498947154735E-2</c:v>
                </c:pt>
                <c:pt idx="333">
                  <c:v>-5.4629081181799446E-2</c:v>
                </c:pt>
                <c:pt idx="334">
                  <c:v>-5.3583599022652625E-2</c:v>
                </c:pt>
                <c:pt idx="335">
                  <c:v>-5.2558151098868529E-2</c:v>
                </c:pt>
                <c:pt idx="336">
                  <c:v>-5.1552353037628847E-2</c:v>
                </c:pt>
                <c:pt idx="337">
                  <c:v>-5.0565827844400134E-2</c:v>
                </c:pt>
                <c:pt idx="338">
                  <c:v>-4.9598205761538679E-2</c:v>
                </c:pt>
                <c:pt idx="339">
                  <c:v>-4.8649124129585795E-2</c:v>
                </c:pt>
                <c:pt idx="340">
                  <c:v>-4.7718227251202061E-2</c:v>
                </c:pt>
                <c:pt idx="341">
                  <c:v>-4.6805166257691821E-2</c:v>
                </c:pt>
                <c:pt idx="342">
                  <c:v>-4.5909598978069975E-2</c:v>
                </c:pt>
                <c:pt idx="343">
                  <c:v>-4.5031189810623026E-2</c:v>
                </c:pt>
                <c:pt idx="344">
                  <c:v>-4.4169609596918749E-2</c:v>
                </c:pt>
                <c:pt idx="345">
                  <c:v>-4.3324535498217083E-2</c:v>
                </c:pt>
                <c:pt idx="346">
                  <c:v>-4.2495650874239163E-2</c:v>
                </c:pt>
                <c:pt idx="347">
                  <c:v>-4.1682645164248487E-2</c:v>
                </c:pt>
                <c:pt idx="348">
                  <c:v>-4.0885213770402815E-2</c:v>
                </c:pt>
                <c:pt idx="349">
                  <c:v>-4.0103057943331848E-2</c:v>
                </c:pt>
                <c:pt idx="350">
                  <c:v>-3.9335884669900976E-2</c:v>
                </c:pt>
                <c:pt idx="351">
                  <c:v>-3.8583406563119198E-2</c:v>
                </c:pt>
                <c:pt idx="352">
                  <c:v>-3.7845341754150087E-2</c:v>
                </c:pt>
                <c:pt idx="353">
                  <c:v>-3.7121413786387211E-2</c:v>
                </c:pt>
                <c:pt idx="354">
                  <c:v>-3.6411351511555105E-2</c:v>
                </c:pt>
                <c:pt idx="355">
                  <c:v>-3.5714888987796775E-2</c:v>
                </c:pt>
                <c:pt idx="356">
                  <c:v>-3.5031765379711088E-2</c:v>
                </c:pt>
                <c:pt idx="357">
                  <c:v>-3.4361724860302111E-2</c:v>
                </c:pt>
                <c:pt idx="358">
                  <c:v>-3.3704516514806181E-2</c:v>
                </c:pt>
                <c:pt idx="359">
                  <c:v>-3.3059894246358891E-2</c:v>
                </c:pt>
                <c:pt idx="360">
                  <c:v>-3.2427616683468698E-2</c:v>
                </c:pt>
                <c:pt idx="361">
                  <c:v>-3.1807447089262503E-2</c:v>
                </c:pt>
                <c:pt idx="362">
                  <c:v>-3.1199153272469683E-2</c:v>
                </c:pt>
                <c:pt idx="363">
                  <c:v>-3.0602507500111533E-2</c:v>
                </c:pt>
                <c:pt idx="364">
                  <c:v>-3.001728641186319E-2</c:v>
                </c:pt>
                <c:pt idx="365">
                  <c:v>-2.9443270936058065E-2</c:v>
                </c:pt>
                <c:pt idx="366">
                  <c:v>-2.8880246207301511E-2</c:v>
                </c:pt>
                <c:pt idx="367">
                  <c:v>-2.8328001485664025E-2</c:v>
                </c:pt>
                <c:pt idx="368">
                  <c:v>-2.7786330077424436E-2</c:v>
                </c:pt>
                <c:pt idx="369">
                  <c:v>-2.7255029257333085E-2</c:v>
                </c:pt>
                <c:pt idx="370">
                  <c:v>-2.6733900192365732E-2</c:v>
                </c:pt>
                <c:pt idx="371">
                  <c:v>-2.6222747866940396E-2</c:v>
                </c:pt>
                <c:pt idx="372">
                  <c:v>-2.5721381009569312E-2</c:v>
                </c:pt>
                <c:pt idx="373">
                  <c:v>-2.5229612020918207E-2</c:v>
                </c:pt>
                <c:pt idx="374">
                  <c:v>-2.474725690324605E-2</c:v>
                </c:pt>
                <c:pt idx="375">
                  <c:v>-2.4274135191199867E-2</c:v>
                </c:pt>
                <c:pt idx="376">
                  <c:v>-2.381006988393717E-2</c:v>
                </c:pt>
                <c:pt idx="377">
                  <c:v>-2.33548873785525E-2</c:v>
                </c:pt>
                <c:pt idx="378">
                  <c:v>-2.290841740478157E-2</c:v>
                </c:pt>
                <c:pt idx="379">
                  <c:v>-2.2470492960959643E-2</c:v>
                </c:pt>
                <c:pt idx="380">
                  <c:v>-2.2040950251209893E-2</c:v>
                </c:pt>
                <c:pt idx="381">
                  <c:v>-2.1619628623838108E-2</c:v>
                </c:pt>
                <c:pt idx="382">
                  <c:v>-2.1206370510910552E-2</c:v>
                </c:pt>
                <c:pt idx="383">
                  <c:v>-2.0801021368992968E-2</c:v>
                </c:pt>
                <c:pt idx="384">
                  <c:v>-2.0403429621028066E-2</c:v>
                </c:pt>
                <c:pt idx="385">
                  <c:v>-2.001344659932951E-2</c:v>
                </c:pt>
                <c:pt idx="386">
                  <c:v>-1.9630926489671296E-2</c:v>
                </c:pt>
                <c:pt idx="387">
                  <c:v>-1.9255726276452154E-2</c:v>
                </c:pt>
                <c:pt idx="388">
                  <c:v>-1.8887705688913035E-2</c:v>
                </c:pt>
                <c:pt idx="389">
                  <c:v>-1.852672714838861E-2</c:v>
                </c:pt>
                <c:pt idx="390">
                  <c:v>-1.8172655716572707E-2</c:v>
                </c:pt>
                <c:pt idx="391">
                  <c:v>-1.7825359044778086E-2</c:v>
                </c:pt>
                <c:pt idx="392">
                  <c:v>-1.7484707324171605E-2</c:v>
                </c:pt>
                <c:pt idx="393">
                  <c:v>-1.7150573236965883E-2</c:v>
                </c:pt>
                <c:pt idx="394">
                  <c:v>-1.6822831908549767E-2</c:v>
                </c:pt>
                <c:pt idx="395">
                  <c:v>-1.6501360860538661E-2</c:v>
                </c:pt>
                <c:pt idx="396">
                  <c:v>-1.6186039964727773E-2</c:v>
                </c:pt>
                <c:pt idx="397">
                  <c:v>-1.5876751397930624E-2</c:v>
                </c:pt>
                <c:pt idx="398">
                  <c:v>-1.5573379597686149E-2</c:v>
                </c:pt>
                <c:pt idx="399">
                  <c:v>-1.5275811218817307E-2</c:v>
                </c:pt>
                <c:pt idx="400">
                  <c:v>-1.4983935090824997E-2</c:v>
                </c:pt>
                <c:pt idx="401">
                  <c:v>-1.4697642176101523E-2</c:v>
                </c:pt>
                <c:pt idx="402">
                  <c:v>-1.4416825528947647E-2</c:v>
                </c:pt>
                <c:pt idx="403">
                  <c:v>-1.4141380255377471E-2</c:v>
                </c:pt>
                <c:pt idx="404">
                  <c:v>-1.387120347369681E-2</c:v>
                </c:pt>
                <c:pt idx="405">
                  <c:v>-1.360619427583936E-2</c:v>
                </c:pt>
                <c:pt idx="406">
                  <c:v>-1.3346253689446745E-2</c:v>
                </c:pt>
                <c:pt idx="407">
                  <c:v>-1.3091284640677641E-2</c:v>
                </c:pt>
                <c:pt idx="408">
                  <c:v>-1.2841191917732434E-2</c:v>
                </c:pt>
                <c:pt idx="409">
                  <c:v>-1.2595882135079329E-2</c:v>
                </c:pt>
                <c:pt idx="410">
                  <c:v>-1.2355263698368505E-2</c:v>
                </c:pt>
                <c:pt idx="411">
                  <c:v>-1.211924677002117E-2</c:v>
                </c:pt>
                <c:pt idx="412">
                  <c:v>-1.1887743235480431E-2</c:v>
                </c:pt>
                <c:pt idx="413">
                  <c:v>-1.1660666670111451E-2</c:v>
                </c:pt>
                <c:pt idx="414">
                  <c:v>-1.1437932306738082E-2</c:v>
                </c:pt>
                <c:pt idx="415">
                  <c:v>-1.1219457003803999E-2</c:v>
                </c:pt>
                <c:pt idx="416">
                  <c:v>-1.1005159214146375E-2</c:v>
                </c:pt>
                <c:pt idx="417">
                  <c:v>-1.079495895436995E-2</c:v>
                </c:pt>
                <c:pt idx="418">
                  <c:v>-1.0588777774810305E-2</c:v>
                </c:pt>
                <c:pt idx="419">
                  <c:v>-1.0386538730074942E-2</c:v>
                </c:pt>
                <c:pt idx="420">
                  <c:v>-1.0188166350150907E-2</c:v>
                </c:pt>
                <c:pt idx="421">
                  <c:v>-9.9935866120681848E-3</c:v>
                </c:pt>
                <c:pt idx="422">
                  <c:v>-9.8027269121080153E-3</c:v>
                </c:pt>
                <c:pt idx="423">
                  <c:v>-9.615516038546032E-3</c:v>
                </c:pt>
                <c:pt idx="424">
                  <c:v>-9.4318841449193766E-3</c:v>
                </c:pt>
                <c:pt idx="425">
                  <c:v>-9.2517627238082063E-3</c:v>
                </c:pt>
                <c:pt idx="426">
                  <c:v>-9.0750845811211969E-3</c:v>
                </c:pt>
                <c:pt idx="427">
                  <c:v>-8.9017838108760537E-3</c:v>
                </c:pt>
                <c:pt idx="428">
                  <c:v>-8.7317957704647203E-3</c:v>
                </c:pt>
                <c:pt idx="429">
                  <c:v>-8.5650570563943814E-3</c:v>
                </c:pt>
                <c:pt idx="430">
                  <c:v>-8.4015054804951229E-3</c:v>
                </c:pt>
                <c:pt idx="431">
                  <c:v>-8.2410800465851971E-3</c:v>
                </c:pt>
                <c:pt idx="432">
                  <c:v>-8.0837209275848344E-3</c:v>
                </c:pt>
                <c:pt idx="433">
                  <c:v>-7.929369443070499E-3</c:v>
                </c:pt>
                <c:pt idx="434">
                  <c:v>-7.7779680372605632E-3</c:v>
                </c:pt>
                <c:pt idx="435">
                  <c:v>-7.629460257424496E-3</c:v>
                </c:pt>
                <c:pt idx="436">
                  <c:v>-7.4837907327071108E-3</c:v>
                </c:pt>
                <c:pt idx="437">
                  <c:v>-7.3409051533602178E-3</c:v>
                </c:pt>
                <c:pt idx="438">
                  <c:v>-7.2007502503734135E-3</c:v>
                </c:pt>
                <c:pt idx="439">
                  <c:v>-7.0632737754967225E-3</c:v>
                </c:pt>
                <c:pt idx="440">
                  <c:v>-6.928424481647385E-3</c:v>
                </c:pt>
                <c:pt idx="441">
                  <c:v>-6.7961521036932074E-3</c:v>
                </c:pt>
                <c:pt idx="442">
                  <c:v>-6.666407339605651E-3</c:v>
                </c:pt>
                <c:pt idx="443">
                  <c:v>-6.5391418319751008E-3</c:v>
                </c:pt>
                <c:pt idx="444">
                  <c:v>-6.414308149881618E-3</c:v>
                </c:pt>
                <c:pt idx="445">
                  <c:v>-6.291859771114283E-3</c:v>
                </c:pt>
                <c:pt idx="446">
                  <c:v>-6.1717510647323337E-3</c:v>
                </c:pt>
                <c:pt idx="447">
                  <c:v>-6.053937273961525E-3</c:v>
                </c:pt>
                <c:pt idx="448">
                  <c:v>-5.9383744994193962E-3</c:v>
                </c:pt>
                <c:pt idx="449">
                  <c:v>-5.8250196826630076E-3</c:v>
                </c:pt>
                <c:pt idx="450">
                  <c:v>-5.7138305900528621E-3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fit_5NN_HCP!$E$19:$E$469</c:f>
              <c:numCache>
                <c:formatCode>0.0000E+00</c:formatCode>
                <c:ptCount val="451"/>
                <c:pt idx="0">
                  <c:v>7.9236208291671939E-2</c:v>
                </c:pt>
                <c:pt idx="1">
                  <c:v>1.9810647165729355E-2</c:v>
                </c:pt>
                <c:pt idx="2">
                  <c:v>-3.7113515844601583E-2</c:v>
                </c:pt>
                <c:pt idx="3">
                  <c:v>-9.1619169820745111E-2</c:v>
                </c:pt>
                <c:pt idx="4">
                  <c:v>-0.14378668993880644</c:v>
                </c:pt>
                <c:pt idx="5">
                  <c:v>-0.19369401013013549</c:v>
                </c:pt>
                <c:pt idx="6">
                  <c:v>-0.2414166937112556</c:v>
                </c:pt>
                <c:pt idx="7">
                  <c:v>-0.28702800203838985</c:v>
                </c:pt>
                <c:pt idx="8">
                  <c:v>-0.33059896124034088</c:v>
                </c:pt>
                <c:pt idx="9">
                  <c:v>-0.37219842708205708</c:v>
                </c:pt>
                <c:pt idx="10">
                  <c:v>-0.41189314800982302</c:v>
                </c:pt>
                <c:pt idx="11">
                  <c:v>-0.44974782642766076</c:v>
                </c:pt>
                <c:pt idx="12">
                  <c:v>-0.48582517825320021</c:v>
                </c:pt>
                <c:pt idx="13">
                  <c:v>-0.52018599080000227</c:v>
                </c:pt>
                <c:pt idx="14">
                  <c:v>-0.55288917903205526</c:v>
                </c:pt>
                <c:pt idx="15">
                  <c:v>-0.58399184023495365</c:v>
                </c:pt>
                <c:pt idx="16">
                  <c:v>-0.61354930714707545</c:v>
                </c:pt>
                <c:pt idx="17">
                  <c:v>-0.64161519959292046</c:v>
                </c:pt>
                <c:pt idx="18">
                  <c:v>-0.66824147465964279</c:v>
                </c:pt>
                <c:pt idx="19">
                  <c:v>-0.69347847545671848</c:v>
                </c:pt>
                <c:pt idx="20">
                  <c:v>-0.71737497849761478</c:v>
                </c:pt>
                <c:pt idx="21">
                  <c:v>-0.73997823974129151</c:v>
                </c:pt>
                <c:pt idx="22">
                  <c:v>-0.76133403933035115</c:v>
                </c:pt>
                <c:pt idx="23">
                  <c:v>-0.7814867250616665</c:v>
                </c:pt>
                <c:pt idx="24">
                  <c:v>-0.80047925462435432</c:v>
                </c:pt>
                <c:pt idx="25">
                  <c:v>-0.8183532366390297</c:v>
                </c:pt>
                <c:pt idx="26">
                  <c:v>-0.83514897053136183</c:v>
                </c:pt>
                <c:pt idx="27">
                  <c:v>-0.85090548527206833</c:v>
                </c:pt>
                <c:pt idx="28">
                  <c:v>-0.8656605770146184</c:v>
                </c:pt>
                <c:pt idx="29">
                  <c:v>-0.87945084566107645</c:v>
                </c:pt>
                <c:pt idx="30">
                  <c:v>-0.89231173038569467</c:v>
                </c:pt>
                <c:pt idx="31">
                  <c:v>-0.90427754414507777</c:v>
                </c:pt>
                <c:pt idx="32">
                  <c:v>-0.91538150720294542</c:v>
                </c:pt>
                <c:pt idx="33">
                  <c:v>-0.92565577969678492</c:v>
                </c:pt>
                <c:pt idx="34">
                  <c:v>-0.93513149327293366</c:v>
                </c:pt>
                <c:pt idx="35">
                  <c:v>-0.94383878181592618</c:v>
                </c:pt>
                <c:pt idx="36">
                  <c:v>-0.95180681129723255</c:v>
                </c:pt>
                <c:pt idx="37">
                  <c:v>-0.9590638087678458</c:v>
                </c:pt>
                <c:pt idx="38">
                  <c:v>-0.96563709051850388</c:v>
                </c:pt>
                <c:pt idx="39">
                  <c:v>-0.9715530894307004</c:v>
                </c:pt>
                <c:pt idx="40">
                  <c:v>-0.97683738154099775</c:v>
                </c:pt>
                <c:pt idx="41">
                  <c:v>-0.98151471184056127</c:v>
                </c:pt>
                <c:pt idx="42">
                  <c:v>-0.98560901933122047</c:v>
                </c:pt>
                <c:pt idx="43">
                  <c:v>-0.98914346135880582</c:v>
                </c:pt>
                <c:pt idx="44">
                  <c:v>-0.99214043724392975</c:v>
                </c:pt>
                <c:pt idx="45">
                  <c:v>-0.99462161122983872</c:v>
                </c:pt>
                <c:pt idx="46">
                  <c:v>-0.99660793476643539</c:v>
                </c:pt>
                <c:pt idx="47">
                  <c:v>-0.99811966814903641</c:v>
                </c:pt>
                <c:pt idx="48">
                  <c:v>-0.99917640152994269</c:v>
                </c:pt>
                <c:pt idx="49">
                  <c:v>-0.99979707532039352</c:v>
                </c:pt>
                <c:pt idx="50">
                  <c:v>-1</c:v>
                </c:pt>
                <c:pt idx="51">
                  <c:v>-0.99980287535029666</c:v>
                </c:pt>
                <c:pt idx="52">
                  <c:v>-0.99922280912857941</c:v>
                </c:pt>
                <c:pt idx="53">
                  <c:v>-0.99827633519776993</c:v>
                </c:pt>
                <c:pt idx="54">
                  <c:v>-0.99697943112761067</c:v>
                </c:pt>
                <c:pt idx="55">
                  <c:v>-0.99534753528207764</c:v>
                </c:pt>
                <c:pt idx="56">
                  <c:v>-0.99339556340748769</c:v>
                </c:pt>
                <c:pt idx="57">
                  <c:v>-0.99113792473538687</c:v>
                </c:pt>
                <c:pt idx="58">
                  <c:v>-0.98858853761391219</c:v>
                </c:pt>
                <c:pt idx="59">
                  <c:v>-0.98576084468095448</c:v>
                </c:pt>
                <c:pt idx="60">
                  <c:v>-0.98266782759206872</c:v>
                </c:pt>
                <c:pt idx="61">
                  <c:v>-0.97932202131573987</c:v>
                </c:pt>
                <c:pt idx="62">
                  <c:v>-0.97573552800825369</c:v>
                </c:pt>
                <c:pt idx="63">
                  <c:v>-0.97192003048009135</c:v>
                </c:pt>
                <c:pt idx="64">
                  <c:v>-0.96788680526543336</c:v>
                </c:pt>
                <c:pt idx="65">
                  <c:v>-0.96364673530604483</c:v>
                </c:pt>
                <c:pt idx="66">
                  <c:v>-0.95921032226050118</c:v>
                </c:pt>
                <c:pt idx="67">
                  <c:v>-0.95458769844940983</c:v>
                </c:pt>
                <c:pt idx="68">
                  <c:v>-0.94978863844698946</c:v>
                </c:pt>
                <c:pt idx="69">
                  <c:v>-0.9448225703290879</c:v>
                </c:pt>
                <c:pt idx="70">
                  <c:v>-0.93969858658742911</c:v>
                </c:pt>
                <c:pt idx="71">
                  <c:v>-0.93442545471962357</c:v>
                </c:pt>
                <c:pt idx="72">
                  <c:v>-0.92901162750420152</c:v>
                </c:pt>
                <c:pt idx="73">
                  <c:v>-0.92346525296967397</c:v>
                </c:pt>
                <c:pt idx="74">
                  <c:v>-0.9177941840663848</c:v>
                </c:pt>
                <c:pt idx="75">
                  <c:v>-0.91200598804965949</c:v>
                </c:pt>
                <c:pt idx="76">
                  <c:v>-0.9061079555825361</c:v>
                </c:pt>
                <c:pt idx="77">
                  <c:v>-0.90010710956612072</c:v>
                </c:pt>
                <c:pt idx="78">
                  <c:v>-0.8940102137053938</c:v>
                </c:pt>
                <c:pt idx="79">
                  <c:v>-0.88782378081807378</c:v>
                </c:pt>
                <c:pt idx="80">
                  <c:v>-0.88155408089393084</c:v>
                </c:pt>
                <c:pt idx="81">
                  <c:v>-0.87520714891174134</c:v>
                </c:pt>
                <c:pt idx="82">
                  <c:v>-0.86878879242086859</c:v>
                </c:pt>
                <c:pt idx="83">
                  <c:v>-0.86230459889426436</c:v>
                </c:pt>
                <c:pt idx="84">
                  <c:v>-0.85575994285949486</c:v>
                </c:pt>
                <c:pt idx="85">
                  <c:v>-0.84915999281420773</c:v>
                </c:pt>
                <c:pt idx="86">
                  <c:v>-0.84250971793228013</c:v>
                </c:pt>
                <c:pt idx="87">
                  <c:v>-0.83581389456671296</c:v>
                </c:pt>
                <c:pt idx="88">
                  <c:v>-0.82907711255516492</c:v>
                </c:pt>
                <c:pt idx="89">
                  <c:v>-0.82230378133385496</c:v>
                </c:pt>
                <c:pt idx="90">
                  <c:v>-0.81549813586540265</c:v>
                </c:pt>
                <c:pt idx="91">
                  <c:v>-0.80866424238601775</c:v>
                </c:pt>
                <c:pt idx="92">
                  <c:v>-0.80180600397729829</c:v>
                </c:pt>
                <c:pt idx="93">
                  <c:v>-0.79492716596775093</c:v>
                </c:pt>
                <c:pt idx="94">
                  <c:v>-0.78803132116899866</c:v>
                </c:pt>
                <c:pt idx="95">
                  <c:v>-0.78112191495150607</c:v>
                </c:pt>
                <c:pt idx="96">
                  <c:v>-0.77420225016451316</c:v>
                </c:pt>
                <c:pt idx="97">
                  <c:v>-0.76727549190473687</c:v>
                </c:pt>
                <c:pt idx="98">
                  <c:v>-0.76034467213827051</c:v>
                </c:pt>
                <c:pt idx="99">
                  <c:v>-0.75341269417998769</c:v>
                </c:pt>
                <c:pt idx="100">
                  <c:v>-0.74648233703463329</c:v>
                </c:pt>
                <c:pt idx="101">
                  <c:v>-0.73955625960366544</c:v>
                </c:pt>
                <c:pt idx="102">
                  <c:v>-0.73263700476180016</c:v>
                </c:pt>
                <c:pt idx="103">
                  <c:v>-0.72572700330709528</c:v>
                </c:pt>
                <c:pt idx="104">
                  <c:v>-0.71882857778830345</c:v>
                </c:pt>
                <c:pt idx="105">
                  <c:v>-0.71194394621311374</c:v>
                </c:pt>
                <c:pt idx="106">
                  <c:v>-0.70507522564080616</c:v>
                </c:pt>
                <c:pt idx="107">
                  <c:v>-0.69822443566273573</c:v>
                </c:pt>
                <c:pt idx="108">
                  <c:v>-0.6913935017739683</c:v>
                </c:pt>
                <c:pt idx="109">
                  <c:v>-0.68458425863929617</c:v>
                </c:pt>
                <c:pt idx="110">
                  <c:v>-0.67779845325676924</c:v>
                </c:pt>
                <c:pt idx="111">
                  <c:v>-0.67103774802178484</c:v>
                </c:pt>
                <c:pt idx="112">
                  <c:v>-0.66430372369469914</c:v>
                </c:pt>
                <c:pt idx="113">
                  <c:v>-0.65759788227482829</c:v>
                </c:pt>
                <c:pt idx="114">
                  <c:v>-0.65092164978363709</c:v>
                </c:pt>
                <c:pt idx="115">
                  <c:v>-0.64427637895982093</c:v>
                </c:pt>
                <c:pt idx="116">
                  <c:v>-0.63766335186891954</c:v>
                </c:pt>
                <c:pt idx="117">
                  <c:v>-0.63108378243001595</c:v>
                </c:pt>
                <c:pt idx="118">
                  <c:v>-0.62453881886201001</c:v>
                </c:pt>
                <c:pt idx="119">
                  <c:v>-0.61802954605187488</c:v>
                </c:pt>
                <c:pt idx="120">
                  <c:v>-0.61155698784724344</c:v>
                </c:pt>
                <c:pt idx="121">
                  <c:v>-0.60512210927559795</c:v>
                </c:pt>
                <c:pt idx="122">
                  <c:v>-0.59872581869227548</c:v>
                </c:pt>
                <c:pt idx="123">
                  <c:v>-0.59236896985943299</c:v>
                </c:pt>
                <c:pt idx="124">
                  <c:v>-0.58605236395805782</c:v>
                </c:pt>
                <c:pt idx="125">
                  <c:v>-0.57977675153504837</c:v>
                </c:pt>
                <c:pt idx="126">
                  <c:v>-0.573542834387328</c:v>
                </c:pt>
                <c:pt idx="127">
                  <c:v>-0.56735126738490194</c:v>
                </c:pt>
                <c:pt idx="128">
                  <c:v>-0.56120266023470933</c:v>
                </c:pt>
                <c:pt idx="129">
                  <c:v>-0.55509757918707148</c:v>
                </c:pt>
                <c:pt idx="130">
                  <c:v>-0.549036548686479</c:v>
                </c:pt>
                <c:pt idx="131">
                  <c:v>-0.54302005296841882</c:v>
                </c:pt>
                <c:pt idx="132">
                  <c:v>-0.53704853760388194</c:v>
                </c:pt>
                <c:pt idx="133">
                  <c:v>-0.53112241099315616</c:v>
                </c:pt>
                <c:pt idx="134">
                  <c:v>-0.52524204581044953</c:v>
                </c:pt>
                <c:pt idx="135">
                  <c:v>-0.51940778040085656</c:v>
                </c:pt>
                <c:pt idx="136">
                  <c:v>-0.5136199201311239</c:v>
                </c:pt>
                <c:pt idx="137">
                  <c:v>-0.5078787386956406</c:v>
                </c:pt>
                <c:pt idx="138">
                  <c:v>-0.50218447937902477</c:v>
                </c:pt>
                <c:pt idx="139">
                  <c:v>-0.4965373562766488</c:v>
                </c:pt>
                <c:pt idx="140">
                  <c:v>-0.49093755547439916</c:v>
                </c:pt>
                <c:pt idx="141">
                  <c:v>-0.4853852361889297</c:v>
                </c:pt>
                <c:pt idx="142">
                  <c:v>-0.47988053186963253</c:v>
                </c:pt>
                <c:pt idx="143">
                  <c:v>-0.47442355126351388</c:v>
                </c:pt>
                <c:pt idx="144">
                  <c:v>-0.46901437944412255</c:v>
                </c:pt>
                <c:pt idx="145">
                  <c:v>-0.46365307880565482</c:v>
                </c:pt>
                <c:pt idx="146">
                  <c:v>-0.45833969002331393</c:v>
                </c:pt>
                <c:pt idx="147">
                  <c:v>-0.45307423298098121</c:v>
                </c:pt>
                <c:pt idx="148">
                  <c:v>-0.44785670766721736</c:v>
                </c:pt>
                <c:pt idx="149">
                  <c:v>-0.44268709504058601</c:v>
                </c:pt>
                <c:pt idx="150">
                  <c:v>-0.43756535786526035</c:v>
                </c:pt>
                <c:pt idx="151">
                  <c:v>-0.43249144151784619</c:v>
                </c:pt>
                <c:pt idx="152">
                  <c:v>-0.42746527476632612</c:v>
                </c:pt>
                <c:pt idx="153">
                  <c:v>-0.42248677052200245</c:v>
                </c:pt>
                <c:pt idx="154">
                  <c:v>-0.41755582656529128</c:v>
                </c:pt>
                <c:pt idx="155">
                  <c:v>-0.41267232624619454</c:v>
                </c:pt>
                <c:pt idx="156">
                  <c:v>-0.40783613916024997</c:v>
                </c:pt>
                <c:pt idx="157">
                  <c:v>-0.40304712180073826</c:v>
                </c:pt>
                <c:pt idx="158">
                  <c:v>-0.39830511818790076</c:v>
                </c:pt>
                <c:pt idx="159">
                  <c:v>-0.39360996047589975</c:v>
                </c:pt>
                <c:pt idx="160">
                  <c:v>-0.38896146953823046</c:v>
                </c:pt>
                <c:pt idx="161">
                  <c:v>-0.38435945553227346</c:v>
                </c:pt>
                <c:pt idx="162">
                  <c:v>-0.37980371844365474</c:v>
                </c:pt>
                <c:pt idx="163">
                  <c:v>-0.37529404861106097</c:v>
                </c:pt>
                <c:pt idx="164">
                  <c:v>-0.37083022723213699</c:v>
                </c:pt>
                <c:pt idx="165">
                  <c:v>-0.36641202685107588</c:v>
                </c:pt>
                <c:pt idx="166">
                  <c:v>-0.3620392118284898</c:v>
                </c:pt>
                <c:pt idx="167">
                  <c:v>-0.35771153879413586</c:v>
                </c:pt>
                <c:pt idx="168">
                  <c:v>-0.3534287570830511</c:v>
                </c:pt>
                <c:pt idx="169">
                  <c:v>-0.34919060915563477</c:v>
                </c:pt>
                <c:pt idx="170">
                  <c:v>-0.34499683100219958</c:v>
                </c:pt>
                <c:pt idx="171">
                  <c:v>-0.34084715253249864</c:v>
                </c:pt>
                <c:pt idx="172">
                  <c:v>-0.336741297950717</c:v>
                </c:pt>
                <c:pt idx="173">
                  <c:v>-0.33267898611640406</c:v>
                </c:pt>
                <c:pt idx="174">
                  <c:v>-0.32865993089180784</c:v>
                </c:pt>
                <c:pt idx="175">
                  <c:v>-0.32468384147605689</c:v>
                </c:pt>
                <c:pt idx="176">
                  <c:v>-0.32075042272662402</c:v>
                </c:pt>
                <c:pt idx="177">
                  <c:v>-0.31685937546848986</c:v>
                </c:pt>
                <c:pt idx="178">
                  <c:v>-0.31301039679141501</c:v>
                </c:pt>
                <c:pt idx="179">
                  <c:v>-0.30920318033571292</c:v>
                </c:pt>
                <c:pt idx="180">
                  <c:v>-0.30543741656690676</c:v>
                </c:pt>
                <c:pt idx="181">
                  <c:v>-0.30171279303964033</c:v>
                </c:pt>
                <c:pt idx="182">
                  <c:v>-0.29802899465120103</c:v>
                </c:pt>
                <c:pt idx="183">
                  <c:v>-0.29438570388500318</c:v>
                </c:pt>
                <c:pt idx="184">
                  <c:v>-0.29078260104436837</c:v>
                </c:pt>
                <c:pt idx="185">
                  <c:v>-0.28721936447692825</c:v>
                </c:pt>
                <c:pt idx="186">
                  <c:v>-0.28369567078996777</c:v>
                </c:pt>
                <c:pt idx="187">
                  <c:v>-0.28021119505701275</c:v>
                </c:pt>
                <c:pt idx="188">
                  <c:v>-0.27676561101596048</c:v>
                </c:pt>
                <c:pt idx="189">
                  <c:v>-0.27335859125903916</c:v>
                </c:pt>
                <c:pt idx="190">
                  <c:v>-0.26998980741487649</c:v>
                </c:pt>
                <c:pt idx="191">
                  <c:v>-0.26665893032294485</c:v>
                </c:pt>
                <c:pt idx="192">
                  <c:v>-0.26336563020064513</c:v>
                </c:pt>
                <c:pt idx="193">
                  <c:v>-0.26010957680328334</c:v>
                </c:pt>
                <c:pt idx="194">
                  <c:v>-0.25689043957718261</c:v>
                </c:pt>
                <c:pt idx="195">
                  <c:v>-0.25370788780616982</c:v>
                </c:pt>
                <c:pt idx="196">
                  <c:v>-0.25056159075166518</c:v>
                </c:pt>
                <c:pt idx="197">
                  <c:v>-0.24745121778659787</c:v>
                </c:pt>
                <c:pt idx="198">
                  <c:v>-0.24437643852336313</c:v>
                </c:pt>
                <c:pt idx="199">
                  <c:v>-0.24133692293602829</c:v>
                </c:pt>
                <c:pt idx="200">
                  <c:v>-0.23833234147699106</c:v>
                </c:pt>
                <c:pt idx="201">
                  <c:v>-0.23536236518828399</c:v>
                </c:pt>
                <c:pt idx="202">
                  <c:v>-0.2324266658077154</c:v>
                </c:pt>
                <c:pt idx="203">
                  <c:v>-0.22952491587002891</c:v>
                </c:pt>
                <c:pt idx="204">
                  <c:v>-0.22665678880325929</c:v>
                </c:pt>
                <c:pt idx="205">
                  <c:v>-0.22382195902045604</c:v>
                </c:pt>
                <c:pt idx="206">
                  <c:v>-0.2210201020069405</c:v>
                </c:pt>
                <c:pt idx="207">
                  <c:v>-0.21825089440325693</c:v>
                </c:pt>
                <c:pt idx="208">
                  <c:v>-0.21551401408397333</c:v>
                </c:pt>
                <c:pt idx="209">
                  <c:v>-0.21280914023248218</c:v>
                </c:pt>
                <c:pt idx="210">
                  <c:v>-0.21013595341194663</c:v>
                </c:pt>
                <c:pt idx="211">
                  <c:v>-0.20749413563253208</c:v>
                </c:pt>
                <c:pt idx="212">
                  <c:v>-0.20488337041506102</c:v>
                </c:pt>
                <c:pt idx="213">
                  <c:v>-0.20230334285122104</c:v>
                </c:pt>
                <c:pt idx="214">
                  <c:v>-0.19975373966045407</c:v>
                </c:pt>
                <c:pt idx="215">
                  <c:v>-0.19723424924365068</c:v>
                </c:pt>
                <c:pt idx="216">
                  <c:v>-0.19474456173376731</c:v>
                </c:pt>
                <c:pt idx="217">
                  <c:v>-0.19228436904348276</c:v>
                </c:pt>
                <c:pt idx="218">
                  <c:v>-0.18985336491000454</c:v>
                </c:pt>
                <c:pt idx="219">
                  <c:v>-0.18745124493713361</c:v>
                </c:pt>
                <c:pt idx="220">
                  <c:v>-0.18507770663469048</c:v>
                </c:pt>
                <c:pt idx="221">
                  <c:v>-0.1827324494554049</c:v>
                </c:pt>
                <c:pt idx="222">
                  <c:v>-0.18041517482936489</c:v>
                </c:pt>
                <c:pt idx="223">
                  <c:v>-0.17812558619612062</c:v>
                </c:pt>
                <c:pt idx="224">
                  <c:v>-0.17586338903453258</c:v>
                </c:pt>
                <c:pt idx="225">
                  <c:v>-0.1736282908904534</c:v>
                </c:pt>
                <c:pt idx="226">
                  <c:v>-0.17142000140232716</c:v>
                </c:pt>
                <c:pt idx="227">
                  <c:v>-0.16923823232478882</c:v>
                </c:pt>
                <c:pt idx="228">
                  <c:v>-0.16708269755034258</c:v>
                </c:pt>
                <c:pt idx="229">
                  <c:v>-0.16495311312919628</c:v>
                </c:pt>
                <c:pt idx="230">
                  <c:v>-0.16284919728732561</c:v>
                </c:pt>
                <c:pt idx="231">
                  <c:v>-0.16077067044283935</c:v>
                </c:pt>
                <c:pt idx="232">
                  <c:v>-0.15871725522071492</c:v>
                </c:pt>
                <c:pt idx="233">
                  <c:v>-0.15668867646597126</c:v>
                </c:pt>
                <c:pt idx="234">
                  <c:v>-0.15468466125534244</c:v>
                </c:pt>
                <c:pt idx="235">
                  <c:v>-0.15270493890751533</c:v>
                </c:pt>
                <c:pt idx="236">
                  <c:v>-0.15074924099199016</c:v>
                </c:pt>
                <c:pt idx="237">
                  <c:v>-0.14881730133662316</c:v>
                </c:pt>
                <c:pt idx="238">
                  <c:v>-0.14690885603390613</c:v>
                </c:pt>
                <c:pt idx="239">
                  <c:v>-0.1450236434460373</c:v>
                </c:pt>
                <c:pt idx="240">
                  <c:v>-0.14316140420883611</c:v>
                </c:pt>
                <c:pt idx="241">
                  <c:v>-0.14132188123455097</c:v>
                </c:pt>
                <c:pt idx="242">
                  <c:v>-0.13950481971360992</c:v>
                </c:pt>
                <c:pt idx="243">
                  <c:v>-0.13770996711535971</c:v>
                </c:pt>
                <c:pt idx="244">
                  <c:v>-0.13593707318783937</c:v>
                </c:pt>
                <c:pt idx="245">
                  <c:v>-0.13418588995663128</c:v>
                </c:pt>
                <c:pt idx="246">
                  <c:v>-0.13245617172283183</c:v>
                </c:pt>
                <c:pt idx="247">
                  <c:v>-0.13074767506018248</c:v>
                </c:pt>
                <c:pt idx="248">
                  <c:v>-0.12906015881139971</c:v>
                </c:pt>
                <c:pt idx="249">
                  <c:v>-0.12739338408374182</c:v>
                </c:pt>
                <c:pt idx="250">
                  <c:v>-0.12574711424384893</c:v>
                </c:pt>
                <c:pt idx="251">
                  <c:v>-0.12412111491189119</c:v>
                </c:pt>
                <c:pt idx="252">
                  <c:v>-0.12251515395505796</c:v>
                </c:pt>
                <c:pt idx="253">
                  <c:v>-0.12092900148042247</c:v>
                </c:pt>
                <c:pt idx="254">
                  <c:v>-0.1193624298272106</c:v>
                </c:pt>
                <c:pt idx="255">
                  <c:v>-0.11781521355850637</c:v>
                </c:pt>
                <c:pt idx="256">
                  <c:v>-0.11628712945242116</c:v>
                </c:pt>
                <c:pt idx="257">
                  <c:v>-0.11477795649275649</c:v>
                </c:pt>
                <c:pt idx="258">
                  <c:v>-0.11328747585918497</c:v>
                </c:pt>
                <c:pt idx="259">
                  <c:v>-0.11181547091697737</c:v>
                </c:pt>
                <c:pt idx="260">
                  <c:v>-0.11036172720630308</c:v>
                </c:pt>
                <c:pt idx="261">
                  <c:v>-0.10892603243111455</c:v>
                </c:pt>
                <c:pt idx="262">
                  <c:v>-0.10750817644766354</c:v>
                </c:pt>
                <c:pt idx="263">
                  <c:v>-0.10610795125264555</c:v>
                </c:pt>
                <c:pt idx="264">
                  <c:v>-0.10472515097101283</c:v>
                </c:pt>
                <c:pt idx="265">
                  <c:v>-0.10335957184345915</c:v>
                </c:pt>
                <c:pt idx="266">
                  <c:v>-0.10201101221361795</c:v>
                </c:pt>
                <c:pt idx="267">
                  <c:v>-0.10067927251497119</c:v>
                </c:pt>
                <c:pt idx="268">
                  <c:v>-9.9364155257503292E-2</c:v>
                </c:pt>
                <c:pt idx="269">
                  <c:v>-9.8065465014101821E-2</c:v>
                </c:pt>
                <c:pt idx="270">
                  <c:v>-9.6783008406742754E-2</c:v>
                </c:pt>
                <c:pt idx="271">
                  <c:v>-9.5516594092455401E-2</c:v>
                </c:pt>
                <c:pt idx="272">
                  <c:v>-9.4266032749098477E-2</c:v>
                </c:pt>
                <c:pt idx="273">
                  <c:v>-9.3031137060946456E-2</c:v>
                </c:pt>
                <c:pt idx="274">
                  <c:v>-9.1811721704121108E-2</c:v>
                </c:pt>
                <c:pt idx="275">
                  <c:v>-9.0607603331861547E-2</c:v>
                </c:pt>
                <c:pt idx="276">
                  <c:v>-8.9418600559661054E-2</c:v>
                </c:pt>
                <c:pt idx="277">
                  <c:v>-8.8244533950268586E-2</c:v>
                </c:pt>
                <c:pt idx="278">
                  <c:v>-8.708522599858684E-2</c:v>
                </c:pt>
                <c:pt idx="279">
                  <c:v>-8.5940501116457832E-2</c:v>
                </c:pt>
                <c:pt idx="280">
                  <c:v>-8.4810185617363754E-2</c:v>
                </c:pt>
                <c:pt idx="281">
                  <c:v>-8.3694107701037038E-2</c:v>
                </c:pt>
                <c:pt idx="282">
                  <c:v>-8.259209743801052E-2</c:v>
                </c:pt>
                <c:pt idx="283">
                  <c:v>-8.1503986754100075E-2</c:v>
                </c:pt>
                <c:pt idx="284">
                  <c:v>-8.0429609414833209E-2</c:v>
                </c:pt>
                <c:pt idx="285">
                  <c:v>-7.9368801009840492E-2</c:v>
                </c:pt>
                <c:pt idx="286">
                  <c:v>-7.8321398937205827E-2</c:v>
                </c:pt>
                <c:pt idx="287">
                  <c:v>-7.7287242387799437E-2</c:v>
                </c:pt>
                <c:pt idx="288">
                  <c:v>-7.6266172329581272E-2</c:v>
                </c:pt>
                <c:pt idx="289">
                  <c:v>-7.5258031491901994E-2</c:v>
                </c:pt>
                <c:pt idx="290">
                  <c:v>-7.4262664349793922E-2</c:v>
                </c:pt>
                <c:pt idx="291">
                  <c:v>-7.3279917108272266E-2</c:v>
                </c:pt>
                <c:pt idx="292">
                  <c:v>-7.2309637686636286E-2</c:v>
                </c:pt>
                <c:pt idx="293">
                  <c:v>-7.1351675702793299E-2</c:v>
                </c:pt>
                <c:pt idx="294">
                  <c:v>-7.0405882457598837E-2</c:v>
                </c:pt>
                <c:pt idx="295">
                  <c:v>-6.9472110919230348E-2</c:v>
                </c:pt>
                <c:pt idx="296">
                  <c:v>-6.8550215707584961E-2</c:v>
                </c:pt>
                <c:pt idx="297">
                  <c:v>-6.7640053078720772E-2</c:v>
                </c:pt>
                <c:pt idx="298">
                  <c:v>-6.6741480909336043E-2</c:v>
                </c:pt>
                <c:pt idx="299">
                  <c:v>-6.5854358681301156E-2</c:v>
                </c:pt>
                <c:pt idx="300">
                  <c:v>-6.497854746623373E-2</c:v>
                </c:pt>
                <c:pt idx="301">
                  <c:v>-6.4113909910135145E-2</c:v>
                </c:pt>
                <c:pt idx="302">
                  <c:v>-6.3260310218081581E-2</c:v>
                </c:pt>
                <c:pt idx="303">
                  <c:v>-6.2417614138984501E-2</c:v>
                </c:pt>
                <c:pt idx="304">
                  <c:v>-6.1585688950408786E-2</c:v>
                </c:pt>
                <c:pt idx="305">
                  <c:v>-6.0764403443467327E-2</c:v>
                </c:pt>
                <c:pt idx="306">
                  <c:v>-5.9953627907783524E-2</c:v>
                </c:pt>
                <c:pt idx="307">
                  <c:v>-5.9153234116535787E-2</c:v>
                </c:pt>
                <c:pt idx="308">
                  <c:v>-5.8363095311572542E-2</c:v>
                </c:pt>
                <c:pt idx="309">
                  <c:v>-5.7583086188614074E-2</c:v>
                </c:pt>
                <c:pt idx="310">
                  <c:v>-5.681308288253599E-2</c:v>
                </c:pt>
                <c:pt idx="311">
                  <c:v>-5.6052962952738351E-2</c:v>
                </c:pt>
                <c:pt idx="312">
                  <c:v>-5.5302605368603257E-2</c:v>
                </c:pt>
                <c:pt idx="313">
                  <c:v>-5.4561890495042092E-2</c:v>
                </c:pt>
                <c:pt idx="314">
                  <c:v>-5.3830700078134855E-2</c:v>
                </c:pt>
                <c:pt idx="315">
                  <c:v>-5.3108917230863209E-2</c:v>
                </c:pt>
                <c:pt idx="316">
                  <c:v>-5.2396426418938491E-2</c:v>
                </c:pt>
                <c:pt idx="317">
                  <c:v>-5.1693113446727008E-2</c:v>
                </c:pt>
                <c:pt idx="318">
                  <c:v>-5.0998865443272978E-2</c:v>
                </c:pt>
                <c:pt idx="319">
                  <c:v>-5.0313570848421585E-2</c:v>
                </c:pt>
                <c:pt idx="320">
                  <c:v>-4.9637119399042043E-2</c:v>
                </c:pt>
                <c:pt idx="321">
                  <c:v>-4.8969402115353153E-2</c:v>
                </c:pt>
                <c:pt idx="322">
                  <c:v>-4.8310311287350916E-2</c:v>
                </c:pt>
                <c:pt idx="323">
                  <c:v>-4.7659740461340541E-2</c:v>
                </c:pt>
                <c:pt idx="324">
                  <c:v>-4.7017584426572182E-2</c:v>
                </c:pt>
                <c:pt idx="325">
                  <c:v>-4.6383739201982618E-2</c:v>
                </c:pt>
                <c:pt idx="326">
                  <c:v>-4.5758102023042195E-2</c:v>
                </c:pt>
                <c:pt idx="327">
                  <c:v>-4.5140571328708634E-2</c:v>
                </c:pt>
                <c:pt idx="328">
                  <c:v>-4.4531046748487457E-2</c:v>
                </c:pt>
                <c:pt idx="329">
                  <c:v>-4.3929429089600125E-2</c:v>
                </c:pt>
                <c:pt idx="330">
                  <c:v>-4.3335620324259382E-2</c:v>
                </c:pt>
                <c:pt idx="331">
                  <c:v>-4.2749523577053278E-2</c:v>
                </c:pt>
                <c:pt idx="332">
                  <c:v>-4.2171043112436767E-2</c:v>
                </c:pt>
                <c:pt idx="333">
                  <c:v>-4.1600084322332344E-2</c:v>
                </c:pt>
                <c:pt idx="334">
                  <c:v>-4.1036553713838714E-2</c:v>
                </c:pt>
                <c:pt idx="335">
                  <c:v>-4.0480358897048499E-2</c:v>
                </c:pt>
                <c:pt idx="336">
                  <c:v>-3.9931408572974211E-2</c:v>
                </c:pt>
                <c:pt idx="337">
                  <c:v>-3.9389612521583212E-2</c:v>
                </c:pt>
                <c:pt idx="338">
                  <c:v>-3.8854881589940771E-2</c:v>
                </c:pt>
                <c:pt idx="339">
                  <c:v>-3.8327127680461863E-2</c:v>
                </c:pt>
                <c:pt idx="340">
                  <c:v>-3.7806263739271144E-2</c:v>
                </c:pt>
                <c:pt idx="341">
                  <c:v>-3.7292203744670654E-2</c:v>
                </c:pt>
                <c:pt idx="342">
                  <c:v>-3.6784862695715875E-2</c:v>
                </c:pt>
                <c:pt idx="343">
                  <c:v>-3.6284156600898641E-2</c:v>
                </c:pt>
                <c:pt idx="344">
                  <c:v>-3.5790002466937872E-2</c:v>
                </c:pt>
                <c:pt idx="345">
                  <c:v>-3.5302318287676659E-2</c:v>
                </c:pt>
                <c:pt idx="346">
                  <c:v>-3.4821023033086221E-2</c:v>
                </c:pt>
                <c:pt idx="347">
                  <c:v>-3.434603663837564E-2</c:v>
                </c:pt>
                <c:pt idx="348">
                  <c:v>-3.3877279993207519E-2</c:v>
                </c:pt>
                <c:pt idx="349">
                  <c:v>-3.341467493101858E-2</c:v>
                </c:pt>
                <c:pt idx="350">
                  <c:v>-3.2958144218445208E-2</c:v>
                </c:pt>
                <c:pt idx="351">
                  <c:v>-3.2507611544853009E-2</c:v>
                </c:pt>
                <c:pt idx="352">
                  <c:v>-3.2063001511970272E-2</c:v>
                </c:pt>
                <c:pt idx="353">
                  <c:v>-3.1624239623624269E-2</c:v>
                </c:pt>
                <c:pt idx="354">
                  <c:v>-3.1191252275580564E-2</c:v>
                </c:pt>
                <c:pt idx="355">
                  <c:v>-3.0763966745483824E-2</c:v>
                </c:pt>
                <c:pt idx="356">
                  <c:v>-3.0342311182900508E-2</c:v>
                </c:pt>
                <c:pt idx="357">
                  <c:v>-2.9926214599461941E-2</c:v>
                </c:pt>
                <c:pt idx="358">
                  <c:v>-2.9515606859107861E-2</c:v>
                </c:pt>
                <c:pt idx="359">
                  <c:v>-2.9110418668429203E-2</c:v>
                </c:pt>
                <c:pt idx="360">
                  <c:v>-2.8710581567110018E-2</c:v>
                </c:pt>
                <c:pt idx="361">
                  <c:v>-2.8316027918467306E-2</c:v>
                </c:pt>
                <c:pt idx="362">
                  <c:v>-2.792669090008865E-2</c:v>
                </c:pt>
                <c:pt idx="363">
                  <c:v>-2.7542504494566397E-2</c:v>
                </c:pt>
                <c:pt idx="364">
                  <c:v>-2.7163403480328144E-2</c:v>
                </c:pt>
                <c:pt idx="365">
                  <c:v>-2.6789323422562655E-2</c:v>
                </c:pt>
                <c:pt idx="366">
                  <c:v>-2.6420200664240352E-2</c:v>
                </c:pt>
                <c:pt idx="367">
                  <c:v>-2.6055972317227963E-2</c:v>
                </c:pt>
                <c:pt idx="368">
                  <c:v>-2.5696576253496254E-2</c:v>
                </c:pt>
                <c:pt idx="369">
                  <c:v>-2.5341951096420512E-2</c:v>
                </c:pt>
                <c:pt idx="370">
                  <c:v>-2.499203621217257E-2</c:v>
                </c:pt>
                <c:pt idx="371">
                  <c:v>-2.4646771701204141E-2</c:v>
                </c:pt>
                <c:pt idx="372">
                  <c:v>-2.4306098389820209E-2</c:v>
                </c:pt>
                <c:pt idx="373">
                  <c:v>-2.3969957821842244E-2</c:v>
                </c:pt>
                <c:pt idx="374">
                  <c:v>-2.3638292250359912E-2</c:v>
                </c:pt>
                <c:pt idx="375">
                  <c:v>-2.33110446295712E-2</c:v>
                </c:pt>
                <c:pt idx="376">
                  <c:v>-2.2988158606709466E-2</c:v>
                </c:pt>
                <c:pt idx="377">
                  <c:v>-2.2669578514057355E-2</c:v>
                </c:pt>
                <c:pt idx="378">
                  <c:v>-2.2355249361046218E-2</c:v>
                </c:pt>
                <c:pt idx="379">
                  <c:v>-2.2045116826440798E-2</c:v>
                </c:pt>
                <c:pt idx="380">
                  <c:v>-2.1739127250607983E-2</c:v>
                </c:pt>
                <c:pt idx="381">
                  <c:v>-2.1437227627869211E-2</c:v>
                </c:pt>
                <c:pt idx="382">
                  <c:v>-2.113936559893546E-2</c:v>
                </c:pt>
                <c:pt idx="383">
                  <c:v>-2.0845489443424427E-2</c:v>
                </c:pt>
                <c:pt idx="384">
                  <c:v>-2.0555548072458723E-2</c:v>
                </c:pt>
                <c:pt idx="385">
                  <c:v>-2.0269491021344739E-2</c:v>
                </c:pt>
                <c:pt idx="386">
                  <c:v>-1.998726844233108E-2</c:v>
                </c:pt>
                <c:pt idx="387">
                  <c:v>-1.9708831097446072E-2</c:v>
                </c:pt>
                <c:pt idx="388">
                  <c:v>-1.9434130351413427E-2</c:v>
                </c:pt>
                <c:pt idx="389">
                  <c:v>-1.9163118164645398E-2</c:v>
                </c:pt>
                <c:pt idx="390">
                  <c:v>-1.8895747086312739E-2</c:v>
                </c:pt>
                <c:pt idx="391">
                  <c:v>-1.8631970247490495E-2</c:v>
                </c:pt>
                <c:pt idx="392">
                  <c:v>-1.8371741354379238E-2</c:v>
                </c:pt>
                <c:pt idx="393">
                  <c:v>-1.8115014681600625E-2</c:v>
                </c:pt>
                <c:pt idx="394">
                  <c:v>-1.7861745065566932E-2</c:v>
                </c:pt>
                <c:pt idx="395">
                  <c:v>-1.7611887897923461E-2</c:v>
                </c:pt>
                <c:pt idx="396">
                  <c:v>-1.7365399119063478E-2</c:v>
                </c:pt>
                <c:pt idx="397">
                  <c:v>-1.7122235211714541E-2</c:v>
                </c:pt>
                <c:pt idx="398">
                  <c:v>-1.6882353194595981E-2</c:v>
                </c:pt>
                <c:pt idx="399">
                  <c:v>-1.6645710616146323E-2</c:v>
                </c:pt>
                <c:pt idx="400">
                  <c:v>-1.6412265548320405E-2</c:v>
                </c:pt>
                <c:pt idx="401">
                  <c:v>-1.6181976580455094E-2</c:v>
                </c:pt>
                <c:pt idx="402">
                  <c:v>-1.5954802813203245E-2</c:v>
                </c:pt>
                <c:pt idx="403">
                  <c:v>-1.5730703852534889E-2</c:v>
                </c:pt>
                <c:pt idx="404">
                  <c:v>-1.5509639803805285E-2</c:v>
                </c:pt>
                <c:pt idx="405">
                  <c:v>-1.5291571265888837E-2</c:v>
                </c:pt>
                <c:pt idx="406">
                  <c:v>-1.5076459325378471E-2</c:v>
                </c:pt>
                <c:pt idx="407">
                  <c:v>-1.4864265550849562E-2</c:v>
                </c:pt>
                <c:pt idx="408">
                  <c:v>-1.465495198718798E-2</c:v>
                </c:pt>
                <c:pt idx="409">
                  <c:v>-1.4448481149981346E-2</c:v>
                </c:pt>
                <c:pt idx="410">
                  <c:v>-1.4244816019973064E-2</c:v>
                </c:pt>
                <c:pt idx="411">
                  <c:v>-1.4043920037578279E-2</c:v>
                </c:pt>
                <c:pt idx="412">
                  <c:v>-1.3845757097461315E-2</c:v>
                </c:pt>
                <c:pt idx="413">
                  <c:v>-1.3650291543173716E-2</c:v>
                </c:pt>
                <c:pt idx="414">
                  <c:v>-1.3457488161852485E-2</c:v>
                </c:pt>
                <c:pt idx="415">
                  <c:v>-1.3267312178977742E-2</c:v>
                </c:pt>
                <c:pt idx="416">
                  <c:v>-1.3079729253189194E-2</c:v>
                </c:pt>
                <c:pt idx="417">
                  <c:v>-1.2894705471160865E-2</c:v>
                </c:pt>
                <c:pt idx="418">
                  <c:v>-1.2712207342533369E-2</c:v>
                </c:pt>
                <c:pt idx="419">
                  <c:v>-1.2532201794903233E-2</c:v>
                </c:pt>
                <c:pt idx="420">
                  <c:v>-1.235465616886851E-2</c:v>
                </c:pt>
                <c:pt idx="421">
                  <c:v>-1.2179538213130302E-2</c:v>
                </c:pt>
                <c:pt idx="422">
                  <c:v>-1.2006816079649305E-2</c:v>
                </c:pt>
                <c:pt idx="423">
                  <c:v>-1.1836458318857138E-2</c:v>
                </c:pt>
                <c:pt idx="424">
                  <c:v>-1.1668433874921511E-2</c:v>
                </c:pt>
                <c:pt idx="425">
                  <c:v>-1.1502712081064985E-2</c:v>
                </c:pt>
                <c:pt idx="426">
                  <c:v>-1.1339262654936445E-2</c:v>
                </c:pt>
                <c:pt idx="427">
                  <c:v>-1.1178055694035037E-2</c:v>
                </c:pt>
                <c:pt idx="428">
                  <c:v>-1.1019061671185678E-2</c:v>
                </c:pt>
                <c:pt idx="429">
                  <c:v>-1.0862251430065892E-2</c:v>
                </c:pt>
                <c:pt idx="430">
                  <c:v>-1.0707596180783137E-2</c:v>
                </c:pt>
                <c:pt idx="431">
                  <c:v>-1.0555067495502357E-2</c:v>
                </c:pt>
                <c:pt idx="432">
                  <c:v>-1.0404637304122938E-2</c:v>
                </c:pt>
                <c:pt idx="433">
                  <c:v>-1.0256277890004814E-2</c:v>
                </c:pt>
                <c:pt idx="434">
                  <c:v>-1.0109961885742905E-2</c:v>
                </c:pt>
                <c:pt idx="435">
                  <c:v>-9.9656622689896432E-3</c:v>
                </c:pt>
                <c:pt idx="436">
                  <c:v>-9.8233523583248425E-3</c:v>
                </c:pt>
                <c:pt idx="437">
                  <c:v>-9.6830058091725447E-3</c:v>
                </c:pt>
                <c:pt idx="438">
                  <c:v>-9.5445966097642346E-3</c:v>
                </c:pt>
                <c:pt idx="439">
                  <c:v>-9.408099077147996E-3</c:v>
                </c:pt>
                <c:pt idx="440">
                  <c:v>-9.2734878532430808E-3</c:v>
                </c:pt>
                <c:pt idx="441">
                  <c:v>-9.1407379009393573E-3</c:v>
                </c:pt>
                <c:pt idx="442">
                  <c:v>-9.0098245002412473E-3</c:v>
                </c:pt>
                <c:pt idx="443">
                  <c:v>-8.8807232444555219E-3</c:v>
                </c:pt>
                <c:pt idx="444">
                  <c:v>-8.7534100364226788E-3</c:v>
                </c:pt>
                <c:pt idx="445">
                  <c:v>-8.627861084791185E-3</c:v>
                </c:pt>
                <c:pt idx="446">
                  <c:v>-8.5040529003343589E-3</c:v>
                </c:pt>
                <c:pt idx="447">
                  <c:v>-8.3819622923092252E-3</c:v>
                </c:pt>
                <c:pt idx="448">
                  <c:v>-8.261566364857028E-3</c:v>
                </c:pt>
                <c:pt idx="449">
                  <c:v>-8.1428425134448552E-3</c:v>
                </c:pt>
                <c:pt idx="450">
                  <c:v>-8.0257684213479886E-3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2.0763386102852275</c:v>
                </c:pt>
                <c:pt idx="1">
                  <c:v>2.0846245576795233</c:v>
                </c:pt>
                <c:pt idx="2">
                  <c:v>2.0929105050738186</c:v>
                </c:pt>
                <c:pt idx="3">
                  <c:v>2.1011964524681139</c:v>
                </c:pt>
                <c:pt idx="4">
                  <c:v>2.1094823998624093</c:v>
                </c:pt>
                <c:pt idx="5">
                  <c:v>2.1177683472567046</c:v>
                </c:pt>
                <c:pt idx="6">
                  <c:v>2.1260542946510004</c:v>
                </c:pt>
                <c:pt idx="7">
                  <c:v>2.1343402420452957</c:v>
                </c:pt>
                <c:pt idx="8">
                  <c:v>2.142626189439591</c:v>
                </c:pt>
                <c:pt idx="9">
                  <c:v>2.1509121368338864</c:v>
                </c:pt>
                <c:pt idx="10">
                  <c:v>2.1591980842281817</c:v>
                </c:pt>
                <c:pt idx="11">
                  <c:v>2.1674840316224775</c:v>
                </c:pt>
                <c:pt idx="12">
                  <c:v>2.1757699790167728</c:v>
                </c:pt>
                <c:pt idx="13">
                  <c:v>2.1840559264110686</c:v>
                </c:pt>
                <c:pt idx="14">
                  <c:v>2.1923418738053639</c:v>
                </c:pt>
                <c:pt idx="15">
                  <c:v>2.2006278211996593</c:v>
                </c:pt>
                <c:pt idx="16">
                  <c:v>2.2089137685939546</c:v>
                </c:pt>
                <c:pt idx="17">
                  <c:v>2.2171997159882504</c:v>
                </c:pt>
                <c:pt idx="18">
                  <c:v>2.2254856633825457</c:v>
                </c:pt>
                <c:pt idx="19">
                  <c:v>2.2337716107768411</c:v>
                </c:pt>
                <c:pt idx="20">
                  <c:v>2.2420575581711364</c:v>
                </c:pt>
                <c:pt idx="21">
                  <c:v>2.2503435055654322</c:v>
                </c:pt>
                <c:pt idx="22">
                  <c:v>2.2586294529597275</c:v>
                </c:pt>
                <c:pt idx="23">
                  <c:v>2.2669154003540228</c:v>
                </c:pt>
                <c:pt idx="24">
                  <c:v>2.2752013477483186</c:v>
                </c:pt>
                <c:pt idx="25">
                  <c:v>2.2834872951426139</c:v>
                </c:pt>
                <c:pt idx="26">
                  <c:v>2.2917732425369093</c:v>
                </c:pt>
                <c:pt idx="27">
                  <c:v>2.3000591899312046</c:v>
                </c:pt>
                <c:pt idx="28">
                  <c:v>2.3083451373255</c:v>
                </c:pt>
                <c:pt idx="29">
                  <c:v>2.3166310847197962</c:v>
                </c:pt>
                <c:pt idx="30">
                  <c:v>2.3249170321140915</c:v>
                </c:pt>
                <c:pt idx="31">
                  <c:v>2.3332029795083868</c:v>
                </c:pt>
                <c:pt idx="32">
                  <c:v>2.3414889269026822</c:v>
                </c:pt>
                <c:pt idx="33">
                  <c:v>2.349774874296978</c:v>
                </c:pt>
                <c:pt idx="34">
                  <c:v>2.3580608216912733</c:v>
                </c:pt>
                <c:pt idx="35">
                  <c:v>2.3663467690855686</c:v>
                </c:pt>
                <c:pt idx="36">
                  <c:v>2.374632716479864</c:v>
                </c:pt>
                <c:pt idx="37">
                  <c:v>2.3829186638741593</c:v>
                </c:pt>
                <c:pt idx="38">
                  <c:v>2.3912046112684551</c:v>
                </c:pt>
                <c:pt idx="39">
                  <c:v>2.3994905586627504</c:v>
                </c:pt>
                <c:pt idx="40">
                  <c:v>2.4077765060570462</c:v>
                </c:pt>
                <c:pt idx="41">
                  <c:v>2.4160624534513415</c:v>
                </c:pt>
                <c:pt idx="42">
                  <c:v>2.4243484008456369</c:v>
                </c:pt>
                <c:pt idx="43">
                  <c:v>2.4326343482399322</c:v>
                </c:pt>
                <c:pt idx="44">
                  <c:v>2.4409202956342275</c:v>
                </c:pt>
                <c:pt idx="45">
                  <c:v>2.4492062430285233</c:v>
                </c:pt>
                <c:pt idx="46">
                  <c:v>2.4574921904228186</c:v>
                </c:pt>
                <c:pt idx="47">
                  <c:v>2.465778137817114</c:v>
                </c:pt>
                <c:pt idx="48">
                  <c:v>2.4740640852114093</c:v>
                </c:pt>
                <c:pt idx="49">
                  <c:v>2.4823500326057046</c:v>
                </c:pt>
                <c:pt idx="50">
                  <c:v>2.49063598</c:v>
                </c:pt>
                <c:pt idx="51">
                  <c:v>2.4989219273942953</c:v>
                </c:pt>
                <c:pt idx="52">
                  <c:v>2.5072078747885906</c:v>
                </c:pt>
                <c:pt idx="53">
                  <c:v>2.5154938221828864</c:v>
                </c:pt>
                <c:pt idx="54">
                  <c:v>2.5237797695771818</c:v>
                </c:pt>
                <c:pt idx="55">
                  <c:v>2.5320657169714771</c:v>
                </c:pt>
                <c:pt idx="56">
                  <c:v>2.5403516643657724</c:v>
                </c:pt>
                <c:pt idx="57">
                  <c:v>2.5486376117600678</c:v>
                </c:pt>
                <c:pt idx="58">
                  <c:v>2.5569235591543635</c:v>
                </c:pt>
                <c:pt idx="59">
                  <c:v>2.5652095065486589</c:v>
                </c:pt>
                <c:pt idx="60">
                  <c:v>2.5734954539429542</c:v>
                </c:pt>
                <c:pt idx="61">
                  <c:v>2.5817814013372495</c:v>
                </c:pt>
                <c:pt idx="62">
                  <c:v>2.5900673487315458</c:v>
                </c:pt>
                <c:pt idx="63">
                  <c:v>2.5983532961258411</c:v>
                </c:pt>
                <c:pt idx="64">
                  <c:v>2.6066392435201364</c:v>
                </c:pt>
                <c:pt idx="65">
                  <c:v>2.6149251909144318</c:v>
                </c:pt>
                <c:pt idx="66">
                  <c:v>2.6232111383087271</c:v>
                </c:pt>
                <c:pt idx="67">
                  <c:v>2.6314970857030229</c:v>
                </c:pt>
                <c:pt idx="68">
                  <c:v>2.6397830330973182</c:v>
                </c:pt>
                <c:pt idx="69">
                  <c:v>2.6480689804916135</c:v>
                </c:pt>
                <c:pt idx="70">
                  <c:v>2.6563549278859089</c:v>
                </c:pt>
                <c:pt idx="71">
                  <c:v>2.6646408752802042</c:v>
                </c:pt>
                <c:pt idx="72">
                  <c:v>2.6729268226745</c:v>
                </c:pt>
                <c:pt idx="73">
                  <c:v>2.6812127700687953</c:v>
                </c:pt>
                <c:pt idx="74">
                  <c:v>2.6894987174630907</c:v>
                </c:pt>
                <c:pt idx="75">
                  <c:v>2.697784664857386</c:v>
                </c:pt>
                <c:pt idx="76">
                  <c:v>2.7060706122516813</c:v>
                </c:pt>
                <c:pt idx="77">
                  <c:v>2.7143565596459771</c:v>
                </c:pt>
                <c:pt idx="78">
                  <c:v>2.7226425070402724</c:v>
                </c:pt>
                <c:pt idx="79">
                  <c:v>2.7309284544345678</c:v>
                </c:pt>
                <c:pt idx="80">
                  <c:v>2.7392144018288631</c:v>
                </c:pt>
                <c:pt idx="81">
                  <c:v>2.7475003492231584</c:v>
                </c:pt>
                <c:pt idx="82">
                  <c:v>2.7557862966174542</c:v>
                </c:pt>
                <c:pt idx="83">
                  <c:v>2.76407224401175</c:v>
                </c:pt>
                <c:pt idx="84">
                  <c:v>2.7723581914060453</c:v>
                </c:pt>
                <c:pt idx="85">
                  <c:v>2.7806441388003411</c:v>
                </c:pt>
                <c:pt idx="86">
                  <c:v>2.7889300861946364</c:v>
                </c:pt>
                <c:pt idx="87">
                  <c:v>2.7972160335889318</c:v>
                </c:pt>
                <c:pt idx="88">
                  <c:v>2.8055019809832271</c:v>
                </c:pt>
                <c:pt idx="89">
                  <c:v>2.8137879283775225</c:v>
                </c:pt>
                <c:pt idx="90">
                  <c:v>2.8220738757718182</c:v>
                </c:pt>
                <c:pt idx="91">
                  <c:v>2.8303598231661136</c:v>
                </c:pt>
                <c:pt idx="92">
                  <c:v>2.8386457705604089</c:v>
                </c:pt>
                <c:pt idx="93">
                  <c:v>2.8469317179547042</c:v>
                </c:pt>
                <c:pt idx="94">
                  <c:v>2.8552176653489996</c:v>
                </c:pt>
                <c:pt idx="95">
                  <c:v>2.8635036127432953</c:v>
                </c:pt>
                <c:pt idx="96">
                  <c:v>2.8717895601375907</c:v>
                </c:pt>
                <c:pt idx="97">
                  <c:v>2.880075507531886</c:v>
                </c:pt>
                <c:pt idx="98">
                  <c:v>2.8883614549261813</c:v>
                </c:pt>
                <c:pt idx="99">
                  <c:v>2.8966474023204767</c:v>
                </c:pt>
                <c:pt idx="100">
                  <c:v>2.9049333497147725</c:v>
                </c:pt>
                <c:pt idx="101">
                  <c:v>2.9132192971090678</c:v>
                </c:pt>
                <c:pt idx="102">
                  <c:v>2.9215052445033631</c:v>
                </c:pt>
                <c:pt idx="103">
                  <c:v>2.9297911918976585</c:v>
                </c:pt>
                <c:pt idx="104">
                  <c:v>2.9380771392919538</c:v>
                </c:pt>
                <c:pt idx="105">
                  <c:v>2.9463630866862496</c:v>
                </c:pt>
                <c:pt idx="106">
                  <c:v>2.9546490340805454</c:v>
                </c:pt>
                <c:pt idx="107">
                  <c:v>2.9629349814748402</c:v>
                </c:pt>
                <c:pt idx="108">
                  <c:v>2.9712209288691356</c:v>
                </c:pt>
                <c:pt idx="109">
                  <c:v>2.9795068762634318</c:v>
                </c:pt>
                <c:pt idx="110">
                  <c:v>2.9877928236577271</c:v>
                </c:pt>
                <c:pt idx="111">
                  <c:v>2.9960787710520225</c:v>
                </c:pt>
                <c:pt idx="112">
                  <c:v>3.0043647184463178</c:v>
                </c:pt>
                <c:pt idx="113">
                  <c:v>3.0126506658406131</c:v>
                </c:pt>
                <c:pt idx="114">
                  <c:v>3.0209366132349089</c:v>
                </c:pt>
                <c:pt idx="115">
                  <c:v>3.0292225606292043</c:v>
                </c:pt>
                <c:pt idx="116">
                  <c:v>3.0375085080234996</c:v>
                </c:pt>
                <c:pt idx="117">
                  <c:v>3.0457944554177949</c:v>
                </c:pt>
                <c:pt idx="118">
                  <c:v>3.0540804028120903</c:v>
                </c:pt>
                <c:pt idx="119">
                  <c:v>3.062366350206386</c:v>
                </c:pt>
                <c:pt idx="120">
                  <c:v>3.0706522976006814</c:v>
                </c:pt>
                <c:pt idx="121">
                  <c:v>3.0789382449949767</c:v>
                </c:pt>
                <c:pt idx="122">
                  <c:v>3.087224192389272</c:v>
                </c:pt>
                <c:pt idx="123">
                  <c:v>3.0955101397835674</c:v>
                </c:pt>
                <c:pt idx="124">
                  <c:v>3.1037960871778631</c:v>
                </c:pt>
                <c:pt idx="125">
                  <c:v>3.1120820345721585</c:v>
                </c:pt>
                <c:pt idx="126">
                  <c:v>3.1203679819664543</c:v>
                </c:pt>
                <c:pt idx="127">
                  <c:v>3.1286539293607496</c:v>
                </c:pt>
                <c:pt idx="128">
                  <c:v>3.1369398767550454</c:v>
                </c:pt>
                <c:pt idx="129">
                  <c:v>3.1452258241493407</c:v>
                </c:pt>
                <c:pt idx="130">
                  <c:v>3.153511771543636</c:v>
                </c:pt>
                <c:pt idx="131">
                  <c:v>3.1617977189379314</c:v>
                </c:pt>
                <c:pt idx="132">
                  <c:v>3.1700836663322267</c:v>
                </c:pt>
                <c:pt idx="133">
                  <c:v>3.1783696137265225</c:v>
                </c:pt>
                <c:pt idx="134">
                  <c:v>3.1866555611208178</c:v>
                </c:pt>
                <c:pt idx="135">
                  <c:v>3.1949415085151132</c:v>
                </c:pt>
                <c:pt idx="136">
                  <c:v>3.2032274559094085</c:v>
                </c:pt>
                <c:pt idx="137">
                  <c:v>3.2115134033037038</c:v>
                </c:pt>
                <c:pt idx="138">
                  <c:v>3.2197993506979996</c:v>
                </c:pt>
                <c:pt idx="139">
                  <c:v>3.2280852980922949</c:v>
                </c:pt>
                <c:pt idx="140">
                  <c:v>3.2363712454865903</c:v>
                </c:pt>
                <c:pt idx="141">
                  <c:v>3.2446571928808856</c:v>
                </c:pt>
                <c:pt idx="142">
                  <c:v>3.2529431402751809</c:v>
                </c:pt>
                <c:pt idx="143">
                  <c:v>3.2612290876694767</c:v>
                </c:pt>
                <c:pt idx="144">
                  <c:v>3.2695150350637721</c:v>
                </c:pt>
                <c:pt idx="145">
                  <c:v>3.2778009824580674</c:v>
                </c:pt>
                <c:pt idx="146">
                  <c:v>3.2860869298523627</c:v>
                </c:pt>
                <c:pt idx="147">
                  <c:v>3.2943728772466581</c:v>
                </c:pt>
                <c:pt idx="148">
                  <c:v>3.3026588246409538</c:v>
                </c:pt>
                <c:pt idx="149">
                  <c:v>3.3109447720352492</c:v>
                </c:pt>
                <c:pt idx="150">
                  <c:v>3.3192307194295445</c:v>
                </c:pt>
                <c:pt idx="151">
                  <c:v>3.3275166668238398</c:v>
                </c:pt>
                <c:pt idx="152">
                  <c:v>3.3358026142181352</c:v>
                </c:pt>
                <c:pt idx="153">
                  <c:v>3.3440885616124314</c:v>
                </c:pt>
                <c:pt idx="154">
                  <c:v>3.3523745090067267</c:v>
                </c:pt>
                <c:pt idx="155">
                  <c:v>3.3606604564010221</c:v>
                </c:pt>
                <c:pt idx="156">
                  <c:v>3.3689464037953174</c:v>
                </c:pt>
                <c:pt idx="157">
                  <c:v>3.3772323511896132</c:v>
                </c:pt>
                <c:pt idx="158">
                  <c:v>3.3855182985839085</c:v>
                </c:pt>
                <c:pt idx="159">
                  <c:v>3.3938042459782038</c:v>
                </c:pt>
                <c:pt idx="160">
                  <c:v>3.4020901933724992</c:v>
                </c:pt>
                <c:pt idx="161">
                  <c:v>3.410376140766795</c:v>
                </c:pt>
                <c:pt idx="162">
                  <c:v>3.4186620881610903</c:v>
                </c:pt>
                <c:pt idx="163">
                  <c:v>3.4269480355553856</c:v>
                </c:pt>
                <c:pt idx="164">
                  <c:v>3.435233982949681</c:v>
                </c:pt>
                <c:pt idx="165">
                  <c:v>3.4435199303439763</c:v>
                </c:pt>
                <c:pt idx="166">
                  <c:v>3.4518058777382721</c:v>
                </c:pt>
                <c:pt idx="167">
                  <c:v>3.4600918251325674</c:v>
                </c:pt>
                <c:pt idx="168">
                  <c:v>3.4683777725268627</c:v>
                </c:pt>
                <c:pt idx="169">
                  <c:v>3.4766637199211581</c:v>
                </c:pt>
                <c:pt idx="170">
                  <c:v>3.4849496673154534</c:v>
                </c:pt>
                <c:pt idx="171">
                  <c:v>3.4932356147097492</c:v>
                </c:pt>
                <c:pt idx="172">
                  <c:v>3.501521562104045</c:v>
                </c:pt>
                <c:pt idx="173">
                  <c:v>3.5098075094983403</c:v>
                </c:pt>
                <c:pt idx="174">
                  <c:v>3.5180934568926356</c:v>
                </c:pt>
                <c:pt idx="175">
                  <c:v>3.5263794042869314</c:v>
                </c:pt>
                <c:pt idx="176">
                  <c:v>3.5346653516812268</c:v>
                </c:pt>
                <c:pt idx="177">
                  <c:v>3.5429512990755221</c:v>
                </c:pt>
                <c:pt idx="178">
                  <c:v>3.5512372464698174</c:v>
                </c:pt>
                <c:pt idx="179">
                  <c:v>3.5595231938641128</c:v>
                </c:pt>
                <c:pt idx="180">
                  <c:v>3.5678091412584085</c:v>
                </c:pt>
                <c:pt idx="181">
                  <c:v>3.5760950886527039</c:v>
                </c:pt>
                <c:pt idx="182">
                  <c:v>3.5843810360469992</c:v>
                </c:pt>
                <c:pt idx="183">
                  <c:v>3.5926669834412945</c:v>
                </c:pt>
                <c:pt idx="184">
                  <c:v>3.6009529308355899</c:v>
                </c:pt>
                <c:pt idx="185">
                  <c:v>3.6092388782298856</c:v>
                </c:pt>
                <c:pt idx="186">
                  <c:v>3.617524825624181</c:v>
                </c:pt>
                <c:pt idx="187">
                  <c:v>3.6258107730184763</c:v>
                </c:pt>
                <c:pt idx="188">
                  <c:v>3.6340967204127717</c:v>
                </c:pt>
                <c:pt idx="189">
                  <c:v>3.642382667807067</c:v>
                </c:pt>
                <c:pt idx="190">
                  <c:v>3.6506686152013628</c:v>
                </c:pt>
                <c:pt idx="191">
                  <c:v>3.6589545625956581</c:v>
                </c:pt>
                <c:pt idx="192">
                  <c:v>3.6672405099899534</c:v>
                </c:pt>
                <c:pt idx="193">
                  <c:v>3.6755264573842488</c:v>
                </c:pt>
                <c:pt idx="194">
                  <c:v>3.6838124047785441</c:v>
                </c:pt>
                <c:pt idx="195">
                  <c:v>3.6920983521728399</c:v>
                </c:pt>
                <c:pt idx="196">
                  <c:v>3.7003842995671352</c:v>
                </c:pt>
                <c:pt idx="197">
                  <c:v>3.7086702469614305</c:v>
                </c:pt>
                <c:pt idx="198">
                  <c:v>3.7169561943557259</c:v>
                </c:pt>
                <c:pt idx="199">
                  <c:v>3.7252421417500221</c:v>
                </c:pt>
                <c:pt idx="200">
                  <c:v>3.7335280891443174</c:v>
                </c:pt>
                <c:pt idx="201">
                  <c:v>3.7418140365386128</c:v>
                </c:pt>
                <c:pt idx="202">
                  <c:v>3.7500999839329081</c:v>
                </c:pt>
                <c:pt idx="203">
                  <c:v>3.7583859313272034</c:v>
                </c:pt>
                <c:pt idx="204">
                  <c:v>3.7666718787214992</c:v>
                </c:pt>
                <c:pt idx="205">
                  <c:v>3.7749578261157946</c:v>
                </c:pt>
                <c:pt idx="206">
                  <c:v>3.7832437735100899</c:v>
                </c:pt>
                <c:pt idx="207">
                  <c:v>3.7915297209043852</c:v>
                </c:pt>
                <c:pt idx="208">
                  <c:v>3.7998156682986806</c:v>
                </c:pt>
                <c:pt idx="209">
                  <c:v>3.8081016156929763</c:v>
                </c:pt>
                <c:pt idx="210">
                  <c:v>3.8163875630872721</c:v>
                </c:pt>
                <c:pt idx="211">
                  <c:v>3.8246735104815675</c:v>
                </c:pt>
                <c:pt idx="212">
                  <c:v>3.8329594578758628</c:v>
                </c:pt>
                <c:pt idx="213">
                  <c:v>3.8412454052701577</c:v>
                </c:pt>
                <c:pt idx="214">
                  <c:v>3.8495313526644535</c:v>
                </c:pt>
                <c:pt idx="215">
                  <c:v>3.8578173000587492</c:v>
                </c:pt>
                <c:pt idx="216">
                  <c:v>3.8661032474530446</c:v>
                </c:pt>
                <c:pt idx="217">
                  <c:v>3.8743891948473399</c:v>
                </c:pt>
                <c:pt idx="218">
                  <c:v>3.8826751422416357</c:v>
                </c:pt>
                <c:pt idx="219">
                  <c:v>3.890961089635931</c:v>
                </c:pt>
                <c:pt idx="220">
                  <c:v>3.8992470370302263</c:v>
                </c:pt>
                <c:pt idx="221">
                  <c:v>3.9075329844245217</c:v>
                </c:pt>
                <c:pt idx="222">
                  <c:v>3.915818931818817</c:v>
                </c:pt>
                <c:pt idx="223">
                  <c:v>3.9241048792131128</c:v>
                </c:pt>
                <c:pt idx="224">
                  <c:v>3.9323908266074081</c:v>
                </c:pt>
                <c:pt idx="225">
                  <c:v>3.9406767740017035</c:v>
                </c:pt>
                <c:pt idx="226">
                  <c:v>3.9489627213959988</c:v>
                </c:pt>
                <c:pt idx="227">
                  <c:v>3.9572486687902941</c:v>
                </c:pt>
                <c:pt idx="228">
                  <c:v>3.9655346161845899</c:v>
                </c:pt>
                <c:pt idx="229">
                  <c:v>3.9738205635788852</c:v>
                </c:pt>
                <c:pt idx="230">
                  <c:v>3.9821065109731806</c:v>
                </c:pt>
                <c:pt idx="231">
                  <c:v>3.9903924583674759</c:v>
                </c:pt>
                <c:pt idx="232">
                  <c:v>3.9986784057617712</c:v>
                </c:pt>
                <c:pt idx="233">
                  <c:v>4.006964353156067</c:v>
                </c:pt>
                <c:pt idx="234">
                  <c:v>4.0152503005503624</c:v>
                </c:pt>
                <c:pt idx="235">
                  <c:v>4.0235362479446577</c:v>
                </c:pt>
                <c:pt idx="236">
                  <c:v>4.031822195338953</c:v>
                </c:pt>
                <c:pt idx="237">
                  <c:v>4.0401081427332484</c:v>
                </c:pt>
                <c:pt idx="238">
                  <c:v>4.0483940901275437</c:v>
                </c:pt>
                <c:pt idx="239">
                  <c:v>4.056680037521839</c:v>
                </c:pt>
                <c:pt idx="240">
                  <c:v>4.0649659849161353</c:v>
                </c:pt>
                <c:pt idx="241">
                  <c:v>4.0732519323104306</c:v>
                </c:pt>
                <c:pt idx="242">
                  <c:v>4.0815378797047259</c:v>
                </c:pt>
                <c:pt idx="243">
                  <c:v>4.0898238270990213</c:v>
                </c:pt>
                <c:pt idx="244">
                  <c:v>4.0981097744933166</c:v>
                </c:pt>
                <c:pt idx="245">
                  <c:v>4.1063957218876119</c:v>
                </c:pt>
                <c:pt idx="246">
                  <c:v>4.1146816692819073</c:v>
                </c:pt>
                <c:pt idx="247">
                  <c:v>4.1229676166762035</c:v>
                </c:pt>
                <c:pt idx="248">
                  <c:v>4.1312535640704988</c:v>
                </c:pt>
                <c:pt idx="249">
                  <c:v>4.1395395114647942</c:v>
                </c:pt>
                <c:pt idx="250">
                  <c:v>4.1478254588590895</c:v>
                </c:pt>
                <c:pt idx="251">
                  <c:v>4.1561114062533848</c:v>
                </c:pt>
                <c:pt idx="252">
                  <c:v>4.1643973536476802</c:v>
                </c:pt>
                <c:pt idx="253">
                  <c:v>4.1726833010419755</c:v>
                </c:pt>
                <c:pt idx="254">
                  <c:v>4.1809692484362717</c:v>
                </c:pt>
                <c:pt idx="255">
                  <c:v>4.189255195830567</c:v>
                </c:pt>
                <c:pt idx="256">
                  <c:v>4.1975411432248624</c:v>
                </c:pt>
                <c:pt idx="257">
                  <c:v>4.2058270906191577</c:v>
                </c:pt>
                <c:pt idx="258">
                  <c:v>4.2141130380134539</c:v>
                </c:pt>
                <c:pt idx="259">
                  <c:v>4.2223989854077528</c:v>
                </c:pt>
                <c:pt idx="260">
                  <c:v>4.2306849328020446</c:v>
                </c:pt>
                <c:pt idx="261">
                  <c:v>4.2389708801963399</c:v>
                </c:pt>
                <c:pt idx="262">
                  <c:v>4.2472568275906353</c:v>
                </c:pt>
                <c:pt idx="263">
                  <c:v>4.2555427749849342</c:v>
                </c:pt>
                <c:pt idx="264">
                  <c:v>4.2638287223792259</c:v>
                </c:pt>
                <c:pt idx="265">
                  <c:v>4.2721146697735213</c:v>
                </c:pt>
                <c:pt idx="266">
                  <c:v>4.2804006171678166</c:v>
                </c:pt>
                <c:pt idx="267">
                  <c:v>4.2886865645621164</c:v>
                </c:pt>
                <c:pt idx="268">
                  <c:v>4.2969725119564082</c:v>
                </c:pt>
                <c:pt idx="269">
                  <c:v>4.3052584593507035</c:v>
                </c:pt>
                <c:pt idx="270">
                  <c:v>4.3135444067449988</c:v>
                </c:pt>
                <c:pt idx="271">
                  <c:v>4.3218303541392977</c:v>
                </c:pt>
                <c:pt idx="272">
                  <c:v>4.3301163015335895</c:v>
                </c:pt>
                <c:pt idx="273">
                  <c:v>4.3384022489278848</c:v>
                </c:pt>
                <c:pt idx="274">
                  <c:v>4.3466881963221802</c:v>
                </c:pt>
                <c:pt idx="275">
                  <c:v>4.35497414371648</c:v>
                </c:pt>
                <c:pt idx="276">
                  <c:v>4.3632600911107708</c:v>
                </c:pt>
                <c:pt idx="277">
                  <c:v>4.3715460385050671</c:v>
                </c:pt>
                <c:pt idx="278">
                  <c:v>4.3798319858993624</c:v>
                </c:pt>
                <c:pt idx="279">
                  <c:v>4.3881179332936622</c:v>
                </c:pt>
                <c:pt idx="280">
                  <c:v>4.3964038806879531</c:v>
                </c:pt>
                <c:pt idx="281">
                  <c:v>4.4046898280822484</c:v>
                </c:pt>
                <c:pt idx="282">
                  <c:v>4.4129757754765482</c:v>
                </c:pt>
                <c:pt idx="283">
                  <c:v>4.4212617228708435</c:v>
                </c:pt>
                <c:pt idx="284">
                  <c:v>4.4295476702651388</c:v>
                </c:pt>
                <c:pt idx="285">
                  <c:v>4.4378336176594297</c:v>
                </c:pt>
                <c:pt idx="286">
                  <c:v>4.4461195650537295</c:v>
                </c:pt>
                <c:pt idx="287">
                  <c:v>4.4544055124480249</c:v>
                </c:pt>
                <c:pt idx="288">
                  <c:v>4.4626914598423211</c:v>
                </c:pt>
                <c:pt idx="289">
                  <c:v>4.470977407236612</c:v>
                </c:pt>
                <c:pt idx="290">
                  <c:v>4.4792633546309117</c:v>
                </c:pt>
                <c:pt idx="291">
                  <c:v>4.4875493020252071</c:v>
                </c:pt>
                <c:pt idx="292">
                  <c:v>4.4958352494195024</c:v>
                </c:pt>
                <c:pt idx="293">
                  <c:v>4.5041211968137942</c:v>
                </c:pt>
                <c:pt idx="294">
                  <c:v>4.5124071442080931</c:v>
                </c:pt>
                <c:pt idx="295">
                  <c:v>4.5206930916023884</c:v>
                </c:pt>
                <c:pt idx="296">
                  <c:v>4.5289790389966837</c:v>
                </c:pt>
                <c:pt idx="297">
                  <c:v>4.5372649863909764</c:v>
                </c:pt>
                <c:pt idx="298">
                  <c:v>4.5455509337852753</c:v>
                </c:pt>
                <c:pt idx="299">
                  <c:v>4.5538368811795706</c:v>
                </c:pt>
                <c:pt idx="300">
                  <c:v>4.562122828573866</c:v>
                </c:pt>
                <c:pt idx="301">
                  <c:v>4.5704087759681578</c:v>
                </c:pt>
                <c:pt idx="302">
                  <c:v>4.5786947233624566</c:v>
                </c:pt>
                <c:pt idx="303">
                  <c:v>4.5869806707567529</c:v>
                </c:pt>
                <c:pt idx="304">
                  <c:v>4.5952666181510473</c:v>
                </c:pt>
                <c:pt idx="305">
                  <c:v>4.6035525655453391</c:v>
                </c:pt>
                <c:pt idx="306">
                  <c:v>4.6118385129396389</c:v>
                </c:pt>
                <c:pt idx="307">
                  <c:v>4.6201244603339351</c:v>
                </c:pt>
                <c:pt idx="308">
                  <c:v>4.6284104077282295</c:v>
                </c:pt>
                <c:pt idx="309">
                  <c:v>4.6366963551225258</c:v>
                </c:pt>
                <c:pt idx="310">
                  <c:v>4.6449823025168202</c:v>
                </c:pt>
                <c:pt idx="311">
                  <c:v>4.6532682499111164</c:v>
                </c:pt>
                <c:pt idx="312">
                  <c:v>4.6615541973054118</c:v>
                </c:pt>
                <c:pt idx="313">
                  <c:v>4.6698401446997071</c:v>
                </c:pt>
                <c:pt idx="314">
                  <c:v>4.6781260920940024</c:v>
                </c:pt>
                <c:pt idx="315">
                  <c:v>4.6864120394882978</c:v>
                </c:pt>
                <c:pt idx="316">
                  <c:v>4.694697986882594</c:v>
                </c:pt>
                <c:pt idx="317">
                  <c:v>4.7029839342768884</c:v>
                </c:pt>
                <c:pt idx="318">
                  <c:v>4.7112698816711847</c:v>
                </c:pt>
                <c:pt idx="319">
                  <c:v>4.71955582906548</c:v>
                </c:pt>
                <c:pt idx="320">
                  <c:v>4.7278417764597753</c:v>
                </c:pt>
                <c:pt idx="321">
                  <c:v>4.7361277238540707</c:v>
                </c:pt>
                <c:pt idx="322">
                  <c:v>4.744413671248366</c:v>
                </c:pt>
                <c:pt idx="323">
                  <c:v>4.7526996186426613</c:v>
                </c:pt>
                <c:pt idx="324">
                  <c:v>4.7609855660369567</c:v>
                </c:pt>
                <c:pt idx="325">
                  <c:v>4.7692715134312529</c:v>
                </c:pt>
                <c:pt idx="326">
                  <c:v>4.7775574608255482</c:v>
                </c:pt>
                <c:pt idx="327">
                  <c:v>4.7858434082198436</c:v>
                </c:pt>
                <c:pt idx="328">
                  <c:v>4.7941293556141389</c:v>
                </c:pt>
                <c:pt idx="329">
                  <c:v>4.8024153030084342</c:v>
                </c:pt>
                <c:pt idx="330">
                  <c:v>4.8107012504027296</c:v>
                </c:pt>
                <c:pt idx="331">
                  <c:v>4.8189871977970249</c:v>
                </c:pt>
                <c:pt idx="332">
                  <c:v>4.8272731451913202</c:v>
                </c:pt>
                <c:pt idx="333">
                  <c:v>4.8355590925856156</c:v>
                </c:pt>
                <c:pt idx="334">
                  <c:v>4.8438450399799109</c:v>
                </c:pt>
                <c:pt idx="335">
                  <c:v>4.8521309873742071</c:v>
                </c:pt>
                <c:pt idx="336">
                  <c:v>4.8604169347685025</c:v>
                </c:pt>
                <c:pt idx="337">
                  <c:v>4.8687028821627978</c:v>
                </c:pt>
                <c:pt idx="338">
                  <c:v>4.8769888295570931</c:v>
                </c:pt>
                <c:pt idx="339">
                  <c:v>4.8852747769513885</c:v>
                </c:pt>
                <c:pt idx="340">
                  <c:v>4.8935607243456838</c:v>
                </c:pt>
                <c:pt idx="341">
                  <c:v>4.9018466717399791</c:v>
                </c:pt>
                <c:pt idx="342">
                  <c:v>4.9101326191342745</c:v>
                </c:pt>
                <c:pt idx="343">
                  <c:v>4.9184185665285698</c:v>
                </c:pt>
                <c:pt idx="344">
                  <c:v>4.9267045139228651</c:v>
                </c:pt>
                <c:pt idx="345">
                  <c:v>4.9349904613171613</c:v>
                </c:pt>
                <c:pt idx="346">
                  <c:v>4.9432764087114567</c:v>
                </c:pt>
                <c:pt idx="347">
                  <c:v>4.951562356105752</c:v>
                </c:pt>
                <c:pt idx="348">
                  <c:v>4.9598483035000474</c:v>
                </c:pt>
                <c:pt idx="349">
                  <c:v>4.9681342508943436</c:v>
                </c:pt>
                <c:pt idx="350">
                  <c:v>4.9764201982886389</c:v>
                </c:pt>
                <c:pt idx="351">
                  <c:v>4.9847061456829342</c:v>
                </c:pt>
                <c:pt idx="352">
                  <c:v>4.9929920930772287</c:v>
                </c:pt>
                <c:pt idx="353">
                  <c:v>5.0012780404715258</c:v>
                </c:pt>
                <c:pt idx="354">
                  <c:v>5.0095639878658194</c:v>
                </c:pt>
                <c:pt idx="355">
                  <c:v>5.0178499352601165</c:v>
                </c:pt>
                <c:pt idx="356">
                  <c:v>5.0261358826544109</c:v>
                </c:pt>
                <c:pt idx="357">
                  <c:v>5.0344218300487071</c:v>
                </c:pt>
                <c:pt idx="358">
                  <c:v>5.0427077774430016</c:v>
                </c:pt>
                <c:pt idx="359">
                  <c:v>5.0509937248372978</c:v>
                </c:pt>
                <c:pt idx="360">
                  <c:v>5.0592796722315923</c:v>
                </c:pt>
                <c:pt idx="361">
                  <c:v>5.0675656196258885</c:v>
                </c:pt>
                <c:pt idx="362">
                  <c:v>5.0758515670201829</c:v>
                </c:pt>
                <c:pt idx="363">
                  <c:v>5.08413751441448</c:v>
                </c:pt>
                <c:pt idx="364">
                  <c:v>5.0924234618087754</c:v>
                </c:pt>
                <c:pt idx="365">
                  <c:v>5.1007094092030707</c:v>
                </c:pt>
                <c:pt idx="366">
                  <c:v>5.108995356597366</c:v>
                </c:pt>
                <c:pt idx="367">
                  <c:v>5.1172813039916614</c:v>
                </c:pt>
                <c:pt idx="368">
                  <c:v>5.1255672513859567</c:v>
                </c:pt>
                <c:pt idx="369">
                  <c:v>5.133853198780252</c:v>
                </c:pt>
                <c:pt idx="370">
                  <c:v>5.1421391461745474</c:v>
                </c:pt>
                <c:pt idx="371">
                  <c:v>5.1504250935688427</c:v>
                </c:pt>
                <c:pt idx="372">
                  <c:v>5.1587110409631389</c:v>
                </c:pt>
                <c:pt idx="373">
                  <c:v>5.1669969883574343</c:v>
                </c:pt>
                <c:pt idx="374">
                  <c:v>5.1752829357517296</c:v>
                </c:pt>
                <c:pt idx="375">
                  <c:v>5.1835688831460249</c:v>
                </c:pt>
                <c:pt idx="376">
                  <c:v>5.1918548305403203</c:v>
                </c:pt>
                <c:pt idx="377">
                  <c:v>5.2001407779346156</c:v>
                </c:pt>
                <c:pt idx="378">
                  <c:v>5.2084267253289109</c:v>
                </c:pt>
                <c:pt idx="379">
                  <c:v>5.2167126727232063</c:v>
                </c:pt>
                <c:pt idx="380">
                  <c:v>5.2249986201175016</c:v>
                </c:pt>
                <c:pt idx="381">
                  <c:v>5.2332845675117969</c:v>
                </c:pt>
                <c:pt idx="382">
                  <c:v>5.241570514906094</c:v>
                </c:pt>
                <c:pt idx="383">
                  <c:v>5.2498564623003885</c:v>
                </c:pt>
                <c:pt idx="384">
                  <c:v>5.2581424096946847</c:v>
                </c:pt>
                <c:pt idx="385">
                  <c:v>5.2664283570889792</c:v>
                </c:pt>
                <c:pt idx="386">
                  <c:v>5.2747143044832754</c:v>
                </c:pt>
                <c:pt idx="387">
                  <c:v>5.2830002518775698</c:v>
                </c:pt>
                <c:pt idx="388">
                  <c:v>5.2912861992718652</c:v>
                </c:pt>
                <c:pt idx="389">
                  <c:v>5.2995721466661605</c:v>
                </c:pt>
                <c:pt idx="390">
                  <c:v>5.3078580940604558</c:v>
                </c:pt>
                <c:pt idx="391">
                  <c:v>5.3161440414547512</c:v>
                </c:pt>
                <c:pt idx="392">
                  <c:v>5.3244299888490483</c:v>
                </c:pt>
                <c:pt idx="393">
                  <c:v>5.3327159362433427</c:v>
                </c:pt>
                <c:pt idx="394">
                  <c:v>5.3410018836376389</c:v>
                </c:pt>
                <c:pt idx="395">
                  <c:v>5.3492878310319334</c:v>
                </c:pt>
                <c:pt idx="396">
                  <c:v>5.3575737784262296</c:v>
                </c:pt>
                <c:pt idx="397">
                  <c:v>5.3658597258205241</c:v>
                </c:pt>
                <c:pt idx="398">
                  <c:v>5.3741456732148203</c:v>
                </c:pt>
                <c:pt idx="399">
                  <c:v>5.3824316206091147</c:v>
                </c:pt>
                <c:pt idx="400">
                  <c:v>5.3907175680034118</c:v>
                </c:pt>
                <c:pt idx="401">
                  <c:v>5.3990035153977054</c:v>
                </c:pt>
                <c:pt idx="402">
                  <c:v>5.4072894627920025</c:v>
                </c:pt>
                <c:pt idx="403">
                  <c:v>5.415575410186297</c:v>
                </c:pt>
                <c:pt idx="404">
                  <c:v>5.4238613575805932</c:v>
                </c:pt>
                <c:pt idx="405">
                  <c:v>5.4321473049748885</c:v>
                </c:pt>
                <c:pt idx="406">
                  <c:v>5.4404332523691838</c:v>
                </c:pt>
                <c:pt idx="407">
                  <c:v>5.4487191997634792</c:v>
                </c:pt>
                <c:pt idx="408">
                  <c:v>5.4570051471577745</c:v>
                </c:pt>
                <c:pt idx="409">
                  <c:v>5.4652910945520699</c:v>
                </c:pt>
                <c:pt idx="410">
                  <c:v>5.4735770419463661</c:v>
                </c:pt>
                <c:pt idx="411">
                  <c:v>5.4818629893406614</c:v>
                </c:pt>
                <c:pt idx="412">
                  <c:v>5.4901489367349567</c:v>
                </c:pt>
                <c:pt idx="413">
                  <c:v>5.4984348841292512</c:v>
                </c:pt>
                <c:pt idx="414">
                  <c:v>5.5067208315235474</c:v>
                </c:pt>
                <c:pt idx="415">
                  <c:v>5.5150067789178427</c:v>
                </c:pt>
                <c:pt idx="416">
                  <c:v>5.5232927263121381</c:v>
                </c:pt>
                <c:pt idx="417">
                  <c:v>5.5315786737064334</c:v>
                </c:pt>
                <c:pt idx="418">
                  <c:v>5.5398646211007287</c:v>
                </c:pt>
                <c:pt idx="419">
                  <c:v>5.5481505684950241</c:v>
                </c:pt>
                <c:pt idx="420">
                  <c:v>5.5564365158893203</c:v>
                </c:pt>
                <c:pt idx="421">
                  <c:v>5.5647224632836156</c:v>
                </c:pt>
                <c:pt idx="422">
                  <c:v>5.573008410677911</c:v>
                </c:pt>
                <c:pt idx="423">
                  <c:v>5.5812943580722063</c:v>
                </c:pt>
                <c:pt idx="424">
                  <c:v>5.5895803054665016</c:v>
                </c:pt>
                <c:pt idx="425">
                  <c:v>5.597866252860797</c:v>
                </c:pt>
                <c:pt idx="426">
                  <c:v>5.6061522002550923</c:v>
                </c:pt>
                <c:pt idx="427">
                  <c:v>5.6144381476493876</c:v>
                </c:pt>
                <c:pt idx="428">
                  <c:v>5.622724095043683</c:v>
                </c:pt>
                <c:pt idx="429">
                  <c:v>5.6310100424379783</c:v>
                </c:pt>
                <c:pt idx="430">
                  <c:v>5.6392959898322745</c:v>
                </c:pt>
                <c:pt idx="431">
                  <c:v>5.6475819372265699</c:v>
                </c:pt>
                <c:pt idx="432">
                  <c:v>5.6558678846208652</c:v>
                </c:pt>
                <c:pt idx="433">
                  <c:v>5.6641538320151614</c:v>
                </c:pt>
                <c:pt idx="434">
                  <c:v>5.6724397794094559</c:v>
                </c:pt>
                <c:pt idx="435">
                  <c:v>5.6807257268037521</c:v>
                </c:pt>
                <c:pt idx="436">
                  <c:v>5.6890116741980465</c:v>
                </c:pt>
                <c:pt idx="437">
                  <c:v>5.6972976215923437</c:v>
                </c:pt>
                <c:pt idx="438">
                  <c:v>5.7055835689866372</c:v>
                </c:pt>
                <c:pt idx="439">
                  <c:v>5.7138695163809343</c:v>
                </c:pt>
                <c:pt idx="440">
                  <c:v>5.7221554637752288</c:v>
                </c:pt>
                <c:pt idx="441">
                  <c:v>5.730441411169525</c:v>
                </c:pt>
                <c:pt idx="442">
                  <c:v>5.7387273585638194</c:v>
                </c:pt>
                <c:pt idx="443">
                  <c:v>5.7470133059581157</c:v>
                </c:pt>
                <c:pt idx="444">
                  <c:v>5.7552992533524101</c:v>
                </c:pt>
                <c:pt idx="445">
                  <c:v>5.7635852007467063</c:v>
                </c:pt>
                <c:pt idx="446">
                  <c:v>5.7718711481410008</c:v>
                </c:pt>
                <c:pt idx="447">
                  <c:v>5.7801570955352979</c:v>
                </c:pt>
                <c:pt idx="448">
                  <c:v>5.7884430429295914</c:v>
                </c:pt>
                <c:pt idx="449">
                  <c:v>5.7967289903238886</c:v>
                </c:pt>
                <c:pt idx="450">
                  <c:v>5.8050149377181839</c:v>
                </c:pt>
              </c:numCache>
            </c:numRef>
          </c:xVal>
          <c:yVal>
            <c:numRef>
              <c:f>fit_5NN_HCP!$H$19:$H$469</c:f>
              <c:numCache>
                <c:formatCode>0.0000</c:formatCode>
                <c:ptCount val="451"/>
                <c:pt idx="0">
                  <c:v>0.73156414029451944</c:v>
                </c:pt>
                <c:pt idx="1">
                  <c:v>0.18290576208702941</c:v>
                </c:pt>
                <c:pt idx="2">
                  <c:v>-0.34265795773845298</c:v>
                </c:pt>
                <c:pt idx="3">
                  <c:v>-0.84589230920399328</c:v>
                </c:pt>
                <c:pt idx="4">
                  <c:v>-1.3275393721980182</c:v>
                </c:pt>
                <c:pt idx="5">
                  <c:v>-1.7883186873285017</c:v>
                </c:pt>
                <c:pt idx="6">
                  <c:v>-2.2289279080279094</c:v>
                </c:pt>
                <c:pt idx="7">
                  <c:v>-2.6500434344198416</c:v>
                </c:pt>
                <c:pt idx="8">
                  <c:v>-3.0523210294436951</c:v>
                </c:pt>
                <c:pt idx="9">
                  <c:v>-3.4363964177205082</c:v>
                </c:pt>
                <c:pt idx="10">
                  <c:v>-3.8028858676302928</c:v>
                </c:pt>
                <c:pt idx="11">
                  <c:v>-4.1523867570586637</c:v>
                </c:pt>
                <c:pt idx="12">
                  <c:v>-4.4854781232583214</c:v>
                </c:pt>
                <c:pt idx="13">
                  <c:v>-4.8027211972591797</c:v>
                </c:pt>
                <c:pt idx="14">
                  <c:v>-5.1046599232492555</c:v>
                </c:pt>
                <c:pt idx="15">
                  <c:v>-5.3918214633372559</c:v>
                </c:pt>
                <c:pt idx="16">
                  <c:v>-5.664716688096803</c:v>
                </c:pt>
                <c:pt idx="17">
                  <c:v>-5.9238406532815562</c:v>
                </c:pt>
                <c:pt idx="18">
                  <c:v>-6.1696730630900838</c:v>
                </c:pt>
                <c:pt idx="19">
                  <c:v>-6.4026787203492441</c:v>
                </c:pt>
                <c:pt idx="20">
                  <c:v>-6.623307963974927</c:v>
                </c:pt>
                <c:pt idx="21">
                  <c:v>-6.8319970940594219</c:v>
                </c:pt>
                <c:pt idx="22">
                  <c:v>-7.0291687849253313</c:v>
                </c:pt>
                <c:pt idx="23">
                  <c:v>-7.2152324864768467</c:v>
                </c:pt>
                <c:pt idx="24">
                  <c:v>-7.3905848141702748</c:v>
                </c:pt>
                <c:pt idx="25">
                  <c:v>-7.5556099279171693</c:v>
                </c:pt>
                <c:pt idx="26">
                  <c:v>-7.7106799002249042</c:v>
                </c:pt>
                <c:pt idx="27">
                  <c:v>-7.8561550738714248</c:v>
                </c:pt>
                <c:pt idx="28">
                  <c:v>-7.9923844094028658</c:v>
                </c:pt>
                <c:pt idx="29">
                  <c:v>-8.1197058227350194</c:v>
                </c:pt>
                <c:pt idx="30">
                  <c:v>-8.2384465131320024</c:v>
                </c:pt>
                <c:pt idx="31">
                  <c:v>-8.3489232818282595</c:v>
                </c:pt>
                <c:pt idx="32">
                  <c:v>-8.4514428415526339</c:v>
                </c:pt>
                <c:pt idx="33">
                  <c:v>-8.5463021172065066</c:v>
                </c:pt>
                <c:pt idx="34">
                  <c:v>-8.6337885379410153</c:v>
                </c:pt>
                <c:pt idx="35">
                  <c:v>-8.7141803208719004</c:v>
                </c:pt>
                <c:pt idx="36">
                  <c:v>-8.7877467466639576</c:v>
                </c:pt>
                <c:pt idx="37">
                  <c:v>-8.8547484272108896</c:v>
                </c:pt>
                <c:pt idx="38">
                  <c:v>-8.9154375656301905</c:v>
                </c:pt>
                <c:pt idx="39">
                  <c:v>-8.9700582087868259</c:v>
                </c:pt>
                <c:pt idx="40">
                  <c:v>-9.0188464925535694</c:v>
                </c:pt>
                <c:pt idx="41">
                  <c:v>-9.0620308800103508</c:v>
                </c:pt>
                <c:pt idx="42">
                  <c:v>-9.0998323927793585</c:v>
                </c:pt>
                <c:pt idx="43">
                  <c:v>-9.1324648356874452</c:v>
                </c:pt>
                <c:pt idx="44">
                  <c:v>-9.1601350149420302</c:v>
                </c:pt>
                <c:pt idx="45">
                  <c:v>-9.183042950001731</c:v>
                </c:pt>
                <c:pt idx="46">
                  <c:v>-9.2013820793180674</c:v>
                </c:pt>
                <c:pt idx="47">
                  <c:v>-9.2153394601196084</c:v>
                </c:pt>
                <c:pt idx="48">
                  <c:v>-9.2250959624055024</c:v>
                </c:pt>
                <c:pt idx="49">
                  <c:v>-9.2308264573105969</c:v>
                </c:pt>
                <c:pt idx="50">
                  <c:v>-9.2326999999999995</c:v>
                </c:pt>
                <c:pt idx="51">
                  <c:v>-9.2308800072466823</c:v>
                </c:pt>
                <c:pt idx="52">
                  <c:v>-9.2255244298414336</c:v>
                </c:pt>
                <c:pt idx="53">
                  <c:v>-9.2167859199804489</c:v>
                </c:pt>
                <c:pt idx="54">
                  <c:v>-9.2048119937718909</c:v>
                </c:pt>
                <c:pt idx="55">
                  <c:v>-9.1897451889988382</c:v>
                </c:pt>
                <c:pt idx="56">
                  <c:v>-9.1717232182723123</c:v>
                </c:pt>
                <c:pt idx="57">
                  <c:v>-9.150879117704406</c:v>
                </c:pt>
                <c:pt idx="58">
                  <c:v>-9.1273413912279651</c:v>
                </c:pt>
                <c:pt idx="59">
                  <c:v>-9.1012341506858476</c:v>
                </c:pt>
                <c:pt idx="60">
                  <c:v>-9.0726772518092922</c:v>
                </c:pt>
                <c:pt idx="61">
                  <c:v>-9.0417864262018313</c:v>
                </c:pt>
                <c:pt idx="62">
                  <c:v>-9.0086734094418031</c:v>
                </c:pt>
                <c:pt idx="63">
                  <c:v>-8.9734460654135386</c:v>
                </c:pt>
                <c:pt idx="64">
                  <c:v>-8.9362085069741664</c:v>
                </c:pt>
                <c:pt idx="65">
                  <c:v>-8.8970612130601197</c:v>
                </c:pt>
                <c:pt idx="66">
                  <c:v>-8.8561011423345306</c:v>
                </c:pt>
                <c:pt idx="67">
                  <c:v>-8.8134218434738649</c:v>
                </c:pt>
                <c:pt idx="68">
                  <c:v>-8.7691135621895189</c:v>
                </c:pt>
                <c:pt idx="69">
                  <c:v>-8.7232633450773704</c:v>
                </c:pt>
                <c:pt idx="70">
                  <c:v>-8.6759551403857564</c:v>
                </c:pt>
                <c:pt idx="71">
                  <c:v>-8.6272698957898672</c:v>
                </c:pt>
                <c:pt idx="72">
                  <c:v>-8.5772856532580413</c:v>
                </c:pt>
                <c:pt idx="73">
                  <c:v>-8.5260776410931083</c:v>
                </c:pt>
                <c:pt idx="74">
                  <c:v>-8.4737183632297111</c:v>
                </c:pt>
                <c:pt idx="75">
                  <c:v>-8.4202776858660915</c:v>
                </c:pt>
                <c:pt idx="76">
                  <c:v>-8.3658229215068811</c:v>
                </c:pt>
                <c:pt idx="77">
                  <c:v>-8.310418910491121</c:v>
                </c:pt>
                <c:pt idx="78">
                  <c:v>-8.2541281000777875</c:v>
                </c:pt>
                <c:pt idx="79">
                  <c:v>-8.1970106211590288</c:v>
                </c:pt>
                <c:pt idx="80">
                  <c:v>-8.1391243626693957</c:v>
                </c:pt>
                <c:pt idx="81">
                  <c:v>-8.0805250437574347</c:v>
                </c:pt>
                <c:pt idx="82">
                  <c:v>-8.0212662837841524</c:v>
                </c:pt>
                <c:pt idx="83">
                  <c:v>-7.9613996702110743</c:v>
                </c:pt>
                <c:pt idx="84">
                  <c:v>-7.9009748244388582</c:v>
                </c:pt>
                <c:pt idx="85">
                  <c:v>-7.8400394656557353</c:v>
                </c:pt>
                <c:pt idx="86">
                  <c:v>-7.7786394727533628</c:v>
                </c:pt>
                <c:pt idx="87">
                  <c:v>-7.7168189443660902</c:v>
                </c:pt>
                <c:pt idx="88">
                  <c:v>-7.6546202570880704</c:v>
                </c:pt>
                <c:pt idx="89">
                  <c:v>-7.5920841219210828</c:v>
                </c:pt>
                <c:pt idx="90">
                  <c:v>-7.5292496390045018</c:v>
                </c:pt>
                <c:pt idx="91">
                  <c:v>-7.4661543506773853</c:v>
                </c:pt>
                <c:pt idx="92">
                  <c:v>-7.4028342929212023</c:v>
                </c:pt>
                <c:pt idx="93">
                  <c:v>-7.3393240452304527</c:v>
                </c:pt>
                <c:pt idx="94">
                  <c:v>-7.2756567789570132</c:v>
                </c:pt>
                <c:pt idx="95">
                  <c:v>-7.211864304172769</c:v>
                </c:pt>
                <c:pt idx="96">
                  <c:v>-7.1479771150939007</c:v>
                </c:pt>
                <c:pt idx="97">
                  <c:v>-7.0840244341088638</c:v>
                </c:pt>
                <c:pt idx="98">
                  <c:v>-7.0200342544510086</c:v>
                </c:pt>
                <c:pt idx="99">
                  <c:v>-6.9560333815555717</c:v>
                </c:pt>
                <c:pt idx="100">
                  <c:v>-6.8920474731396579</c:v>
                </c:pt>
                <c:pt idx="101">
                  <c:v>-6.8281010780427618</c:v>
                </c:pt>
                <c:pt idx="102">
                  <c:v>-6.7642176738642714</c:v>
                </c:pt>
                <c:pt idx="103">
                  <c:v>-6.7004197034334174</c:v>
                </c:pt>
                <c:pt idx="104">
                  <c:v>-6.6367286101460685</c:v>
                </c:pt>
                <c:pt idx="105">
                  <c:v>-6.573164872201815</c:v>
                </c:pt>
                <c:pt idx="106">
                  <c:v>-6.5097480357738702</c:v>
                </c:pt>
                <c:pt idx="107">
                  <c:v>-6.4464967471433399</c:v>
                </c:pt>
                <c:pt idx="108">
                  <c:v>-6.3834287838285171</c:v>
                </c:pt>
                <c:pt idx="109">
                  <c:v>-6.3205610847390297</c:v>
                </c:pt>
                <c:pt idx="110">
                  <c:v>-6.2579097793837732</c:v>
                </c:pt>
                <c:pt idx="111">
                  <c:v>-6.1954902161607324</c:v>
                </c:pt>
                <c:pt idx="112">
                  <c:v>-6.1333169897560484</c:v>
                </c:pt>
                <c:pt idx="113">
                  <c:v>-6.0714039676788074</c:v>
                </c:pt>
                <c:pt idx="114">
                  <c:v>-6.0097643159573861</c:v>
                </c:pt>
                <c:pt idx="115">
                  <c:v>-5.9484105240223384</c:v>
                </c:pt>
                <c:pt idx="116">
                  <c:v>-5.8873544288001733</c:v>
                </c:pt>
                <c:pt idx="117">
                  <c:v>-5.8266072380416079</c:v>
                </c:pt>
                <c:pt idx="118">
                  <c:v>-5.7661795529072792</c:v>
                </c:pt>
                <c:pt idx="119">
                  <c:v>-5.7060813898331446</c:v>
                </c:pt>
                <c:pt idx="120">
                  <c:v>-5.6463222016972443</c:v>
                </c:pt>
                <c:pt idx="121">
                  <c:v>-5.5869108983088127</c:v>
                </c:pt>
                <c:pt idx="122">
                  <c:v>-5.5278558662401718</c:v>
                </c:pt>
                <c:pt idx="123">
                  <c:v>-5.4691649880211868</c:v>
                </c:pt>
                <c:pt idx="124">
                  <c:v>-5.4108456607155606</c:v>
                </c:pt>
                <c:pt idx="125">
                  <c:v>-5.3529048138976405</c:v>
                </c:pt>
                <c:pt idx="126">
                  <c:v>-5.2953489270478835</c:v>
                </c:pt>
                <c:pt idx="127">
                  <c:v>-5.2381840463845837</c:v>
                </c:pt>
                <c:pt idx="128">
                  <c:v>-5.1814158011490017</c:v>
                </c:pt>
                <c:pt idx="129">
                  <c:v>-5.1250494193604741</c:v>
                </c:pt>
                <c:pt idx="130">
                  <c:v>-5.0690897430576545</c:v>
                </c:pt>
                <c:pt idx="131">
                  <c:v>-5.0135412430415194</c:v>
                </c:pt>
                <c:pt idx="132">
                  <c:v>-4.9584080331353606</c:v>
                </c:pt>
                <c:pt idx="133">
                  <c:v>-4.903693883976513</c:v>
                </c:pt>
                <c:pt idx="134">
                  <c:v>-4.8494022363541367</c:v>
                </c:pt>
                <c:pt idx="135">
                  <c:v>-4.7955362141069875</c:v>
                </c:pt>
                <c:pt idx="136">
                  <c:v>-4.7420986365946272</c:v>
                </c:pt>
                <c:pt idx="137">
                  <c:v>-4.6890920307552415</c:v>
                </c:pt>
                <c:pt idx="138">
                  <c:v>-4.6365186427627219</c:v>
                </c:pt>
                <c:pt idx="139">
                  <c:v>-4.5843804492954154</c:v>
                </c:pt>
                <c:pt idx="140">
                  <c:v>-4.5326791684284853</c:v>
                </c:pt>
                <c:pt idx="141">
                  <c:v>-4.4814162701615308</c:v>
                </c:pt>
                <c:pt idx="142">
                  <c:v>-4.4305929865927558</c:v>
                </c:pt>
                <c:pt idx="143">
                  <c:v>-4.3802103217506438</c:v>
                </c:pt>
                <c:pt idx="144">
                  <c:v>-4.33026906109375</c:v>
                </c:pt>
                <c:pt idx="145">
                  <c:v>-4.2807697806889689</c:v>
                </c:pt>
                <c:pt idx="146">
                  <c:v>-4.2317128560782509</c:v>
                </c:pt>
                <c:pt idx="147">
                  <c:v>-4.1830984708435048</c:v>
                </c:pt>
                <c:pt idx="148">
                  <c:v>-4.1349266248791174</c:v>
                </c:pt>
                <c:pt idx="149">
                  <c:v>-4.0871971423812186</c:v>
                </c:pt>
                <c:pt idx="150">
                  <c:v>-4.0399096795625891</c:v>
                </c:pt>
                <c:pt idx="151">
                  <c:v>-3.9930637321018185</c:v>
                </c:pt>
                <c:pt idx="152">
                  <c:v>-3.9466586423350591</c:v>
                </c:pt>
                <c:pt idx="153">
                  <c:v>-3.9006936061984918</c:v>
                </c:pt>
                <c:pt idx="154">
                  <c:v>-3.8551676799293646</c:v>
                </c:pt>
                <c:pt idx="155">
                  <c:v>-3.8100797865332403</c:v>
                </c:pt>
                <c:pt idx="156">
                  <c:v>-3.7654287220248395</c:v>
                </c:pt>
                <c:pt idx="157">
                  <c:v>-3.7212131614496755</c:v>
                </c:pt>
                <c:pt idx="158">
                  <c:v>-3.6774316646934309</c:v>
                </c:pt>
                <c:pt idx="159">
                  <c:v>-3.6340826820858401</c:v>
                </c:pt>
                <c:pt idx="160">
                  <c:v>-3.5911645598056201</c:v>
                </c:pt>
                <c:pt idx="161">
                  <c:v>-3.5486755450928213</c:v>
                </c:pt>
                <c:pt idx="162">
                  <c:v>-3.5066137912747308</c:v>
                </c:pt>
                <c:pt idx="163">
                  <c:v>-3.464977362611342</c:v>
                </c:pt>
                <c:pt idx="164">
                  <c:v>-3.4237642389661511</c:v>
                </c:pt>
                <c:pt idx="165">
                  <c:v>-3.3829723203079278</c:v>
                </c:pt>
                <c:pt idx="166">
                  <c:v>-3.3425994310488978</c:v>
                </c:pt>
                <c:pt idx="167">
                  <c:v>-3.3026433242246176</c:v>
                </c:pt>
                <c:pt idx="168">
                  <c:v>-3.2631016855206858</c:v>
                </c:pt>
                <c:pt idx="169">
                  <c:v>-3.2239721371512289</c:v>
                </c:pt>
                <c:pt idx="170">
                  <c:v>-3.1852522415940077</c:v>
                </c:pt>
                <c:pt idx="171">
                  <c:v>-3.1469395051868001</c:v>
                </c:pt>
                <c:pt idx="172">
                  <c:v>-3.1090313815895843</c:v>
                </c:pt>
                <c:pt idx="173">
                  <c:v>-3.0715252751169233</c:v>
                </c:pt>
                <c:pt idx="174">
                  <c:v>-3.0344185439447937</c:v>
                </c:pt>
                <c:pt idx="175">
                  <c:v>-2.9977085031959905</c:v>
                </c:pt>
                <c:pt idx="176">
                  <c:v>-2.961392427908101</c:v>
                </c:pt>
                <c:pt idx="177">
                  <c:v>-2.9254675558879257</c:v>
                </c:pt>
                <c:pt idx="178">
                  <c:v>-2.8899310904560971</c:v>
                </c:pt>
                <c:pt idx="179">
                  <c:v>-2.8547802030855363</c:v>
                </c:pt>
                <c:pt idx="180">
                  <c:v>-2.8200120359372796</c:v>
                </c:pt>
                <c:pt idx="181">
                  <c:v>-2.7856237042970871</c:v>
                </c:pt>
                <c:pt idx="182">
                  <c:v>-2.7516122989161436</c:v>
                </c:pt>
                <c:pt idx="183">
                  <c:v>-2.7179748882590684</c:v>
                </c:pt>
                <c:pt idx="184">
                  <c:v>-2.6847085206623391</c:v>
                </c:pt>
                <c:pt idx="185">
                  <c:v>-2.651810226406135</c:v>
                </c:pt>
                <c:pt idx="186">
                  <c:v>-2.6192770197025355</c:v>
                </c:pt>
                <c:pt idx="187">
                  <c:v>-2.5871059006028818</c:v>
                </c:pt>
                <c:pt idx="188">
                  <c:v>-2.555293856827058</c:v>
                </c:pt>
                <c:pt idx="189">
                  <c:v>-2.523837865517331</c:v>
                </c:pt>
                <c:pt idx="190">
                  <c:v>-2.4927348949193306</c:v>
                </c:pt>
                <c:pt idx="191">
                  <c:v>-2.4619819059926531</c:v>
                </c:pt>
                <c:pt idx="192">
                  <c:v>-2.431575853953496</c:v>
                </c:pt>
                <c:pt idx="193">
                  <c:v>-2.401513689751674</c:v>
                </c:pt>
                <c:pt idx="194">
                  <c:v>-2.3717923614842538</c:v>
                </c:pt>
                <c:pt idx="195">
                  <c:v>-2.3424088157480241</c:v>
                </c:pt>
                <c:pt idx="196">
                  <c:v>-2.3133599989328988</c:v>
                </c:pt>
                <c:pt idx="197">
                  <c:v>-2.284642858458322</c:v>
                </c:pt>
                <c:pt idx="198">
                  <c:v>-2.2562543439546543</c:v>
                </c:pt>
                <c:pt idx="199">
                  <c:v>-2.2281914083914685</c:v>
                </c:pt>
                <c:pt idx="200">
                  <c:v>-2.200451009154615</c:v>
                </c:pt>
                <c:pt idx="201">
                  <c:v>-2.1730301090738697</c:v>
                </c:pt>
                <c:pt idx="202">
                  <c:v>-2.1459256774028939</c:v>
                </c:pt>
                <c:pt idx="203">
                  <c:v>-2.1191346907532154</c:v>
                </c:pt>
                <c:pt idx="204">
                  <c:v>-2.092654133983852</c:v>
                </c:pt>
                <c:pt idx="205">
                  <c:v>-2.0664810010481642</c:v>
                </c:pt>
                <c:pt idx="206">
                  <c:v>-2.0406122957994794</c:v>
                </c:pt>
                <c:pt idx="207">
                  <c:v>-2.0150450327569502</c:v>
                </c:pt>
                <c:pt idx="208">
                  <c:v>-1.9897762378331003</c:v>
                </c:pt>
                <c:pt idx="209">
                  <c:v>-1.9648029490244381</c:v>
                </c:pt>
                <c:pt idx="210">
                  <c:v>-1.9401222170664794</c:v>
                </c:pt>
                <c:pt idx="211">
                  <c:v>-1.9157311060544788</c:v>
                </c:pt>
                <c:pt idx="212">
                  <c:v>-1.8916266940311337</c:v>
                </c:pt>
                <c:pt idx="213">
                  <c:v>-1.8678060735424684</c:v>
                </c:pt>
                <c:pt idx="214">
                  <c:v>-1.8442663521630742</c:v>
                </c:pt>
                <c:pt idx="215">
                  <c:v>-1.8210046529918535</c:v>
                </c:pt>
                <c:pt idx="216">
                  <c:v>-1.7980181151193531</c:v>
                </c:pt>
                <c:pt idx="217">
                  <c:v>-1.775303894067763</c:v>
                </c:pt>
                <c:pt idx="218">
                  <c:v>-1.7528591622045988</c:v>
                </c:pt>
                <c:pt idx="219">
                  <c:v>-1.7306811091310734</c:v>
                </c:pt>
                <c:pt idx="220">
                  <c:v>-1.7087669420461067</c:v>
                </c:pt>
                <c:pt idx="221">
                  <c:v>-1.6871138860869168</c:v>
                </c:pt>
                <c:pt idx="222">
                  <c:v>-1.6657191846470771</c:v>
                </c:pt>
                <c:pt idx="223">
                  <c:v>-1.644580099672923</c:v>
                </c:pt>
                <c:pt idx="224">
                  <c:v>-1.6236939119391289</c:v>
                </c:pt>
                <c:pt idx="225">
                  <c:v>-1.6030579213042888</c:v>
                </c:pt>
                <c:pt idx="226">
                  <c:v>-1.5826694469472657</c:v>
                </c:pt>
                <c:pt idx="227">
                  <c:v>-1.5625258275850777</c:v>
                </c:pt>
                <c:pt idx="228">
                  <c:v>-1.5426244216730478</c:v>
                </c:pt>
                <c:pt idx="229">
                  <c:v>-1.5229626075879303</c:v>
                </c:pt>
                <c:pt idx="230">
                  <c:v>-1.5035377837946913</c:v>
                </c:pt>
                <c:pt idx="231">
                  <c:v>-1.4843473689976028</c:v>
                </c:pt>
                <c:pt idx="232">
                  <c:v>-1.4653888022762946</c:v>
                </c:pt>
                <c:pt idx="233">
                  <c:v>-1.4466595432073728</c:v>
                </c:pt>
                <c:pt idx="234">
                  <c:v>-1.4281570719722001</c:v>
                </c:pt>
                <c:pt idx="235">
                  <c:v>-1.4098788894514167</c:v>
                </c:pt>
                <c:pt idx="236">
                  <c:v>-1.3918225173067473</c:v>
                </c:pt>
                <c:pt idx="237">
                  <c:v>-1.3739854980506405</c:v>
                </c:pt>
                <c:pt idx="238">
                  <c:v>-1.3563653951042451</c:v>
                </c:pt>
                <c:pt idx="239">
                  <c:v>-1.3389597928442285</c:v>
                </c:pt>
                <c:pt idx="240">
                  <c:v>-1.321766296638921</c:v>
                </c:pt>
                <c:pt idx="241">
                  <c:v>-1.3047825328742388</c:v>
                </c:pt>
                <c:pt idx="242">
                  <c:v>-1.2880061489698462</c:v>
                </c:pt>
                <c:pt idx="243">
                  <c:v>-1.2714348133859816</c:v>
                </c:pt>
                <c:pt idx="244">
                  <c:v>-1.2550662156213646</c:v>
                </c:pt>
                <c:pt idx="245">
                  <c:v>-1.2388980662025897</c:v>
                </c:pt>
                <c:pt idx="246">
                  <c:v>-1.2229280966653895</c:v>
                </c:pt>
                <c:pt idx="247">
                  <c:v>-1.2071540595281467</c:v>
                </c:pt>
                <c:pt idx="248">
                  <c:v>-1.1915737282580101</c:v>
                </c:pt>
                <c:pt idx="249">
                  <c:v>-1.1761848972299631</c:v>
                </c:pt>
                <c:pt idx="250">
                  <c:v>-1.160985381679184</c:v>
                </c:pt>
                <c:pt idx="251">
                  <c:v>-1.1459730176470178</c:v>
                </c:pt>
                <c:pt idx="252">
                  <c:v>-1.1311456619208635</c:v>
                </c:pt>
                <c:pt idx="253">
                  <c:v>-1.1165011919682966</c:v>
                </c:pt>
                <c:pt idx="254">
                  <c:v>-1.1020375058656873</c:v>
                </c:pt>
                <c:pt idx="255">
                  <c:v>-1.0877525222216216</c:v>
                </c:pt>
                <c:pt idx="256">
                  <c:v>-1.0736441800953689</c:v>
                </c:pt>
                <c:pt idx="257">
                  <c:v>-1.0597104389106728</c:v>
                </c:pt>
                <c:pt idx="258">
                  <c:v>-1.0459492783650972</c:v>
                </c:pt>
                <c:pt idx="259">
                  <c:v>-1.0323586983351769</c:v>
                </c:pt>
                <c:pt idx="260">
                  <c:v>-1.0189367187776344</c:v>
                </c:pt>
                <c:pt idx="261">
                  <c:v>-1.0056813796267512</c:v>
                </c:pt>
                <c:pt idx="262">
                  <c:v>-0.99259074068834319</c:v>
                </c:pt>
                <c:pt idx="263">
                  <c:v>-0.97966288153030046</c:v>
                </c:pt>
                <c:pt idx="264">
                  <c:v>-0.96689590137007009</c:v>
                </c:pt>
                <c:pt idx="265">
                  <c:v>-0.95428791895910514</c:v>
                </c:pt>
                <c:pt idx="266">
                  <c:v>-0.9418370724646703</c:v>
                </c:pt>
                <c:pt idx="267">
                  <c:v>-0.92954151934897444</c:v>
                </c:pt>
                <c:pt idx="268">
                  <c:v>-0.91739943624595055</c:v>
                </c:pt>
                <c:pt idx="269">
                  <c:v>-0.90540901883569791</c:v>
                </c:pt>
                <c:pt idx="270">
                  <c:v>-0.89356848171693359</c:v>
                </c:pt>
                <c:pt idx="271">
                  <c:v>-0.88187605827741289</c:v>
                </c:pt>
                <c:pt idx="272">
                  <c:v>-0.87033000056260146</c:v>
                </c:pt>
                <c:pt idx="273">
                  <c:v>-0.85892857914260023</c:v>
                </c:pt>
                <c:pt idx="274">
                  <c:v>-0.84767008297763879</c:v>
                </c:pt>
                <c:pt idx="275">
                  <c:v>-0.83655281928207803</c:v>
                </c:pt>
                <c:pt idx="276">
                  <c:v>-0.82557511338718248</c:v>
                </c:pt>
                <c:pt idx="277">
                  <c:v>-0.81473530860264465</c:v>
                </c:pt>
                <c:pt idx="278">
                  <c:v>-0.80403176607715277</c:v>
                </c:pt>
                <c:pt idx="279">
                  <c:v>-0.79346286465792015</c:v>
                </c:pt>
                <c:pt idx="280">
                  <c:v>-0.78302700074943432</c:v>
                </c:pt>
                <c:pt idx="281">
                  <c:v>-0.77272258817136463</c:v>
                </c:pt>
                <c:pt idx="282">
                  <c:v>-0.76254805801591974</c:v>
                </c:pt>
                <c:pt idx="283">
                  <c:v>-0.75250185850457962</c:v>
                </c:pt>
                <c:pt idx="284">
                  <c:v>-0.74258245484433039</c:v>
                </c:pt>
                <c:pt idx="285">
                  <c:v>-0.73278832908355418</c:v>
                </c:pt>
                <c:pt idx="286">
                  <c:v>-0.72311797996754013</c:v>
                </c:pt>
                <c:pt idx="287">
                  <c:v>-0.71356992279383591</c:v>
                </c:pt>
                <c:pt idx="288">
                  <c:v>-0.70414268926732504</c:v>
                </c:pt>
                <c:pt idx="289">
                  <c:v>-0.69483482735528346</c:v>
                </c:pt>
                <c:pt idx="290">
                  <c:v>-0.68564490114234244</c:v>
                </c:pt>
                <c:pt idx="291">
                  <c:v>-0.67657149068554523</c:v>
                </c:pt>
                <c:pt idx="292">
                  <c:v>-0.66761319186940682</c:v>
                </c:pt>
                <c:pt idx="293">
                  <c:v>-0.65876861626117966</c:v>
                </c:pt>
                <c:pt idx="294">
                  <c:v>-0.65003639096627275</c:v>
                </c:pt>
                <c:pt idx="295">
                  <c:v>-0.64141515848397812</c:v>
                </c:pt>
                <c:pt idx="296">
                  <c:v>-0.63290357656341956</c:v>
                </c:pt>
                <c:pt idx="297">
                  <c:v>-0.62450031805990525</c:v>
                </c:pt>
                <c:pt idx="298">
                  <c:v>-0.61620407079162687</c:v>
                </c:pt>
                <c:pt idx="299">
                  <c:v>-0.60801353739684916</c:v>
                </c:pt>
                <c:pt idx="300">
                  <c:v>-0.59992743519149616</c:v>
                </c:pt>
                <c:pt idx="301">
                  <c:v>-0.5919444960273047</c:v>
                </c:pt>
                <c:pt idx="302">
                  <c:v>-0.58406346615048177</c:v>
                </c:pt>
                <c:pt idx="303">
                  <c:v>-0.57628310606100219</c:v>
                </c:pt>
                <c:pt idx="304">
                  <c:v>-0.56860219037243909</c:v>
                </c:pt>
                <c:pt idx="305">
                  <c:v>-0.56101950767250075</c:v>
                </c:pt>
                <c:pt idx="306">
                  <c:v>-0.55353386038419283</c:v>
                </c:pt>
                <c:pt idx="307">
                  <c:v>-0.5461440646277399</c:v>
                </c:pt>
                <c:pt idx="308">
                  <c:v>-0.53884895008315581</c:v>
                </c:pt>
                <c:pt idx="309">
                  <c:v>-0.53164735985361711</c:v>
                </c:pt>
                <c:pt idx="310">
                  <c:v>-0.52453815032959006</c:v>
                </c:pt>
                <c:pt idx="311">
                  <c:v>-0.51752019105374736</c:v>
                </c:pt>
                <c:pt idx="312">
                  <c:v>-0.51059236458670332</c:v>
                </c:pt>
                <c:pt idx="313">
                  <c:v>-0.50375356637357505</c:v>
                </c:pt>
                <c:pt idx="314">
                  <c:v>-0.49700270461139562</c:v>
                </c:pt>
                <c:pt idx="315">
                  <c:v>-0.49033870011739072</c:v>
                </c:pt>
                <c:pt idx="316">
                  <c:v>-0.48376048619813339</c:v>
                </c:pt>
                <c:pt idx="317">
                  <c:v>-0.47726700851959641</c:v>
                </c:pt>
                <c:pt idx="318">
                  <c:v>-0.47085722497810639</c:v>
                </c:pt>
                <c:pt idx="319">
                  <c:v>-0.46453010557222196</c:v>
                </c:pt>
                <c:pt idx="320">
                  <c:v>-0.45828463227553545</c:v>
                </c:pt>
                <c:pt idx="321">
                  <c:v>-0.45211979891042103</c:v>
                </c:pt>
                <c:pt idx="322">
                  <c:v>-0.44603461102272479</c:v>
                </c:pt>
                <c:pt idx="323">
                  <c:v>-0.44002808575741881</c:v>
                </c:pt>
                <c:pt idx="324">
                  <c:v>-0.43409925173521297</c:v>
                </c:pt>
                <c:pt idx="325">
                  <c:v>-0.42824714893014493</c:v>
                </c:pt>
                <c:pt idx="326">
                  <c:v>-0.42247082854814166</c:v>
                </c:pt>
                <c:pt idx="327">
                  <c:v>-0.41676935290656819</c:v>
                </c:pt>
                <c:pt idx="328">
                  <c:v>-0.41114179531476014</c:v>
                </c:pt>
                <c:pt idx="329">
                  <c:v>-0.40558723995555102</c:v>
                </c:pt>
                <c:pt idx="330">
                  <c:v>-0.40010478176778957</c:v>
                </c:pt>
                <c:pt idx="331">
                  <c:v>-0.39469352632985977</c:v>
                </c:pt>
                <c:pt idx="332">
                  <c:v>-0.3893525897441949</c:v>
                </c:pt>
                <c:pt idx="333">
                  <c:v>-0.38408109852279781</c:v>
                </c:pt>
                <c:pt idx="334">
                  <c:v>-0.37887818947375862</c:v>
                </c:pt>
                <c:pt idx="335">
                  <c:v>-0.37374300958877965</c:v>
                </c:pt>
                <c:pt idx="336">
                  <c:v>-0.36867471593169898</c:v>
                </c:pt>
                <c:pt idx="337">
                  <c:v>-0.36367247552802129</c:v>
                </c:pt>
                <c:pt idx="338">
                  <c:v>-0.35873546525544614</c:v>
                </c:pt>
                <c:pt idx="339">
                  <c:v>-0.35386287173540021</c:v>
                </c:pt>
                <c:pt idx="340">
                  <c:v>-0.34905389122556868</c:v>
                </c:pt>
                <c:pt idx="341">
                  <c:v>-0.34430772951342076</c:v>
                </c:pt>
                <c:pt idx="342">
                  <c:v>-0.33962360181073592</c:v>
                </c:pt>
                <c:pt idx="343">
                  <c:v>-0.33500073264911689</c:v>
                </c:pt>
                <c:pt idx="344">
                  <c:v>-0.33043835577649727</c:v>
                </c:pt>
                <c:pt idx="345">
                  <c:v>-0.32593571405463229</c:v>
                </c:pt>
                <c:pt idx="346">
                  <c:v>-0.32149205935757513</c:v>
                </c:pt>
                <c:pt idx="347">
                  <c:v>-0.31710665247113073</c:v>
                </c:pt>
                <c:pt idx="348">
                  <c:v>-0.31277876299328705</c:v>
                </c:pt>
                <c:pt idx="349">
                  <c:v>-0.30850766923561518</c:v>
                </c:pt>
                <c:pt idx="350">
                  <c:v>-0.30429265812563905</c:v>
                </c:pt>
                <c:pt idx="351">
                  <c:v>-0.30013302511016438</c:v>
                </c:pt>
                <c:pt idx="352">
                  <c:v>-0.29602807405956788</c:v>
                </c:pt>
                <c:pt idx="353">
                  <c:v>-0.29197711717303576</c:v>
                </c:pt>
                <c:pt idx="354">
                  <c:v>-0.28797947488475267</c:v>
                </c:pt>
                <c:pt idx="355">
                  <c:v>-0.28403447577102847</c:v>
                </c:pt>
                <c:pt idx="356">
                  <c:v>-0.28014145645836552</c:v>
                </c:pt>
                <c:pt idx="357">
                  <c:v>-0.27629976153245223</c:v>
                </c:pt>
                <c:pt idx="358">
                  <c:v>-0.27250874344808512</c:v>
                </c:pt>
                <c:pt idx="359">
                  <c:v>-0.26876776244000627</c:v>
                </c:pt>
                <c:pt idx="360">
                  <c:v>-0.26507618643465664</c:v>
                </c:pt>
                <c:pt idx="361">
                  <c:v>-0.26143339096283308</c:v>
                </c:pt>
                <c:pt idx="362">
                  <c:v>-0.25783875907324849</c:v>
                </c:pt>
                <c:pt idx="363">
                  <c:v>-0.25429168124698315</c:v>
                </c:pt>
                <c:pt idx="364">
                  <c:v>-0.2507915553128256</c:v>
                </c:pt>
                <c:pt idx="365">
                  <c:v>-0.24733778636349421</c:v>
                </c:pt>
                <c:pt idx="366">
                  <c:v>-0.24392978667273188</c:v>
                </c:pt>
                <c:pt idx="367">
                  <c:v>-0.24056697561327059</c:v>
                </c:pt>
                <c:pt idx="368">
                  <c:v>-0.23724877957565488</c:v>
                </c:pt>
                <c:pt idx="369">
                  <c:v>-0.23397463188792161</c:v>
                </c:pt>
                <c:pt idx="370">
                  <c:v>-0.23074397273612571</c:v>
                </c:pt>
                <c:pt idx="371">
                  <c:v>-0.22755624908570748</c:v>
                </c:pt>
                <c:pt idx="372">
                  <c:v>-0.22441091460369303</c:v>
                </c:pt>
                <c:pt idx="373">
                  <c:v>-0.22130742958172284</c:v>
                </c:pt>
                <c:pt idx="374">
                  <c:v>-0.21824526085989793</c:v>
                </c:pt>
                <c:pt idx="375">
                  <c:v>-0.21522388175144203</c:v>
                </c:pt>
                <c:pt idx="376">
                  <c:v>-0.21224277196816646</c:v>
                </c:pt>
                <c:pt idx="377">
                  <c:v>-0.20930141754673734</c:v>
                </c:pt>
                <c:pt idx="378">
                  <c:v>-0.2063993107757314</c:v>
                </c:pt>
                <c:pt idx="379">
                  <c:v>-0.20353595012347994</c:v>
                </c:pt>
                <c:pt idx="380">
                  <c:v>-0.20071084016668833</c:v>
                </c:pt>
                <c:pt idx="381">
                  <c:v>-0.19792349151982805</c:v>
                </c:pt>
                <c:pt idx="382">
                  <c:v>-0.19517342076529143</c:v>
                </c:pt>
                <c:pt idx="383">
                  <c:v>-0.19246015038430472</c:v>
                </c:pt>
                <c:pt idx="384">
                  <c:v>-0.18978320868858967</c:v>
                </c:pt>
                <c:pt idx="385">
                  <c:v>-0.18714212975276959</c:v>
                </c:pt>
                <c:pt idx="386">
                  <c:v>-0.18453645334751015</c:v>
                </c:pt>
                <c:pt idx="387">
                  <c:v>-0.18196572487339033</c:v>
                </c:pt>
                <c:pt idx="388">
                  <c:v>-0.17942949529549473</c:v>
                </c:pt>
                <c:pt idx="389">
                  <c:v>-0.17692732107872156</c:v>
                </c:pt>
                <c:pt idx="390">
                  <c:v>-0.1744587641237996</c:v>
                </c:pt>
                <c:pt idx="391">
                  <c:v>-0.17202339170400546</c:v>
                </c:pt>
                <c:pt idx="392">
                  <c:v>-0.16962077640257719</c:v>
                </c:pt>
                <c:pt idx="393">
                  <c:v>-0.16725049605081407</c:v>
                </c:pt>
                <c:pt idx="394">
                  <c:v>-0.16491213366685983</c:v>
                </c:pt>
                <c:pt idx="395">
                  <c:v>-0.16260527739515793</c:v>
                </c:pt>
                <c:pt idx="396">
                  <c:v>-0.16032952044657736</c:v>
                </c:pt>
                <c:pt idx="397">
                  <c:v>-0.15808446103919682</c:v>
                </c:pt>
                <c:pt idx="398">
                  <c:v>-0.15586970233974629</c:v>
                </c:pt>
                <c:pt idx="399">
                  <c:v>-0.15368485240569416</c:v>
                </c:pt>
                <c:pt idx="400">
                  <c:v>-0.15152952412797777</c:v>
                </c:pt>
                <c:pt idx="401">
                  <c:v>-0.14940333517436774</c:v>
                </c:pt>
                <c:pt idx="402">
                  <c:v>-0.14730590793346157</c:v>
                </c:pt>
                <c:pt idx="403">
                  <c:v>-0.14523686945929884</c:v>
                </c:pt>
                <c:pt idx="404">
                  <c:v>-0.14319585141659305</c:v>
                </c:pt>
                <c:pt idx="405">
                  <c:v>-0.14118249002657185</c:v>
                </c:pt>
                <c:pt idx="406">
                  <c:v>-0.1391964260134218</c:v>
                </c:pt>
                <c:pt idx="407">
                  <c:v>-0.13723730455132874</c:v>
                </c:pt>
                <c:pt idx="408">
                  <c:v>-0.13530477521211046</c:v>
                </c:pt>
                <c:pt idx="409">
                  <c:v>-0.13339849191343275</c:v>
                </c:pt>
                <c:pt idx="410">
                  <c:v>-0.13151811286760529</c:v>
                </c:pt>
                <c:pt idx="411">
                  <c:v>-0.12966330053094896</c:v>
                </c:pt>
                <c:pt idx="412">
                  <c:v>-0.12783372155373107</c:v>
                </c:pt>
                <c:pt idx="413">
                  <c:v>-0.12602904673065995</c:v>
                </c:pt>
                <c:pt idx="414">
                  <c:v>-0.12424895095193543</c:v>
                </c:pt>
                <c:pt idx="415">
                  <c:v>-0.12249311315484779</c:v>
                </c:pt>
                <c:pt idx="416">
                  <c:v>-0.12076121627591986</c:v>
                </c:pt>
                <c:pt idx="417">
                  <c:v>-0.11905294720358692</c:v>
                </c:pt>
                <c:pt idx="418">
                  <c:v>-0.11736799673140784</c:v>
                </c:pt>
                <c:pt idx="419">
                  <c:v>-0.11570605951180309</c:v>
                </c:pt>
                <c:pt idx="420">
                  <c:v>-0.11406683401031228</c:v>
                </c:pt>
                <c:pt idx="421">
                  <c:v>-0.11245002246036813</c:v>
                </c:pt>
                <c:pt idx="422">
                  <c:v>-0.11085533081857812</c:v>
                </c:pt>
                <c:pt idx="423">
                  <c:v>-0.10928246872051228</c:v>
                </c:pt>
                <c:pt idx="424">
                  <c:v>-0.10773114943698783</c:v>
                </c:pt>
                <c:pt idx="425">
                  <c:v>-0.10620108983084868</c:v>
                </c:pt>
                <c:pt idx="426">
                  <c:v>-0.1046920103142317</c:v>
                </c:pt>
                <c:pt idx="427">
                  <c:v>-0.10320363480631728</c:v>
                </c:pt>
                <c:pt idx="428">
                  <c:v>-0.101735690691556</c:v>
                </c:pt>
                <c:pt idx="429">
                  <c:v>-0.10028790877836936</c:v>
                </c:pt>
                <c:pt idx="430">
                  <c:v>-9.8860023258316457E-2</c:v>
                </c:pt>
                <c:pt idx="431">
                  <c:v>-9.7451771665724607E-2</c:v>
                </c:pt>
                <c:pt idx="432">
                  <c:v>-9.6062894837775858E-2</c:v>
                </c:pt>
                <c:pt idx="433">
                  <c:v>-9.4693136875047434E-2</c:v>
                </c:pt>
                <c:pt idx="434">
                  <c:v>-9.3342245102498514E-2</c:v>
                </c:pt>
                <c:pt idx="435">
                  <c:v>-9.2009970030900681E-2</c:v>
                </c:pt>
                <c:pt idx="436">
                  <c:v>-9.0696065318705762E-2</c:v>
                </c:pt>
                <c:pt idx="437">
                  <c:v>-8.9400287734347342E-2</c:v>
                </c:pt>
                <c:pt idx="438">
                  <c:v>-8.8122397118970255E-2</c:v>
                </c:pt>
                <c:pt idx="439">
                  <c:v>-8.6862156349584302E-2</c:v>
                </c:pt>
                <c:pt idx="440">
                  <c:v>-8.561933130263738E-2</c:v>
                </c:pt>
                <c:pt idx="441">
                  <c:v>-8.4393690818002812E-2</c:v>
                </c:pt>
                <c:pt idx="442">
                  <c:v>-8.3185006663377359E-2</c:v>
                </c:pt>
                <c:pt idx="443">
                  <c:v>-8.1993053499084492E-2</c:v>
                </c:pt>
                <c:pt idx="444">
                  <c:v>-8.0817608843279667E-2</c:v>
                </c:pt>
                <c:pt idx="445">
                  <c:v>-7.9658453037551563E-2</c:v>
                </c:pt>
                <c:pt idx="446">
                  <c:v>-7.8515369212917033E-2</c:v>
                </c:pt>
                <c:pt idx="447">
                  <c:v>-7.7388143256203371E-2</c:v>
                </c:pt>
                <c:pt idx="448">
                  <c:v>-7.6276563776815492E-2</c:v>
                </c:pt>
                <c:pt idx="449">
                  <c:v>-7.5180422073882314E-2</c:v>
                </c:pt>
                <c:pt idx="450">
                  <c:v>-7.4099512103779561E-2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fit_5NN_HCP!$K$18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2.0763386102852275</c:v>
                </c:pt>
                <c:pt idx="1">
                  <c:v>2.0846245576795233</c:v>
                </c:pt>
                <c:pt idx="2">
                  <c:v>2.0929105050738186</c:v>
                </c:pt>
                <c:pt idx="3">
                  <c:v>2.1011964524681139</c:v>
                </c:pt>
                <c:pt idx="4">
                  <c:v>2.1094823998624093</c:v>
                </c:pt>
                <c:pt idx="5">
                  <c:v>2.1177683472567046</c:v>
                </c:pt>
                <c:pt idx="6">
                  <c:v>2.1260542946510004</c:v>
                </c:pt>
                <c:pt idx="7">
                  <c:v>2.1343402420452957</c:v>
                </c:pt>
                <c:pt idx="8">
                  <c:v>2.142626189439591</c:v>
                </c:pt>
                <c:pt idx="9">
                  <c:v>2.1509121368338864</c:v>
                </c:pt>
                <c:pt idx="10">
                  <c:v>2.1591980842281817</c:v>
                </c:pt>
                <c:pt idx="11">
                  <c:v>2.1674840316224775</c:v>
                </c:pt>
                <c:pt idx="12">
                  <c:v>2.1757699790167728</c:v>
                </c:pt>
                <c:pt idx="13">
                  <c:v>2.1840559264110686</c:v>
                </c:pt>
                <c:pt idx="14">
                  <c:v>2.1923418738053639</c:v>
                </c:pt>
                <c:pt idx="15">
                  <c:v>2.2006278211996593</c:v>
                </c:pt>
                <c:pt idx="16">
                  <c:v>2.2089137685939546</c:v>
                </c:pt>
                <c:pt idx="17">
                  <c:v>2.2171997159882504</c:v>
                </c:pt>
                <c:pt idx="18">
                  <c:v>2.2254856633825457</c:v>
                </c:pt>
                <c:pt idx="19">
                  <c:v>2.2337716107768411</c:v>
                </c:pt>
                <c:pt idx="20">
                  <c:v>2.2420575581711364</c:v>
                </c:pt>
                <c:pt idx="21">
                  <c:v>2.2503435055654322</c:v>
                </c:pt>
                <c:pt idx="22">
                  <c:v>2.2586294529597275</c:v>
                </c:pt>
                <c:pt idx="23">
                  <c:v>2.2669154003540228</c:v>
                </c:pt>
                <c:pt idx="24">
                  <c:v>2.2752013477483186</c:v>
                </c:pt>
                <c:pt idx="25">
                  <c:v>2.2834872951426139</c:v>
                </c:pt>
                <c:pt idx="26">
                  <c:v>2.2917732425369093</c:v>
                </c:pt>
                <c:pt idx="27">
                  <c:v>2.3000591899312046</c:v>
                </c:pt>
                <c:pt idx="28">
                  <c:v>2.3083451373255</c:v>
                </c:pt>
                <c:pt idx="29">
                  <c:v>2.3166310847197962</c:v>
                </c:pt>
                <c:pt idx="30">
                  <c:v>2.3249170321140915</c:v>
                </c:pt>
                <c:pt idx="31">
                  <c:v>2.3332029795083868</c:v>
                </c:pt>
                <c:pt idx="32">
                  <c:v>2.3414889269026822</c:v>
                </c:pt>
                <c:pt idx="33">
                  <c:v>2.349774874296978</c:v>
                </c:pt>
                <c:pt idx="34">
                  <c:v>2.3580608216912733</c:v>
                </c:pt>
                <c:pt idx="35">
                  <c:v>2.3663467690855686</c:v>
                </c:pt>
                <c:pt idx="36">
                  <c:v>2.374632716479864</c:v>
                </c:pt>
                <c:pt idx="37">
                  <c:v>2.3829186638741593</c:v>
                </c:pt>
                <c:pt idx="38">
                  <c:v>2.3912046112684551</c:v>
                </c:pt>
                <c:pt idx="39">
                  <c:v>2.3994905586627504</c:v>
                </c:pt>
                <c:pt idx="40">
                  <c:v>2.4077765060570462</c:v>
                </c:pt>
                <c:pt idx="41">
                  <c:v>2.4160624534513415</c:v>
                </c:pt>
                <c:pt idx="42">
                  <c:v>2.4243484008456369</c:v>
                </c:pt>
                <c:pt idx="43">
                  <c:v>2.4326343482399322</c:v>
                </c:pt>
                <c:pt idx="44">
                  <c:v>2.4409202956342275</c:v>
                </c:pt>
                <c:pt idx="45">
                  <c:v>2.4492062430285233</c:v>
                </c:pt>
                <c:pt idx="46">
                  <c:v>2.4574921904228186</c:v>
                </c:pt>
                <c:pt idx="47">
                  <c:v>2.465778137817114</c:v>
                </c:pt>
                <c:pt idx="48">
                  <c:v>2.4740640852114093</c:v>
                </c:pt>
                <c:pt idx="49">
                  <c:v>2.4823500326057046</c:v>
                </c:pt>
                <c:pt idx="50">
                  <c:v>2.49063598</c:v>
                </c:pt>
                <c:pt idx="51">
                  <c:v>2.4989219273942953</c:v>
                </c:pt>
                <c:pt idx="52">
                  <c:v>2.5072078747885906</c:v>
                </c:pt>
                <c:pt idx="53">
                  <c:v>2.5154938221828864</c:v>
                </c:pt>
                <c:pt idx="54">
                  <c:v>2.5237797695771818</c:v>
                </c:pt>
                <c:pt idx="55">
                  <c:v>2.5320657169714771</c:v>
                </c:pt>
                <c:pt idx="56">
                  <c:v>2.5403516643657724</c:v>
                </c:pt>
                <c:pt idx="57">
                  <c:v>2.5486376117600678</c:v>
                </c:pt>
                <c:pt idx="58">
                  <c:v>2.5569235591543635</c:v>
                </c:pt>
                <c:pt idx="59">
                  <c:v>2.5652095065486589</c:v>
                </c:pt>
                <c:pt idx="60">
                  <c:v>2.5734954539429542</c:v>
                </c:pt>
                <c:pt idx="61">
                  <c:v>2.5817814013372495</c:v>
                </c:pt>
                <c:pt idx="62">
                  <c:v>2.5900673487315458</c:v>
                </c:pt>
                <c:pt idx="63">
                  <c:v>2.5983532961258411</c:v>
                </c:pt>
                <c:pt idx="64">
                  <c:v>2.6066392435201364</c:v>
                </c:pt>
                <c:pt idx="65">
                  <c:v>2.6149251909144318</c:v>
                </c:pt>
                <c:pt idx="66">
                  <c:v>2.6232111383087271</c:v>
                </c:pt>
                <c:pt idx="67">
                  <c:v>2.6314970857030229</c:v>
                </c:pt>
                <c:pt idx="68">
                  <c:v>2.6397830330973182</c:v>
                </c:pt>
                <c:pt idx="69">
                  <c:v>2.6480689804916135</c:v>
                </c:pt>
                <c:pt idx="70">
                  <c:v>2.6563549278859089</c:v>
                </c:pt>
                <c:pt idx="71">
                  <c:v>2.6646408752802042</c:v>
                </c:pt>
                <c:pt idx="72">
                  <c:v>2.6729268226745</c:v>
                </c:pt>
                <c:pt idx="73">
                  <c:v>2.6812127700687953</c:v>
                </c:pt>
                <c:pt idx="74">
                  <c:v>2.6894987174630907</c:v>
                </c:pt>
                <c:pt idx="75">
                  <c:v>2.697784664857386</c:v>
                </c:pt>
                <c:pt idx="76">
                  <c:v>2.7060706122516813</c:v>
                </c:pt>
                <c:pt idx="77">
                  <c:v>2.7143565596459771</c:v>
                </c:pt>
                <c:pt idx="78">
                  <c:v>2.7226425070402724</c:v>
                </c:pt>
                <c:pt idx="79">
                  <c:v>2.7309284544345678</c:v>
                </c:pt>
                <c:pt idx="80">
                  <c:v>2.7392144018288631</c:v>
                </c:pt>
                <c:pt idx="81">
                  <c:v>2.7475003492231584</c:v>
                </c:pt>
                <c:pt idx="82">
                  <c:v>2.7557862966174542</c:v>
                </c:pt>
                <c:pt idx="83">
                  <c:v>2.76407224401175</c:v>
                </c:pt>
                <c:pt idx="84">
                  <c:v>2.7723581914060453</c:v>
                </c:pt>
                <c:pt idx="85">
                  <c:v>2.7806441388003411</c:v>
                </c:pt>
                <c:pt idx="86">
                  <c:v>2.7889300861946364</c:v>
                </c:pt>
                <c:pt idx="87">
                  <c:v>2.7972160335889318</c:v>
                </c:pt>
                <c:pt idx="88">
                  <c:v>2.8055019809832271</c:v>
                </c:pt>
                <c:pt idx="89">
                  <c:v>2.8137879283775225</c:v>
                </c:pt>
                <c:pt idx="90">
                  <c:v>2.8220738757718182</c:v>
                </c:pt>
                <c:pt idx="91">
                  <c:v>2.8303598231661136</c:v>
                </c:pt>
                <c:pt idx="92">
                  <c:v>2.8386457705604089</c:v>
                </c:pt>
                <c:pt idx="93">
                  <c:v>2.8469317179547042</c:v>
                </c:pt>
                <c:pt idx="94">
                  <c:v>2.8552176653489996</c:v>
                </c:pt>
                <c:pt idx="95">
                  <c:v>2.8635036127432953</c:v>
                </c:pt>
                <c:pt idx="96">
                  <c:v>2.8717895601375907</c:v>
                </c:pt>
                <c:pt idx="97">
                  <c:v>2.880075507531886</c:v>
                </c:pt>
                <c:pt idx="98">
                  <c:v>2.8883614549261813</c:v>
                </c:pt>
                <c:pt idx="99">
                  <c:v>2.8966474023204767</c:v>
                </c:pt>
                <c:pt idx="100">
                  <c:v>2.9049333497147725</c:v>
                </c:pt>
                <c:pt idx="101">
                  <c:v>2.9132192971090678</c:v>
                </c:pt>
                <c:pt idx="102">
                  <c:v>2.9215052445033631</c:v>
                </c:pt>
                <c:pt idx="103">
                  <c:v>2.9297911918976585</c:v>
                </c:pt>
                <c:pt idx="104">
                  <c:v>2.9380771392919538</c:v>
                </c:pt>
                <c:pt idx="105">
                  <c:v>2.9463630866862496</c:v>
                </c:pt>
                <c:pt idx="106">
                  <c:v>2.9546490340805454</c:v>
                </c:pt>
                <c:pt idx="107">
                  <c:v>2.9629349814748402</c:v>
                </c:pt>
                <c:pt idx="108">
                  <c:v>2.9712209288691356</c:v>
                </c:pt>
                <c:pt idx="109">
                  <c:v>2.9795068762634318</c:v>
                </c:pt>
                <c:pt idx="110">
                  <c:v>2.9877928236577271</c:v>
                </c:pt>
                <c:pt idx="111">
                  <c:v>2.9960787710520225</c:v>
                </c:pt>
                <c:pt idx="112">
                  <c:v>3.0043647184463178</c:v>
                </c:pt>
                <c:pt idx="113">
                  <c:v>3.0126506658406131</c:v>
                </c:pt>
                <c:pt idx="114">
                  <c:v>3.0209366132349089</c:v>
                </c:pt>
                <c:pt idx="115">
                  <c:v>3.0292225606292043</c:v>
                </c:pt>
                <c:pt idx="116">
                  <c:v>3.0375085080234996</c:v>
                </c:pt>
                <c:pt idx="117">
                  <c:v>3.0457944554177949</c:v>
                </c:pt>
                <c:pt idx="118">
                  <c:v>3.0540804028120903</c:v>
                </c:pt>
                <c:pt idx="119">
                  <c:v>3.062366350206386</c:v>
                </c:pt>
                <c:pt idx="120">
                  <c:v>3.0706522976006814</c:v>
                </c:pt>
                <c:pt idx="121">
                  <c:v>3.0789382449949767</c:v>
                </c:pt>
                <c:pt idx="122">
                  <c:v>3.087224192389272</c:v>
                </c:pt>
                <c:pt idx="123">
                  <c:v>3.0955101397835674</c:v>
                </c:pt>
                <c:pt idx="124">
                  <c:v>3.1037960871778631</c:v>
                </c:pt>
                <c:pt idx="125">
                  <c:v>3.1120820345721585</c:v>
                </c:pt>
                <c:pt idx="126">
                  <c:v>3.1203679819664543</c:v>
                </c:pt>
                <c:pt idx="127">
                  <c:v>3.1286539293607496</c:v>
                </c:pt>
                <c:pt idx="128">
                  <c:v>3.1369398767550454</c:v>
                </c:pt>
                <c:pt idx="129">
                  <c:v>3.1452258241493407</c:v>
                </c:pt>
                <c:pt idx="130">
                  <c:v>3.153511771543636</c:v>
                </c:pt>
                <c:pt idx="131">
                  <c:v>3.1617977189379314</c:v>
                </c:pt>
                <c:pt idx="132">
                  <c:v>3.1700836663322267</c:v>
                </c:pt>
                <c:pt idx="133">
                  <c:v>3.1783696137265225</c:v>
                </c:pt>
                <c:pt idx="134">
                  <c:v>3.1866555611208178</c:v>
                </c:pt>
                <c:pt idx="135">
                  <c:v>3.1949415085151132</c:v>
                </c:pt>
                <c:pt idx="136">
                  <c:v>3.2032274559094085</c:v>
                </c:pt>
                <c:pt idx="137">
                  <c:v>3.2115134033037038</c:v>
                </c:pt>
                <c:pt idx="138">
                  <c:v>3.2197993506979996</c:v>
                </c:pt>
                <c:pt idx="139">
                  <c:v>3.2280852980922949</c:v>
                </c:pt>
                <c:pt idx="140">
                  <c:v>3.2363712454865903</c:v>
                </c:pt>
                <c:pt idx="141">
                  <c:v>3.2446571928808856</c:v>
                </c:pt>
                <c:pt idx="142">
                  <c:v>3.2529431402751809</c:v>
                </c:pt>
                <c:pt idx="143">
                  <c:v>3.2612290876694767</c:v>
                </c:pt>
                <c:pt idx="144">
                  <c:v>3.2695150350637721</c:v>
                </c:pt>
                <c:pt idx="145">
                  <c:v>3.2778009824580674</c:v>
                </c:pt>
                <c:pt idx="146">
                  <c:v>3.2860869298523627</c:v>
                </c:pt>
                <c:pt idx="147">
                  <c:v>3.2943728772466581</c:v>
                </c:pt>
                <c:pt idx="148">
                  <c:v>3.3026588246409538</c:v>
                </c:pt>
                <c:pt idx="149">
                  <c:v>3.3109447720352492</c:v>
                </c:pt>
                <c:pt idx="150">
                  <c:v>3.3192307194295445</c:v>
                </c:pt>
                <c:pt idx="151">
                  <c:v>3.3275166668238398</c:v>
                </c:pt>
                <c:pt idx="152">
                  <c:v>3.3358026142181352</c:v>
                </c:pt>
                <c:pt idx="153">
                  <c:v>3.3440885616124314</c:v>
                </c:pt>
                <c:pt idx="154">
                  <c:v>3.3523745090067267</c:v>
                </c:pt>
                <c:pt idx="155">
                  <c:v>3.3606604564010221</c:v>
                </c:pt>
                <c:pt idx="156">
                  <c:v>3.3689464037953174</c:v>
                </c:pt>
                <c:pt idx="157">
                  <c:v>3.3772323511896132</c:v>
                </c:pt>
                <c:pt idx="158">
                  <c:v>3.3855182985839085</c:v>
                </c:pt>
                <c:pt idx="159">
                  <c:v>3.3938042459782038</c:v>
                </c:pt>
                <c:pt idx="160">
                  <c:v>3.4020901933724992</c:v>
                </c:pt>
                <c:pt idx="161">
                  <c:v>3.410376140766795</c:v>
                </c:pt>
                <c:pt idx="162">
                  <c:v>3.4186620881610903</c:v>
                </c:pt>
                <c:pt idx="163">
                  <c:v>3.4269480355553856</c:v>
                </c:pt>
                <c:pt idx="164">
                  <c:v>3.435233982949681</c:v>
                </c:pt>
                <c:pt idx="165">
                  <c:v>3.4435199303439763</c:v>
                </c:pt>
                <c:pt idx="166">
                  <c:v>3.4518058777382721</c:v>
                </c:pt>
                <c:pt idx="167">
                  <c:v>3.4600918251325674</c:v>
                </c:pt>
                <c:pt idx="168">
                  <c:v>3.4683777725268627</c:v>
                </c:pt>
                <c:pt idx="169">
                  <c:v>3.4766637199211581</c:v>
                </c:pt>
                <c:pt idx="170">
                  <c:v>3.4849496673154534</c:v>
                </c:pt>
                <c:pt idx="171">
                  <c:v>3.4932356147097492</c:v>
                </c:pt>
                <c:pt idx="172">
                  <c:v>3.501521562104045</c:v>
                </c:pt>
                <c:pt idx="173">
                  <c:v>3.5098075094983403</c:v>
                </c:pt>
                <c:pt idx="174">
                  <c:v>3.5180934568926356</c:v>
                </c:pt>
                <c:pt idx="175">
                  <c:v>3.5263794042869314</c:v>
                </c:pt>
                <c:pt idx="176">
                  <c:v>3.5346653516812268</c:v>
                </c:pt>
                <c:pt idx="177">
                  <c:v>3.5429512990755221</c:v>
                </c:pt>
                <c:pt idx="178">
                  <c:v>3.5512372464698174</c:v>
                </c:pt>
                <c:pt idx="179">
                  <c:v>3.5595231938641128</c:v>
                </c:pt>
                <c:pt idx="180">
                  <c:v>3.5678091412584085</c:v>
                </c:pt>
                <c:pt idx="181">
                  <c:v>3.5760950886527039</c:v>
                </c:pt>
                <c:pt idx="182">
                  <c:v>3.5843810360469992</c:v>
                </c:pt>
                <c:pt idx="183">
                  <c:v>3.5926669834412945</c:v>
                </c:pt>
                <c:pt idx="184">
                  <c:v>3.6009529308355899</c:v>
                </c:pt>
                <c:pt idx="185">
                  <c:v>3.6092388782298856</c:v>
                </c:pt>
                <c:pt idx="186">
                  <c:v>3.617524825624181</c:v>
                </c:pt>
                <c:pt idx="187">
                  <c:v>3.6258107730184763</c:v>
                </c:pt>
                <c:pt idx="188">
                  <c:v>3.6340967204127717</c:v>
                </c:pt>
                <c:pt idx="189">
                  <c:v>3.642382667807067</c:v>
                </c:pt>
                <c:pt idx="190">
                  <c:v>3.6506686152013628</c:v>
                </c:pt>
                <c:pt idx="191">
                  <c:v>3.6589545625956581</c:v>
                </c:pt>
                <c:pt idx="192">
                  <c:v>3.6672405099899534</c:v>
                </c:pt>
                <c:pt idx="193">
                  <c:v>3.6755264573842488</c:v>
                </c:pt>
                <c:pt idx="194">
                  <c:v>3.6838124047785441</c:v>
                </c:pt>
                <c:pt idx="195">
                  <c:v>3.6920983521728399</c:v>
                </c:pt>
                <c:pt idx="196">
                  <c:v>3.7003842995671352</c:v>
                </c:pt>
                <c:pt idx="197">
                  <c:v>3.7086702469614305</c:v>
                </c:pt>
                <c:pt idx="198">
                  <c:v>3.7169561943557259</c:v>
                </c:pt>
                <c:pt idx="199">
                  <c:v>3.7252421417500221</c:v>
                </c:pt>
                <c:pt idx="200">
                  <c:v>3.7335280891443174</c:v>
                </c:pt>
                <c:pt idx="201">
                  <c:v>3.7418140365386128</c:v>
                </c:pt>
                <c:pt idx="202">
                  <c:v>3.7500999839329081</c:v>
                </c:pt>
                <c:pt idx="203">
                  <c:v>3.7583859313272034</c:v>
                </c:pt>
                <c:pt idx="204">
                  <c:v>3.7666718787214992</c:v>
                </c:pt>
                <c:pt idx="205">
                  <c:v>3.7749578261157946</c:v>
                </c:pt>
                <c:pt idx="206">
                  <c:v>3.7832437735100899</c:v>
                </c:pt>
                <c:pt idx="207">
                  <c:v>3.7915297209043852</c:v>
                </c:pt>
                <c:pt idx="208">
                  <c:v>3.7998156682986806</c:v>
                </c:pt>
                <c:pt idx="209">
                  <c:v>3.8081016156929763</c:v>
                </c:pt>
                <c:pt idx="210">
                  <c:v>3.8163875630872721</c:v>
                </c:pt>
                <c:pt idx="211">
                  <c:v>3.8246735104815675</c:v>
                </c:pt>
                <c:pt idx="212">
                  <c:v>3.8329594578758628</c:v>
                </c:pt>
                <c:pt idx="213">
                  <c:v>3.8412454052701577</c:v>
                </c:pt>
                <c:pt idx="214">
                  <c:v>3.8495313526644535</c:v>
                </c:pt>
                <c:pt idx="215">
                  <c:v>3.8578173000587492</c:v>
                </c:pt>
                <c:pt idx="216">
                  <c:v>3.8661032474530446</c:v>
                </c:pt>
                <c:pt idx="217">
                  <c:v>3.8743891948473399</c:v>
                </c:pt>
                <c:pt idx="218">
                  <c:v>3.8826751422416357</c:v>
                </c:pt>
                <c:pt idx="219">
                  <c:v>3.890961089635931</c:v>
                </c:pt>
                <c:pt idx="220">
                  <c:v>3.8992470370302263</c:v>
                </c:pt>
                <c:pt idx="221">
                  <c:v>3.9075329844245217</c:v>
                </c:pt>
                <c:pt idx="222">
                  <c:v>3.915818931818817</c:v>
                </c:pt>
                <c:pt idx="223">
                  <c:v>3.9241048792131128</c:v>
                </c:pt>
                <c:pt idx="224">
                  <c:v>3.9323908266074081</c:v>
                </c:pt>
                <c:pt idx="225">
                  <c:v>3.9406767740017035</c:v>
                </c:pt>
                <c:pt idx="226">
                  <c:v>3.9489627213959988</c:v>
                </c:pt>
                <c:pt idx="227">
                  <c:v>3.9572486687902941</c:v>
                </c:pt>
                <c:pt idx="228">
                  <c:v>3.9655346161845899</c:v>
                </c:pt>
                <c:pt idx="229">
                  <c:v>3.9738205635788852</c:v>
                </c:pt>
                <c:pt idx="230">
                  <c:v>3.9821065109731806</c:v>
                </c:pt>
                <c:pt idx="231">
                  <c:v>3.9903924583674759</c:v>
                </c:pt>
                <c:pt idx="232">
                  <c:v>3.9986784057617712</c:v>
                </c:pt>
                <c:pt idx="233">
                  <c:v>4.006964353156067</c:v>
                </c:pt>
                <c:pt idx="234">
                  <c:v>4.0152503005503624</c:v>
                </c:pt>
                <c:pt idx="235">
                  <c:v>4.0235362479446577</c:v>
                </c:pt>
                <c:pt idx="236">
                  <c:v>4.031822195338953</c:v>
                </c:pt>
                <c:pt idx="237">
                  <c:v>4.0401081427332484</c:v>
                </c:pt>
                <c:pt idx="238">
                  <c:v>4.0483940901275437</c:v>
                </c:pt>
                <c:pt idx="239">
                  <c:v>4.056680037521839</c:v>
                </c:pt>
                <c:pt idx="240">
                  <c:v>4.0649659849161353</c:v>
                </c:pt>
                <c:pt idx="241">
                  <c:v>4.0732519323104306</c:v>
                </c:pt>
                <c:pt idx="242">
                  <c:v>4.0815378797047259</c:v>
                </c:pt>
                <c:pt idx="243">
                  <c:v>4.0898238270990213</c:v>
                </c:pt>
                <c:pt idx="244">
                  <c:v>4.0981097744933166</c:v>
                </c:pt>
                <c:pt idx="245">
                  <c:v>4.1063957218876119</c:v>
                </c:pt>
                <c:pt idx="246">
                  <c:v>4.1146816692819073</c:v>
                </c:pt>
                <c:pt idx="247">
                  <c:v>4.1229676166762035</c:v>
                </c:pt>
                <c:pt idx="248">
                  <c:v>4.1312535640704988</c:v>
                </c:pt>
                <c:pt idx="249">
                  <c:v>4.1395395114647942</c:v>
                </c:pt>
                <c:pt idx="250">
                  <c:v>4.1478254588590895</c:v>
                </c:pt>
                <c:pt idx="251">
                  <c:v>4.1561114062533848</c:v>
                </c:pt>
                <c:pt idx="252">
                  <c:v>4.1643973536476802</c:v>
                </c:pt>
                <c:pt idx="253">
                  <c:v>4.1726833010419755</c:v>
                </c:pt>
                <c:pt idx="254">
                  <c:v>4.1809692484362717</c:v>
                </c:pt>
                <c:pt idx="255">
                  <c:v>4.189255195830567</c:v>
                </c:pt>
                <c:pt idx="256">
                  <c:v>4.1975411432248624</c:v>
                </c:pt>
                <c:pt idx="257">
                  <c:v>4.2058270906191577</c:v>
                </c:pt>
                <c:pt idx="258">
                  <c:v>4.2141130380134539</c:v>
                </c:pt>
                <c:pt idx="259">
                  <c:v>4.2223989854077528</c:v>
                </c:pt>
                <c:pt idx="260">
                  <c:v>4.2306849328020446</c:v>
                </c:pt>
                <c:pt idx="261">
                  <c:v>4.2389708801963399</c:v>
                </c:pt>
                <c:pt idx="262">
                  <c:v>4.2472568275906353</c:v>
                </c:pt>
                <c:pt idx="263">
                  <c:v>4.2555427749849342</c:v>
                </c:pt>
                <c:pt idx="264">
                  <c:v>4.2638287223792259</c:v>
                </c:pt>
                <c:pt idx="265">
                  <c:v>4.2721146697735213</c:v>
                </c:pt>
                <c:pt idx="266">
                  <c:v>4.2804006171678166</c:v>
                </c:pt>
                <c:pt idx="267">
                  <c:v>4.2886865645621164</c:v>
                </c:pt>
                <c:pt idx="268">
                  <c:v>4.2969725119564082</c:v>
                </c:pt>
                <c:pt idx="269">
                  <c:v>4.3052584593507035</c:v>
                </c:pt>
                <c:pt idx="270">
                  <c:v>4.3135444067449988</c:v>
                </c:pt>
                <c:pt idx="271">
                  <c:v>4.3218303541392977</c:v>
                </c:pt>
                <c:pt idx="272">
                  <c:v>4.3301163015335895</c:v>
                </c:pt>
                <c:pt idx="273">
                  <c:v>4.3384022489278848</c:v>
                </c:pt>
                <c:pt idx="274">
                  <c:v>4.3466881963221802</c:v>
                </c:pt>
                <c:pt idx="275">
                  <c:v>4.35497414371648</c:v>
                </c:pt>
                <c:pt idx="276">
                  <c:v>4.3632600911107708</c:v>
                </c:pt>
                <c:pt idx="277">
                  <c:v>4.3715460385050671</c:v>
                </c:pt>
                <c:pt idx="278">
                  <c:v>4.3798319858993624</c:v>
                </c:pt>
                <c:pt idx="279">
                  <c:v>4.3881179332936622</c:v>
                </c:pt>
                <c:pt idx="280">
                  <c:v>4.3964038806879531</c:v>
                </c:pt>
                <c:pt idx="281">
                  <c:v>4.4046898280822484</c:v>
                </c:pt>
                <c:pt idx="282">
                  <c:v>4.4129757754765482</c:v>
                </c:pt>
                <c:pt idx="283">
                  <c:v>4.4212617228708435</c:v>
                </c:pt>
                <c:pt idx="284">
                  <c:v>4.4295476702651388</c:v>
                </c:pt>
                <c:pt idx="285">
                  <c:v>4.4378336176594297</c:v>
                </c:pt>
                <c:pt idx="286">
                  <c:v>4.4461195650537295</c:v>
                </c:pt>
                <c:pt idx="287">
                  <c:v>4.4544055124480249</c:v>
                </c:pt>
                <c:pt idx="288">
                  <c:v>4.4626914598423211</c:v>
                </c:pt>
                <c:pt idx="289">
                  <c:v>4.470977407236612</c:v>
                </c:pt>
                <c:pt idx="290">
                  <c:v>4.4792633546309117</c:v>
                </c:pt>
                <c:pt idx="291">
                  <c:v>4.4875493020252071</c:v>
                </c:pt>
                <c:pt idx="292">
                  <c:v>4.4958352494195024</c:v>
                </c:pt>
                <c:pt idx="293">
                  <c:v>4.5041211968137942</c:v>
                </c:pt>
                <c:pt idx="294">
                  <c:v>4.5124071442080931</c:v>
                </c:pt>
                <c:pt idx="295">
                  <c:v>4.5206930916023884</c:v>
                </c:pt>
                <c:pt idx="296">
                  <c:v>4.5289790389966837</c:v>
                </c:pt>
                <c:pt idx="297">
                  <c:v>4.5372649863909764</c:v>
                </c:pt>
                <c:pt idx="298">
                  <c:v>4.5455509337852753</c:v>
                </c:pt>
                <c:pt idx="299">
                  <c:v>4.5538368811795706</c:v>
                </c:pt>
                <c:pt idx="300">
                  <c:v>4.562122828573866</c:v>
                </c:pt>
                <c:pt idx="301">
                  <c:v>4.5704087759681578</c:v>
                </c:pt>
                <c:pt idx="302">
                  <c:v>4.5786947233624566</c:v>
                </c:pt>
                <c:pt idx="303">
                  <c:v>4.5869806707567529</c:v>
                </c:pt>
                <c:pt idx="304">
                  <c:v>4.5952666181510473</c:v>
                </c:pt>
                <c:pt idx="305">
                  <c:v>4.6035525655453391</c:v>
                </c:pt>
                <c:pt idx="306">
                  <c:v>4.6118385129396389</c:v>
                </c:pt>
                <c:pt idx="307">
                  <c:v>4.6201244603339351</c:v>
                </c:pt>
                <c:pt idx="308">
                  <c:v>4.6284104077282295</c:v>
                </c:pt>
                <c:pt idx="309">
                  <c:v>4.6366963551225258</c:v>
                </c:pt>
                <c:pt idx="310">
                  <c:v>4.6449823025168202</c:v>
                </c:pt>
                <c:pt idx="311">
                  <c:v>4.6532682499111164</c:v>
                </c:pt>
                <c:pt idx="312">
                  <c:v>4.6615541973054118</c:v>
                </c:pt>
                <c:pt idx="313">
                  <c:v>4.6698401446997071</c:v>
                </c:pt>
                <c:pt idx="314">
                  <c:v>4.6781260920940024</c:v>
                </c:pt>
                <c:pt idx="315">
                  <c:v>4.6864120394882978</c:v>
                </c:pt>
                <c:pt idx="316">
                  <c:v>4.694697986882594</c:v>
                </c:pt>
                <c:pt idx="317">
                  <c:v>4.7029839342768884</c:v>
                </c:pt>
                <c:pt idx="318">
                  <c:v>4.7112698816711847</c:v>
                </c:pt>
                <c:pt idx="319">
                  <c:v>4.71955582906548</c:v>
                </c:pt>
                <c:pt idx="320">
                  <c:v>4.7278417764597753</c:v>
                </c:pt>
                <c:pt idx="321">
                  <c:v>4.7361277238540707</c:v>
                </c:pt>
                <c:pt idx="322">
                  <c:v>4.744413671248366</c:v>
                </c:pt>
                <c:pt idx="323">
                  <c:v>4.7526996186426613</c:v>
                </c:pt>
                <c:pt idx="324">
                  <c:v>4.7609855660369567</c:v>
                </c:pt>
                <c:pt idx="325">
                  <c:v>4.7692715134312529</c:v>
                </c:pt>
                <c:pt idx="326">
                  <c:v>4.7775574608255482</c:v>
                </c:pt>
                <c:pt idx="327">
                  <c:v>4.7858434082198436</c:v>
                </c:pt>
                <c:pt idx="328">
                  <c:v>4.7941293556141389</c:v>
                </c:pt>
                <c:pt idx="329">
                  <c:v>4.8024153030084342</c:v>
                </c:pt>
                <c:pt idx="330">
                  <c:v>4.8107012504027296</c:v>
                </c:pt>
                <c:pt idx="331">
                  <c:v>4.8189871977970249</c:v>
                </c:pt>
                <c:pt idx="332">
                  <c:v>4.8272731451913202</c:v>
                </c:pt>
                <c:pt idx="333">
                  <c:v>4.8355590925856156</c:v>
                </c:pt>
                <c:pt idx="334">
                  <c:v>4.8438450399799109</c:v>
                </c:pt>
                <c:pt idx="335">
                  <c:v>4.8521309873742071</c:v>
                </c:pt>
                <c:pt idx="336">
                  <c:v>4.8604169347685025</c:v>
                </c:pt>
                <c:pt idx="337">
                  <c:v>4.8687028821627978</c:v>
                </c:pt>
                <c:pt idx="338">
                  <c:v>4.8769888295570931</c:v>
                </c:pt>
                <c:pt idx="339">
                  <c:v>4.8852747769513885</c:v>
                </c:pt>
                <c:pt idx="340">
                  <c:v>4.8935607243456838</c:v>
                </c:pt>
                <c:pt idx="341">
                  <c:v>4.9018466717399791</c:v>
                </c:pt>
                <c:pt idx="342">
                  <c:v>4.9101326191342745</c:v>
                </c:pt>
                <c:pt idx="343">
                  <c:v>4.9184185665285698</c:v>
                </c:pt>
                <c:pt idx="344">
                  <c:v>4.9267045139228651</c:v>
                </c:pt>
                <c:pt idx="345">
                  <c:v>4.9349904613171613</c:v>
                </c:pt>
                <c:pt idx="346">
                  <c:v>4.9432764087114567</c:v>
                </c:pt>
                <c:pt idx="347">
                  <c:v>4.951562356105752</c:v>
                </c:pt>
                <c:pt idx="348">
                  <c:v>4.9598483035000474</c:v>
                </c:pt>
                <c:pt idx="349">
                  <c:v>4.9681342508943436</c:v>
                </c:pt>
                <c:pt idx="350">
                  <c:v>4.9764201982886389</c:v>
                </c:pt>
                <c:pt idx="351">
                  <c:v>4.9847061456829342</c:v>
                </c:pt>
                <c:pt idx="352">
                  <c:v>4.9929920930772287</c:v>
                </c:pt>
                <c:pt idx="353">
                  <c:v>5.0012780404715258</c:v>
                </c:pt>
                <c:pt idx="354">
                  <c:v>5.0095639878658194</c:v>
                </c:pt>
                <c:pt idx="355">
                  <c:v>5.0178499352601165</c:v>
                </c:pt>
                <c:pt idx="356">
                  <c:v>5.0261358826544109</c:v>
                </c:pt>
                <c:pt idx="357">
                  <c:v>5.0344218300487071</c:v>
                </c:pt>
                <c:pt idx="358">
                  <c:v>5.0427077774430016</c:v>
                </c:pt>
                <c:pt idx="359">
                  <c:v>5.0509937248372978</c:v>
                </c:pt>
                <c:pt idx="360">
                  <c:v>5.0592796722315923</c:v>
                </c:pt>
                <c:pt idx="361">
                  <c:v>5.0675656196258885</c:v>
                </c:pt>
                <c:pt idx="362">
                  <c:v>5.0758515670201829</c:v>
                </c:pt>
                <c:pt idx="363">
                  <c:v>5.08413751441448</c:v>
                </c:pt>
                <c:pt idx="364">
                  <c:v>5.0924234618087754</c:v>
                </c:pt>
                <c:pt idx="365">
                  <c:v>5.1007094092030707</c:v>
                </c:pt>
                <c:pt idx="366">
                  <c:v>5.108995356597366</c:v>
                </c:pt>
                <c:pt idx="367">
                  <c:v>5.1172813039916614</c:v>
                </c:pt>
                <c:pt idx="368">
                  <c:v>5.1255672513859567</c:v>
                </c:pt>
                <c:pt idx="369">
                  <c:v>5.133853198780252</c:v>
                </c:pt>
                <c:pt idx="370">
                  <c:v>5.1421391461745474</c:v>
                </c:pt>
                <c:pt idx="371">
                  <c:v>5.1504250935688427</c:v>
                </c:pt>
                <c:pt idx="372">
                  <c:v>5.1587110409631389</c:v>
                </c:pt>
                <c:pt idx="373">
                  <c:v>5.1669969883574343</c:v>
                </c:pt>
                <c:pt idx="374">
                  <c:v>5.1752829357517296</c:v>
                </c:pt>
                <c:pt idx="375">
                  <c:v>5.1835688831460249</c:v>
                </c:pt>
                <c:pt idx="376">
                  <c:v>5.1918548305403203</c:v>
                </c:pt>
                <c:pt idx="377">
                  <c:v>5.2001407779346156</c:v>
                </c:pt>
                <c:pt idx="378">
                  <c:v>5.2084267253289109</c:v>
                </c:pt>
                <c:pt idx="379">
                  <c:v>5.2167126727232063</c:v>
                </c:pt>
                <c:pt idx="380">
                  <c:v>5.2249986201175016</c:v>
                </c:pt>
                <c:pt idx="381">
                  <c:v>5.2332845675117969</c:v>
                </c:pt>
                <c:pt idx="382">
                  <c:v>5.241570514906094</c:v>
                </c:pt>
                <c:pt idx="383">
                  <c:v>5.2498564623003885</c:v>
                </c:pt>
                <c:pt idx="384">
                  <c:v>5.2581424096946847</c:v>
                </c:pt>
                <c:pt idx="385">
                  <c:v>5.2664283570889792</c:v>
                </c:pt>
                <c:pt idx="386">
                  <c:v>5.2747143044832754</c:v>
                </c:pt>
                <c:pt idx="387">
                  <c:v>5.2830002518775698</c:v>
                </c:pt>
                <c:pt idx="388">
                  <c:v>5.2912861992718652</c:v>
                </c:pt>
                <c:pt idx="389">
                  <c:v>5.2995721466661605</c:v>
                </c:pt>
                <c:pt idx="390">
                  <c:v>5.3078580940604558</c:v>
                </c:pt>
                <c:pt idx="391">
                  <c:v>5.3161440414547512</c:v>
                </c:pt>
                <c:pt idx="392">
                  <c:v>5.3244299888490483</c:v>
                </c:pt>
                <c:pt idx="393">
                  <c:v>5.3327159362433427</c:v>
                </c:pt>
                <c:pt idx="394">
                  <c:v>5.3410018836376389</c:v>
                </c:pt>
                <c:pt idx="395">
                  <c:v>5.3492878310319334</c:v>
                </c:pt>
                <c:pt idx="396">
                  <c:v>5.3575737784262296</c:v>
                </c:pt>
                <c:pt idx="397">
                  <c:v>5.3658597258205241</c:v>
                </c:pt>
                <c:pt idx="398">
                  <c:v>5.3741456732148203</c:v>
                </c:pt>
                <c:pt idx="399">
                  <c:v>5.3824316206091147</c:v>
                </c:pt>
                <c:pt idx="400">
                  <c:v>5.3907175680034118</c:v>
                </c:pt>
                <c:pt idx="401">
                  <c:v>5.3990035153977054</c:v>
                </c:pt>
                <c:pt idx="402">
                  <c:v>5.4072894627920025</c:v>
                </c:pt>
                <c:pt idx="403">
                  <c:v>5.415575410186297</c:v>
                </c:pt>
                <c:pt idx="404">
                  <c:v>5.4238613575805932</c:v>
                </c:pt>
                <c:pt idx="405">
                  <c:v>5.4321473049748885</c:v>
                </c:pt>
                <c:pt idx="406">
                  <c:v>5.4404332523691838</c:v>
                </c:pt>
                <c:pt idx="407">
                  <c:v>5.4487191997634792</c:v>
                </c:pt>
                <c:pt idx="408">
                  <c:v>5.4570051471577745</c:v>
                </c:pt>
                <c:pt idx="409">
                  <c:v>5.4652910945520699</c:v>
                </c:pt>
                <c:pt idx="410">
                  <c:v>5.4735770419463661</c:v>
                </c:pt>
                <c:pt idx="411">
                  <c:v>5.4818629893406614</c:v>
                </c:pt>
                <c:pt idx="412">
                  <c:v>5.4901489367349567</c:v>
                </c:pt>
                <c:pt idx="413">
                  <c:v>5.4984348841292512</c:v>
                </c:pt>
                <c:pt idx="414">
                  <c:v>5.5067208315235474</c:v>
                </c:pt>
                <c:pt idx="415">
                  <c:v>5.5150067789178427</c:v>
                </c:pt>
                <c:pt idx="416">
                  <c:v>5.5232927263121381</c:v>
                </c:pt>
                <c:pt idx="417">
                  <c:v>5.5315786737064334</c:v>
                </c:pt>
                <c:pt idx="418">
                  <c:v>5.5398646211007287</c:v>
                </c:pt>
                <c:pt idx="419">
                  <c:v>5.5481505684950241</c:v>
                </c:pt>
                <c:pt idx="420">
                  <c:v>5.5564365158893203</c:v>
                </c:pt>
                <c:pt idx="421">
                  <c:v>5.5647224632836156</c:v>
                </c:pt>
                <c:pt idx="422">
                  <c:v>5.573008410677911</c:v>
                </c:pt>
                <c:pt idx="423">
                  <c:v>5.5812943580722063</c:v>
                </c:pt>
                <c:pt idx="424">
                  <c:v>5.5895803054665016</c:v>
                </c:pt>
                <c:pt idx="425">
                  <c:v>5.597866252860797</c:v>
                </c:pt>
                <c:pt idx="426">
                  <c:v>5.6061522002550923</c:v>
                </c:pt>
                <c:pt idx="427">
                  <c:v>5.6144381476493876</c:v>
                </c:pt>
                <c:pt idx="428">
                  <c:v>5.622724095043683</c:v>
                </c:pt>
                <c:pt idx="429">
                  <c:v>5.6310100424379783</c:v>
                </c:pt>
                <c:pt idx="430">
                  <c:v>5.6392959898322745</c:v>
                </c:pt>
                <c:pt idx="431">
                  <c:v>5.6475819372265699</c:v>
                </c:pt>
                <c:pt idx="432">
                  <c:v>5.6558678846208652</c:v>
                </c:pt>
                <c:pt idx="433">
                  <c:v>5.6641538320151614</c:v>
                </c:pt>
                <c:pt idx="434">
                  <c:v>5.6724397794094559</c:v>
                </c:pt>
                <c:pt idx="435">
                  <c:v>5.6807257268037521</c:v>
                </c:pt>
                <c:pt idx="436">
                  <c:v>5.6890116741980465</c:v>
                </c:pt>
                <c:pt idx="437">
                  <c:v>5.6972976215923437</c:v>
                </c:pt>
                <c:pt idx="438">
                  <c:v>5.7055835689866372</c:v>
                </c:pt>
                <c:pt idx="439">
                  <c:v>5.7138695163809343</c:v>
                </c:pt>
                <c:pt idx="440">
                  <c:v>5.7221554637752288</c:v>
                </c:pt>
                <c:pt idx="441">
                  <c:v>5.730441411169525</c:v>
                </c:pt>
                <c:pt idx="442">
                  <c:v>5.7387273585638194</c:v>
                </c:pt>
                <c:pt idx="443">
                  <c:v>5.7470133059581157</c:v>
                </c:pt>
                <c:pt idx="444">
                  <c:v>5.7552992533524101</c:v>
                </c:pt>
                <c:pt idx="445">
                  <c:v>5.7635852007467063</c:v>
                </c:pt>
                <c:pt idx="446">
                  <c:v>5.7718711481410008</c:v>
                </c:pt>
                <c:pt idx="447">
                  <c:v>5.7801570955352979</c:v>
                </c:pt>
                <c:pt idx="448">
                  <c:v>5.7884430429295914</c:v>
                </c:pt>
                <c:pt idx="449">
                  <c:v>5.7967289903238886</c:v>
                </c:pt>
                <c:pt idx="450">
                  <c:v>5.8050149377181839</c:v>
                </c:pt>
              </c:numCache>
            </c:numRef>
          </c:xVal>
          <c:yVal>
            <c:numRef>
              <c:f>fit_5NN_HCP!$K$19:$K$469</c:f>
              <c:numCache>
                <c:formatCode>General</c:formatCode>
                <c:ptCount val="451"/>
                <c:pt idx="0">
                  <c:v>1.0150808792560087</c:v>
                </c:pt>
                <c:pt idx="1">
                  <c:v>0.7846585082637203</c:v>
                </c:pt>
                <c:pt idx="2">
                  <c:v>0.5647880292669889</c:v>
                </c:pt>
                <c:pt idx="3">
                  <c:v>0.35505178891710809</c:v>
                </c:pt>
                <c:pt idx="4">
                  <c:v>0.15504817282279326</c:v>
                </c:pt>
                <c:pt idx="5">
                  <c:v>-3.5609007270401172E-2</c:v>
                </c:pt>
                <c:pt idx="6">
                  <c:v>-0.21729110283710718</c:v>
                </c:pt>
                <c:pt idx="7">
                  <c:v>-0.39035519536854757</c:v>
                </c:pt>
                <c:pt idx="8">
                  <c:v>-0.55514464147684706</c:v>
                </c:pt>
                <c:pt idx="9">
                  <c:v>-0.71198959714121202</c:v>
                </c:pt>
                <c:pt idx="10">
                  <c:v>-0.86120752189840122</c:v>
                </c:pt>
                <c:pt idx="11">
                  <c:v>-1.0031036637484076</c:v>
                </c:pt>
                <c:pt idx="12">
                  <c:v>-1.1379715255163534</c:v>
                </c:pt>
                <c:pt idx="13">
                  <c:v>-1.2660933133833572</c:v>
                </c:pt>
                <c:pt idx="14">
                  <c:v>-1.3877403682709009</c:v>
                </c:pt>
                <c:pt idx="15">
                  <c:v>-1.5031735807373661</c:v>
                </c:pt>
                <c:pt idx="16">
                  <c:v>-1.6126437900194928</c:v>
                </c:pt>
                <c:pt idx="17">
                  <c:v>-1.7163921678273235</c:v>
                </c:pt>
                <c:pt idx="18">
                  <c:v>-1.8146505874775101</c:v>
                </c:pt>
                <c:pt idx="19">
                  <c:v>-1.9076419789274541</c:v>
                </c:pt>
                <c:pt idx="20">
                  <c:v>-1.9955806702507775</c:v>
                </c:pt>
                <c:pt idx="21">
                  <c:v>-2.0786727160740486</c:v>
                </c:pt>
                <c:pt idx="22">
                  <c:v>-2.1571162134744197</c:v>
                </c:pt>
                <c:pt idx="23">
                  <c:v>-2.2311016058186688</c:v>
                </c:pt>
                <c:pt idx="24">
                  <c:v>-2.3008119750055598</c:v>
                </c:pt>
                <c:pt idx="25">
                  <c:v>-2.3664233225556406</c:v>
                </c:pt>
                <c:pt idx="26">
                  <c:v>-2.4281048399755947</c:v>
                </c:pt>
                <c:pt idx="27">
                  <c:v>-2.4860191688075863</c:v>
                </c:pt>
                <c:pt idx="28">
                  <c:v>-2.5403226507584997</c:v>
                </c:pt>
                <c:pt idx="29">
                  <c:v>-2.591165568288575</c:v>
                </c:pt>
                <c:pt idx="30">
                  <c:v>-2.6386923760244225</c:v>
                </c:pt>
                <c:pt idx="31">
                  <c:v>-2.6830419233474299</c:v>
                </c:pt>
                <c:pt idx="32">
                  <c:v>-2.724347668494886</c:v>
                </c:pt>
                <c:pt idx="33">
                  <c:v>-2.7627378844984016</c:v>
                </c:pt>
                <c:pt idx="34">
                  <c:v>-2.798335857271558</c:v>
                </c:pt>
                <c:pt idx="35">
                  <c:v>-2.8312600761468829</c:v>
                </c:pt>
                <c:pt idx="36">
                  <c:v>-2.8616244171505669</c:v>
                </c:pt>
                <c:pt idx="37">
                  <c:v>-2.8895383192924089</c:v>
                </c:pt>
                <c:pt idx="38">
                  <c:v>-2.9151069541377472</c:v>
                </c:pt>
                <c:pt idx="39">
                  <c:v>-2.938431388917889</c:v>
                </c:pt>
                <c:pt idx="40">
                  <c:v>-2.9596087434257994</c:v>
                </c:pt>
                <c:pt idx="41">
                  <c:v>-2.9787323409342106</c:v>
                </c:pt>
                <c:pt idx="42">
                  <c:v>-2.9958918533643688</c:v>
                </c:pt>
                <c:pt idx="43">
                  <c:v>-3.011173440924757</c:v>
                </c:pt>
                <c:pt idx="44">
                  <c:v>-3.0246598864308236</c:v>
                </c:pt>
                <c:pt idx="45">
                  <c:v>-3.0364307245086102</c:v>
                </c:pt>
                <c:pt idx="46">
                  <c:v>-3.0465623658774121</c:v>
                </c:pt>
                <c:pt idx="47">
                  <c:v>-3.0551282168991527</c:v>
                </c:pt>
                <c:pt idx="48">
                  <c:v>-3.0621987945749316</c:v>
                </c:pt>
                <c:pt idx="49">
                  <c:v>-3.0678418371623351</c:v>
                </c:pt>
                <c:pt idx="50">
                  <c:v>-3.0721224105804361</c:v>
                </c:pt>
                <c:pt idx="51">
                  <c:v>-3.0751030107630295</c:v>
                </c:pt>
                <c:pt idx="52">
                  <c:v>-3.0768436621145119</c:v>
                </c:pt>
                <c:pt idx="53">
                  <c:v>-3.077402012216897</c:v>
                </c:pt>
                <c:pt idx="54">
                  <c:v>-3.076833422930811</c:v>
                </c:pt>
                <c:pt idx="55">
                  <c:v>-3.075191058027809</c:v>
                </c:pt>
                <c:pt idx="56">
                  <c:v>-3.0725259674861491</c:v>
                </c:pt>
                <c:pt idx="57">
                  <c:v>-3.0688871685770804</c:v>
                </c:pt>
                <c:pt idx="58">
                  <c:v>-3.064321723863868</c:v>
                </c:pt>
                <c:pt idx="59">
                  <c:v>-3.0588748162310964</c:v>
                </c:pt>
                <c:pt idx="60">
                  <c:v>-3.0525898210573104</c:v>
                </c:pt>
                <c:pt idx="61">
                  <c:v>-3.0455083756397472</c:v>
                </c:pt>
                <c:pt idx="62">
                  <c:v>-3.0376704459757309</c:v>
                </c:pt>
                <c:pt idx="63">
                  <c:v>-3.0291143910013587</c:v>
                </c:pt>
                <c:pt idx="64">
                  <c:v>-3.0198770243842086</c:v>
                </c:pt>
                <c:pt idx="65">
                  <c:v>-3.0099936739631752</c:v>
                </c:pt>
                <c:pt idx="66">
                  <c:v>-2.9994982389249207</c:v>
                </c:pt>
                <c:pt idx="67">
                  <c:v>-2.988423244803077</c:v>
                </c:pt>
                <c:pt idx="68">
                  <c:v>-2.9767998963830031</c:v>
                </c:pt>
                <c:pt idx="69">
                  <c:v>-2.9646581285917781</c:v>
                </c:pt>
                <c:pt idx="70">
                  <c:v>-2.9520266554500485</c:v>
                </c:pt>
                <c:pt idx="71">
                  <c:v>-2.9389330171594503</c:v>
                </c:pt>
                <c:pt idx="72">
                  <c:v>-2.9254036253965019</c:v>
                </c:pt>
                <c:pt idx="73">
                  <c:v>-2.9114638068811636</c:v>
                </c:pt>
                <c:pt idx="74">
                  <c:v>-2.897137845285676</c:v>
                </c:pt>
                <c:pt idx="75">
                  <c:v>-2.8824490215467691</c:v>
                </c:pt>
                <c:pt idx="76">
                  <c:v>-2.8674196526419529</c:v>
                </c:pt>
                <c:pt idx="77">
                  <c:v>-2.8520711288882667</c:v>
                </c:pt>
                <c:pt idx="78">
                  <c:v>-2.8364239498196682</c:v>
                </c:pt>
                <c:pt idx="79">
                  <c:v>-2.8204977586970732</c:v>
                </c:pt>
                <c:pt idx="80">
                  <c:v>-2.8043113757030325</c:v>
                </c:pt>
                <c:pt idx="81">
                  <c:v>-2.7878828298710272</c:v>
                </c:pt>
                <c:pt idx="82">
                  <c:v>-2.7712293897974871</c:v>
                </c:pt>
                <c:pt idx="83">
                  <c:v>-2.754367593182776</c:v>
                </c:pt>
                <c:pt idx="84">
                  <c:v>-2.7373132752456679</c:v>
                </c:pt>
                <c:pt idx="85">
                  <c:v>-2.7200815960540989</c:v>
                </c:pt>
                <c:pt idx="86">
                  <c:v>-2.7026870668133949</c:v>
                </c:pt>
                <c:pt idx="87">
                  <c:v>-2.685143575151578</c:v>
                </c:pt>
                <c:pt idx="88">
                  <c:v>-2.6674644094398672</c:v>
                </c:pt>
                <c:pt idx="89">
                  <c:v>-2.6496622821850284</c:v>
                </c:pt>
                <c:pt idx="90">
                  <c:v>-2.6317493525288365</c:v>
                </c:pt>
                <c:pt idx="91">
                  <c:v>-2.6137372478885812</c:v>
                </c:pt>
                <c:pt idx="92">
                  <c:v>-2.5956370847712527</c:v>
                </c:pt>
                <c:pt idx="93">
                  <c:v>-2.5774594887927909</c:v>
                </c:pt>
                <c:pt idx="94">
                  <c:v>-2.5592146139326122</c:v>
                </c:pt>
                <c:pt idx="95">
                  <c:v>-2.5409121610524661</c:v>
                </c:pt>
                <c:pt idx="96">
                  <c:v>-2.5225613957075681</c:v>
                </c:pt>
                <c:pt idx="97">
                  <c:v>-2.5041711652768952</c:v>
                </c:pt>
                <c:pt idx="98">
                  <c:v>-2.4857499154385252</c:v>
                </c:pt>
                <c:pt idx="99">
                  <c:v>-2.4673057060148813</c:v>
                </c:pt>
                <c:pt idx="100">
                  <c:v>-2.4488462262118493</c:v>
                </c:pt>
                <c:pt idx="101">
                  <c:v>-2.4303788092747682</c:v>
                </c:pt>
                <c:pt idx="102">
                  <c:v>-2.4119104465834731</c:v>
                </c:pt>
                <c:pt idx="103">
                  <c:v>-2.393447801207691</c:v>
                </c:pt>
                <c:pt idx="104">
                  <c:v>-2.3749972209433019</c:v>
                </c:pt>
                <c:pt idx="105">
                  <c:v>-2.3565647508491843</c:v>
                </c:pt>
                <c:pt idx="106">
                  <c:v>-2.3381561453036275</c:v>
                </c:pt>
                <c:pt idx="107">
                  <c:v>-2.3197768795985723</c:v>
                </c:pt>
                <c:pt idx="108">
                  <c:v>-2.301432161089219</c:v>
                </c:pt>
                <c:pt idx="109">
                  <c:v>-2.2831269399159426</c:v>
                </c:pt>
                <c:pt idx="110">
                  <c:v>-2.264865919314734</c:v>
                </c:pt>
                <c:pt idx="111">
                  <c:v>-2.2466535655318114</c:v>
                </c:pt>
                <c:pt idx="112">
                  <c:v>-2.2284941173574704</c:v>
                </c:pt>
                <c:pt idx="113">
                  <c:v>-2.2103915952936175</c:v>
                </c:pt>
                <c:pt idx="114">
                  <c:v>-2.192349810368929</c:v>
                </c:pt>
                <c:pt idx="115">
                  <c:v>-2.1743723726150304</c:v>
                </c:pt>
                <c:pt idx="116">
                  <c:v>-2.156462699216577</c:v>
                </c:pt>
                <c:pt idx="117">
                  <c:v>-2.1386240223476407</c:v>
                </c:pt>
                <c:pt idx="118">
                  <c:v>-2.1208593967063294</c:v>
                </c:pt>
                <c:pt idx="119">
                  <c:v>-2.103171706759118</c:v>
                </c:pt>
                <c:pt idx="120">
                  <c:v>-2.0855636737059253</c:v>
                </c:pt>
                <c:pt idx="121">
                  <c:v>-2.0680378621765634</c:v>
                </c:pt>
                <c:pt idx="122">
                  <c:v>-2.0505966866687788</c:v>
                </c:pt>
                <c:pt idx="123">
                  <c:v>-2.0332424177377124</c:v>
                </c:pt>
                <c:pt idx="124">
                  <c:v>-2.0159771879462367</c:v>
                </c:pt>
                <c:pt idx="125">
                  <c:v>-1.9988029975852766</c:v>
                </c:pt>
                <c:pt idx="126">
                  <c:v>-1.9817217201728563</c:v>
                </c:pt>
                <c:pt idx="127">
                  <c:v>-1.9647351077403072</c:v>
                </c:pt>
                <c:pt idx="128">
                  <c:v>-1.9478447959137215</c:v>
                </c:pt>
                <c:pt idx="129">
                  <c:v>-1.9310523087984695</c:v>
                </c:pt>
                <c:pt idx="130">
                  <c:v>-1.9143590636742625</c:v>
                </c:pt>
                <c:pt idx="131">
                  <c:v>-1.8977663755079799</c:v>
                </c:pt>
                <c:pt idx="132">
                  <c:v>-1.8812754612912093</c:v>
                </c:pt>
                <c:pt idx="133">
                  <c:v>-1.864887444209165</c:v>
                </c:pt>
                <c:pt idx="134">
                  <c:v>-1.8486033576474241</c:v>
                </c:pt>
                <c:pt idx="135">
                  <c:v>-1.8324241490426467</c:v>
                </c:pt>
                <c:pt idx="136">
                  <c:v>-1.8163506835832386</c:v>
                </c:pt>
                <c:pt idx="137">
                  <c:v>-1.8003837477656699</c:v>
                </c:pt>
                <c:pt idx="138">
                  <c:v>-1.7845240528119559</c:v>
                </c:pt>
                <c:pt idx="139">
                  <c:v>-1.7687722379535968</c:v>
                </c:pt>
                <c:pt idx="140">
                  <c:v>-1.753128873587068</c:v>
                </c:pt>
                <c:pt idx="141">
                  <c:v>-1.7375944643057624</c:v>
                </c:pt>
                <c:pt idx="142">
                  <c:v>-1.7221694518131025</c:v>
                </c:pt>
                <c:pt idx="143">
                  <c:v>-1.7068542177213548</c:v>
                </c:pt>
                <c:pt idx="144">
                  <c:v>-1.6916490862405109</c:v>
                </c:pt>
                <c:pt idx="145">
                  <c:v>-1.6765543267614393</c:v>
                </c:pt>
                <c:pt idx="146">
                  <c:v>-1.6615701563373388</c:v>
                </c:pt>
                <c:pt idx="147">
                  <c:v>-1.6466967420673857</c:v>
                </c:pt>
                <c:pt idx="148">
                  <c:v>-1.6319342033863098</c:v>
                </c:pt>
                <c:pt idx="149">
                  <c:v>-1.6172826142634991</c:v>
                </c:pt>
                <c:pt idx="150">
                  <c:v>-1.6027420053150903</c:v>
                </c:pt>
                <c:pt idx="151">
                  <c:v>-1.5883123658323755</c:v>
                </c:pt>
                <c:pt idx="152">
                  <c:v>-1.5739936457297272</c:v>
                </c:pt>
                <c:pt idx="153">
                  <c:v>-1.5597857574151224</c:v>
                </c:pt>
                <c:pt idx="154">
                  <c:v>-1.5456885775862346</c:v>
                </c:pt>
                <c:pt idx="155">
                  <c:v>-1.5317019489549306</c:v>
                </c:pt>
                <c:pt idx="156">
                  <c:v>-1.5178256819029374</c:v>
                </c:pt>
                <c:pt idx="157">
                  <c:v>-1.5040595560712984</c:v>
                </c:pt>
                <c:pt idx="158">
                  <c:v>-1.4904033218861714</c:v>
                </c:pt>
                <c:pt idx="159">
                  <c:v>-1.4768567020234009</c:v>
                </c:pt>
                <c:pt idx="160">
                  <c:v>-1.4634193928142245</c:v>
                </c:pt>
                <c:pt idx="161">
                  <c:v>-1.4500910655943628</c:v>
                </c:pt>
                <c:pt idx="162">
                  <c:v>-1.4368713679986791</c:v>
                </c:pt>
                <c:pt idx="163">
                  <c:v>-1.4237599252034925</c:v>
                </c:pt>
                <c:pt idx="164">
                  <c:v>-1.4107563411185604</c:v>
                </c:pt>
                <c:pt idx="165">
                  <c:v>-1.397860199530665</c:v>
                </c:pt>
                <c:pt idx="166">
                  <c:v>-1.3850710652006721</c:v>
                </c:pt>
                <c:pt idx="167">
                  <c:v>-1.3723884849158436</c:v>
                </c:pt>
                <c:pt idx="168">
                  <c:v>-1.3598119884991382</c:v>
                </c:pt>
                <c:pt idx="169">
                  <c:v>-1.3473410897771529</c:v>
                </c:pt>
                <c:pt idx="170">
                  <c:v>-1.3349752875082976</c:v>
                </c:pt>
                <c:pt idx="171">
                  <c:v>-1.3227140662727492</c:v>
                </c:pt>
                <c:pt idx="172">
                  <c:v>-1.3105568973256443</c:v>
                </c:pt>
                <c:pt idx="173">
                  <c:v>-1.2985032394149505</c:v>
                </c:pt>
                <c:pt idx="174">
                  <c:v>-1.2865525395653603</c:v>
                </c:pt>
                <c:pt idx="175">
                  <c:v>-1.2747042338295418</c:v>
                </c:pt>
                <c:pt idx="176">
                  <c:v>-1.2629577480079981</c:v>
                </c:pt>
                <c:pt idx="177">
                  <c:v>-1.251312498338758</c:v>
                </c:pt>
                <c:pt idx="178">
                  <c:v>-1.2397678921580602</c:v>
                </c:pt>
                <c:pt idx="179">
                  <c:v>-1.2283233285331665</c:v>
                </c:pt>
                <c:pt idx="180">
                  <c:v>-1.216978198868377</c:v>
                </c:pt>
                <c:pt idx="181">
                  <c:v>-1.2057318874852951</c:v>
                </c:pt>
                <c:pt idx="182">
                  <c:v>-1.1945837721783388</c:v>
                </c:pt>
                <c:pt idx="183">
                  <c:v>-1.1835332247464658</c:v>
                </c:pt>
                <c:pt idx="184">
                  <c:v>-1.1725796115020386</c:v>
                </c:pt>
                <c:pt idx="185">
                  <c:v>-1.1617222937577172</c:v>
                </c:pt>
                <c:pt idx="186">
                  <c:v>-1.1509606282922402</c:v>
                </c:pt>
                <c:pt idx="187">
                  <c:v>-1.1402939677959207</c:v>
                </c:pt>
                <c:pt idx="188">
                  <c:v>-1.129721661296645</c:v>
                </c:pt>
                <c:pt idx="189">
                  <c:v>-1.1192430545671419</c:v>
                </c:pt>
                <c:pt idx="190">
                  <c:v>-1.1088574905142541</c:v>
                </c:pt>
                <c:pt idx="191">
                  <c:v>-1.0985643095509185</c:v>
                </c:pt>
                <c:pt idx="192">
                  <c:v>-1.0883628499515334</c:v>
                </c:pt>
                <c:pt idx="193">
                  <c:v>-1.078252448191368</c:v>
                </c:pt>
                <c:pt idx="194">
                  <c:v>-1.0682324392706397</c:v>
                </c:pt>
                <c:pt idx="195">
                  <c:v>-1.0583021570238644</c:v>
                </c:pt>
                <c:pt idx="196">
                  <c:v>-1.0484609344150604</c:v>
                </c:pt>
                <c:pt idx="197">
                  <c:v>-1.0387081038193664</c:v>
                </c:pt>
                <c:pt idx="198">
                  <c:v>-1.0290429972916089</c:v>
                </c:pt>
                <c:pt idx="199">
                  <c:v>-1.0194649468223376</c:v>
                </c:pt>
                <c:pt idx="200">
                  <c:v>-1.009973284581825</c:v>
                </c:pt>
                <c:pt idx="201">
                  <c:v>-1.0005673431525068</c:v>
                </c:pt>
                <c:pt idx="202">
                  <c:v>-0.99124645575032821</c:v>
                </c:pt>
                <c:pt idx="203">
                  <c:v>-0.9820099564354301</c:v>
                </c:pt>
                <c:pt idx="204">
                  <c:v>-0.97285718031261048</c:v>
                </c:pt>
                <c:pt idx="205">
                  <c:v>-0.96378746372195978</c:v>
                </c:pt>
                <c:pt idx="206">
                  <c:v>-0.95480014442007033</c:v>
                </c:pt>
                <c:pt idx="207">
                  <c:v>-0.94589456175219744</c:v>
                </c:pt>
                <c:pt idx="208">
                  <c:v>-0.93707005681573052</c:v>
                </c:pt>
                <c:pt idx="209">
                  <c:v>-0.92832597261533178</c:v>
                </c:pt>
                <c:pt idx="210">
                  <c:v>-0.91966165421007173</c:v>
                </c:pt>
                <c:pt idx="211">
                  <c:v>-0.91107644885289252</c:v>
                </c:pt>
                <c:pt idx="212">
                  <c:v>-0.90256970612269705</c:v>
                </c:pt>
                <c:pt idx="213">
                  <c:v>-0.8941407780493813</c:v>
                </c:pt>
                <c:pt idx="214">
                  <c:v>-0.88578901923207765</c:v>
                </c:pt>
                <c:pt idx="215">
                  <c:v>-0.87751378695090432</c:v>
                </c:pt>
                <c:pt idx="216">
                  <c:v>-0.86931444127247215</c:v>
                </c:pt>
                <c:pt idx="217">
                  <c:v>-0.86119034514940784</c:v>
                </c:pt>
                <c:pt idx="218">
                  <c:v>-0.85314086451414639</c:v>
                </c:pt>
                <c:pt idx="219">
                  <c:v>-0.84516536836722</c:v>
                </c:pt>
                <c:pt idx="220">
                  <c:v>-0.83726322886027527</c:v>
                </c:pt>
                <c:pt idx="221">
                  <c:v>-0.82943382137403554</c:v>
                </c:pt>
                <c:pt idx="222">
                  <c:v>-0.82167652459141827</c:v>
                </c:pt>
                <c:pt idx="223">
                  <c:v>-0.81399072056600974</c:v>
                </c:pt>
                <c:pt idx="224">
                  <c:v>-0.80637579478608967</c:v>
                </c:pt>
                <c:pt idx="225">
                  <c:v>-0.7988311362343945</c:v>
                </c:pt>
                <c:pt idx="226">
                  <c:v>-0.79135613744379552</c:v>
                </c:pt>
                <c:pt idx="227">
                  <c:v>-0.78395019454906656</c:v>
                </c:pt>
                <c:pt idx="228">
                  <c:v>-0.77661270733490495</c:v>
                </c:pt>
                <c:pt idx="229">
                  <c:v>-0.76934307928036738</c:v>
                </c:pt>
                <c:pt idx="230">
                  <c:v>-0.76214071759986912</c:v>
                </c:pt>
                <c:pt idx="231">
                  <c:v>-0.7550050332808993</c:v>
                </c:pt>
                <c:pt idx="232">
                  <c:v>-0.74793544111858778</c:v>
                </c:pt>
                <c:pt idx="233">
                  <c:v>-0.74093135974726443</c:v>
                </c:pt>
                <c:pt idx="234">
                  <c:v>-0.7339922116691362</c:v>
                </c:pt>
                <c:pt idx="235">
                  <c:v>-0.72711742328021312</c:v>
                </c:pt>
                <c:pt idx="236">
                  <c:v>-0.72030642489359775</c:v>
                </c:pt>
                <c:pt idx="237">
                  <c:v>-0.71355865076025682</c:v>
                </c:pt>
                <c:pt idx="238">
                  <c:v>-0.70687353908738881</c:v>
                </c:pt>
                <c:pt idx="239">
                  <c:v>-0.70025053205448617</c:v>
                </c:pt>
                <c:pt idx="240">
                  <c:v>-0.69368907582720507</c:v>
                </c:pt>
                <c:pt idx="241">
                  <c:v>-0.6871886205691361</c:v>
                </c:pt>
                <c:pt idx="242">
                  <c:v>-0.68074862045156426</c:v>
                </c:pt>
                <c:pt idx="243">
                  <c:v>-0.67436853366132277</c:v>
                </c:pt>
                <c:pt idx="244">
                  <c:v>-0.66804782240681959</c:v>
                </c:pt>
                <c:pt idx="245">
                  <c:v>-0.66178595292231912</c:v>
                </c:pt>
                <c:pt idx="246">
                  <c:v>-0.65558239547056552</c:v>
                </c:pt>
                <c:pt idx="247">
                  <c:v>-0.64943662434382021</c:v>
                </c:pt>
                <c:pt idx="248">
                  <c:v>-0.64334811786339197</c:v>
                </c:pt>
                <c:pt idx="249">
                  <c:v>-0.63731635837772527</c:v>
                </c:pt>
                <c:pt idx="250">
                  <c:v>-0.63134083225912307</c:v>
                </c:pt>
                <c:pt idx="251">
                  <c:v>-0.62542102989916282</c:v>
                </c:pt>
                <c:pt idx="252">
                  <c:v>-0.61955644570287394</c:v>
                </c:pt>
                <c:pt idx="253">
                  <c:v>-0.61374657808173216</c:v>
                </c:pt>
                <c:pt idx="254">
                  <c:v>-0.60799092944553612</c:v>
                </c:pt>
                <c:pt idx="255">
                  <c:v>-0.60228900619321712</c:v>
                </c:pt>
                <c:pt idx="256">
                  <c:v>-0.59664031870263279</c:v>
                </c:pt>
                <c:pt idx="257">
                  <c:v>-0.59104438131940384</c:v>
                </c:pt>
                <c:pt idx="258">
                  <c:v>-0.5855007123448398</c:v>
                </c:pt>
                <c:pt idx="259">
                  <c:v>-0.58000883402299874</c:v>
                </c:pt>
                <c:pt idx="260">
                  <c:v>-0.57456827252693687</c:v>
                </c:pt>
                <c:pt idx="261">
                  <c:v>-0.56917855794415628</c:v>
                </c:pt>
                <c:pt idx="262">
                  <c:v>-0.56383922426136157</c:v>
                </c:pt>
                <c:pt idx="263">
                  <c:v>-0.55854980934848808</c:v>
                </c:pt>
                <c:pt idx="264">
                  <c:v>-0.5533098549421035</c:v>
                </c:pt>
                <c:pt idx="265">
                  <c:v>-0.5481189066281561</c:v>
                </c:pt>
                <c:pt idx="266">
                  <c:v>-0.54297651382418399</c:v>
                </c:pt>
                <c:pt idx="267">
                  <c:v>-0.53788222976094335</c:v>
                </c:pt>
                <c:pt idx="268">
                  <c:v>-0.53283561146354952</c:v>
                </c:pt>
                <c:pt idx="269">
                  <c:v>-0.52783621973209283</c:v>
                </c:pt>
                <c:pt idx="270">
                  <c:v>-0.52288361912184755</c:v>
                </c:pt>
                <c:pt idx="271">
                  <c:v>-0.51797737792302379</c:v>
                </c:pt>
                <c:pt idx="272">
                  <c:v>-0.5131170681401408</c:v>
                </c:pt>
                <c:pt idx="273">
                  <c:v>-0.50830226547099855</c:v>
                </c:pt>
                <c:pt idx="274">
                  <c:v>-0.50353254928534408</c:v>
                </c:pt>
                <c:pt idx="275">
                  <c:v>-0.49880750260318213</c:v>
                </c:pt>
                <c:pt idx="276">
                  <c:v>-0.49412671207281195</c:v>
                </c:pt>
                <c:pt idx="277">
                  <c:v>-0.48948976794854926</c:v>
                </c:pt>
                <c:pt idx="278">
                  <c:v>-0.4848962640682446</c:v>
                </c:pt>
                <c:pt idx="279">
                  <c:v>-0.48034579783051995</c:v>
                </c:pt>
                <c:pt idx="280">
                  <c:v>-0.47583797017182461</c:v>
                </c:pt>
                <c:pt idx="281">
                  <c:v>-0.47137238554325084</c:v>
                </c:pt>
                <c:pt idx="282">
                  <c:v>-0.46694865188721929</c:v>
                </c:pt>
                <c:pt idx="283">
                  <c:v>-0.46256638061397398</c:v>
                </c:pt>
                <c:pt idx="284">
                  <c:v>-0.4582251865779231</c:v>
                </c:pt>
                <c:pt idx="285">
                  <c:v>-0.45392468805387259</c:v>
                </c:pt>
                <c:pt idx="286">
                  <c:v>-0.44966450671311725</c:v>
                </c:pt>
                <c:pt idx="287">
                  <c:v>-0.44544426759946609</c:v>
                </c:pt>
                <c:pt idx="288">
                  <c:v>-0.44126359910513607</c:v>
                </c:pt>
                <c:pt idx="289">
                  <c:v>-0.43712213294660579</c:v>
                </c:pt>
                <c:pt idx="290">
                  <c:v>-0.43301950414037571</c:v>
                </c:pt>
                <c:pt idx="291">
                  <c:v>-0.42895535097871879</c:v>
                </c:pt>
                <c:pt idx="292">
                  <c:v>-0.42492931500534192</c:v>
                </c:pt>
                <c:pt idx="293">
                  <c:v>-0.420941040991057</c:v>
                </c:pt>
                <c:pt idx="294">
                  <c:v>-0.41699017690940449</c:v>
                </c:pt>
                <c:pt idx="295">
                  <c:v>-0.4130763739123024</c:v>
                </c:pt>
                <c:pt idx="296">
                  <c:v>-0.40919928630565516</c:v>
                </c:pt>
                <c:pt idx="297">
                  <c:v>-0.40535857152500077</c:v>
                </c:pt>
                <c:pt idx="298">
                  <c:v>-0.40155389011115949</c:v>
                </c:pt>
                <c:pt idx="299">
                  <c:v>-0.39778490568592706</c:v>
                </c:pt>
                <c:pt idx="300">
                  <c:v>-0.39405128492777303</c:v>
                </c:pt>
                <c:pt idx="301">
                  <c:v>-0.39035269754760649</c:v>
                </c:pt>
                <c:pt idx="302">
                  <c:v>-0.38668881626456675</c:v>
                </c:pt>
                <c:pt idx="303">
                  <c:v>-0.38305931678189481</c:v>
                </c:pt>
                <c:pt idx="304">
                  <c:v>-0.37946387776283552</c:v>
                </c:pt>
                <c:pt idx="305">
                  <c:v>-0.37590218080662657</c:v>
                </c:pt>
                <c:pt idx="306">
                  <c:v>-0.37237391042454465</c:v>
                </c:pt>
                <c:pt idx="307">
                  <c:v>-0.36887875401605363</c:v>
                </c:pt>
                <c:pt idx="308">
                  <c:v>-0.36541640184500063</c:v>
                </c:pt>
                <c:pt idx="309">
                  <c:v>-0.36198654701592353</c:v>
                </c:pt>
                <c:pt idx="310">
                  <c:v>-0.35858888545044493</c:v>
                </c:pt>
                <c:pt idx="311">
                  <c:v>-0.35522311586375516</c:v>
                </c:pt>
                <c:pt idx="312">
                  <c:v>-0.35188893974120522</c:v>
                </c:pt>
                <c:pt idx="313">
                  <c:v>-0.34858606131499448</c:v>
                </c:pt>
                <c:pt idx="314">
                  <c:v>-0.34531418754096982</c:v>
                </c:pt>
                <c:pt idx="315">
                  <c:v>-0.34207302807553619</c:v>
                </c:pt>
                <c:pt idx="316">
                  <c:v>-0.33886229525267864</c:v>
                </c:pt>
                <c:pt idx="317">
                  <c:v>-0.33568170406110415</c:v>
                </c:pt>
                <c:pt idx="318">
                  <c:v>-0.33253097212149696</c:v>
                </c:pt>
                <c:pt idx="319">
                  <c:v>-0.3294098196639057</c:v>
                </c:pt>
                <c:pt idx="320">
                  <c:v>-0.32631796950524578</c:v>
                </c:pt>
                <c:pt idx="321">
                  <c:v>-0.32325514702693553</c:v>
                </c:pt>
                <c:pt idx="322">
                  <c:v>-0.32022108015265738</c:v>
                </c:pt>
                <c:pt idx="323">
                  <c:v>-0.31721549932625287</c:v>
                </c:pt>
                <c:pt idx="324">
                  <c:v>-0.31423813748974833</c:v>
                </c:pt>
                <c:pt idx="325">
                  <c:v>-0.31128873006151758</c:v>
                </c:pt>
                <c:pt idx="326">
                  <c:v>-0.30836701491458007</c:v>
                </c:pt>
                <c:pt idx="327">
                  <c:v>-0.30547273235503586</c:v>
                </c:pt>
                <c:pt idx="328">
                  <c:v>-0.30260562510063971</c:v>
                </c:pt>
                <c:pt idx="329">
                  <c:v>-0.29976543825951824</c:v>
                </c:pt>
                <c:pt idx="330">
                  <c:v>-0.29695191930902498</c:v>
                </c:pt>
                <c:pt idx="331">
                  <c:v>-0.29416481807474026</c:v>
                </c:pt>
                <c:pt idx="332">
                  <c:v>-0.2914038867096127</c:v>
                </c:pt>
                <c:pt idx="333">
                  <c:v>-0.2886688796732475</c:v>
                </c:pt>
                <c:pt idx="334">
                  <c:v>-0.28595955371133575</c:v>
                </c:pt>
                <c:pt idx="335">
                  <c:v>-0.28327566783523306</c:v>
                </c:pt>
                <c:pt idx="336">
                  <c:v>-0.28061698330168311</c:v>
                </c:pt>
                <c:pt idx="337">
                  <c:v>-0.27798326359268605</c:v>
                </c:pt>
                <c:pt idx="338">
                  <c:v>-0.27537427439551537</c:v>
                </c:pt>
                <c:pt idx="339">
                  <c:v>-0.27278978358288308</c:v>
                </c:pt>
                <c:pt idx="340">
                  <c:v>-0.27022956119324998</c:v>
                </c:pt>
                <c:pt idx="341">
                  <c:v>-0.26769337941128568</c:v>
                </c:pt>
                <c:pt idx="342">
                  <c:v>-0.26518101254847531</c:v>
                </c:pt>
                <c:pt idx="343">
                  <c:v>-0.26269223702387495</c:v>
                </c:pt>
                <c:pt idx="344">
                  <c:v>-0.26022683134501379</c:v>
                </c:pt>
                <c:pt idx="345">
                  <c:v>-0.25778457608894545</c:v>
                </c:pt>
                <c:pt idx="346">
                  <c:v>-0.25536525388344766</c:v>
                </c:pt>
                <c:pt idx="347">
                  <c:v>-0.25296864938836661</c:v>
                </c:pt>
                <c:pt idx="348">
                  <c:v>-0.25059454927711111</c:v>
                </c:pt>
                <c:pt idx="349">
                  <c:v>-0.24824274221829387</c:v>
                </c:pt>
                <c:pt idx="350">
                  <c:v>-0.24591301885752018</c:v>
                </c:pt>
                <c:pt idx="351">
                  <c:v>-0.24360517179931973</c:v>
                </c:pt>
                <c:pt idx="352">
                  <c:v>-0.24131899558922976</c:v>
                </c:pt>
                <c:pt idx="353">
                  <c:v>-0.23905428669601825</c:v>
                </c:pt>
                <c:pt idx="354">
                  <c:v>-0.23681084349406045</c:v>
                </c:pt>
                <c:pt idx="355">
                  <c:v>-0.23458846624584964</c:v>
                </c:pt>
                <c:pt idx="356">
                  <c:v>-0.232386957084664</c:v>
                </c:pt>
                <c:pt idx="357">
                  <c:v>-0.23020611999736593</c:v>
                </c:pt>
                <c:pt idx="358">
                  <c:v>-0.22804576080735589</c:v>
                </c:pt>
                <c:pt idx="359">
                  <c:v>-0.22590568715765788</c:v>
                </c:pt>
                <c:pt idx="360">
                  <c:v>-0.22378570849415808</c:v>
                </c:pt>
                <c:pt idx="361">
                  <c:v>-0.22168563604897398</c:v>
                </c:pt>
                <c:pt idx="362">
                  <c:v>-0.21960528282397551</c:v>
                </c:pt>
                <c:pt idx="363">
                  <c:v>-0.21754446357443516</c:v>
                </c:pt>
                <c:pt idx="364">
                  <c:v>-0.21550299479282833</c:v>
                </c:pt>
                <c:pt idx="365">
                  <c:v>-0.21348069469276346</c:v>
                </c:pt>
                <c:pt idx="366">
                  <c:v>-0.21147738319305617</c:v>
                </c:pt>
                <c:pt idx="367">
                  <c:v>-0.20949288190193763</c:v>
                </c:pt>
                <c:pt idx="368">
                  <c:v>-0.2075270141014012</c:v>
                </c:pt>
                <c:pt idx="369">
                  <c:v>-0.20557960473168332</c:v>
                </c:pt>
                <c:pt idx="370">
                  <c:v>-0.20365048037588088</c:v>
                </c:pt>
                <c:pt idx="371">
                  <c:v>-0.20173946924470149</c:v>
                </c:pt>
                <c:pt idx="372">
                  <c:v>-0.19984640116134833</c:v>
                </c:pt>
                <c:pt idx="373">
                  <c:v>-0.1979711075465361</c:v>
                </c:pt>
                <c:pt idx="374">
                  <c:v>-0.19611342140364058</c:v>
                </c:pt>
                <c:pt idx="375">
                  <c:v>-0.19427317730397703</c:v>
                </c:pt>
                <c:pt idx="376">
                  <c:v>-0.19245021137221052</c:v>
                </c:pt>
                <c:pt idx="377">
                  <c:v>-0.19064436127189369</c:v>
                </c:pt>
                <c:pt idx="378">
                  <c:v>-0.18885546619113455</c:v>
                </c:pt>
                <c:pt idx="379">
                  <c:v>-0.18708336682839025</c:v>
                </c:pt>
                <c:pt idx="380">
                  <c:v>-0.18532790537838859</c:v>
                </c:pt>
                <c:pt idx="381">
                  <c:v>-0.1835889255181741</c:v>
                </c:pt>
                <c:pt idx="382">
                  <c:v>-0.18186627239328004</c:v>
                </c:pt>
                <c:pt idx="383">
                  <c:v>-0.18015979260402432</c:v>
                </c:pt>
                <c:pt idx="384">
                  <c:v>-0.17846933419192604</c:v>
                </c:pt>
                <c:pt idx="385">
                  <c:v>-0.176794746626249</c:v>
                </c:pt>
                <c:pt idx="386">
                  <c:v>-0.17513588079066056</c:v>
                </c:pt>
                <c:pt idx="387">
                  <c:v>-0.17349258897001676</c:v>
                </c:pt>
                <c:pt idx="388">
                  <c:v>-0.17186472483726145</c:v>
                </c:pt>
                <c:pt idx="389">
                  <c:v>-0.1702521434404482</c:v>
                </c:pt>
                <c:pt idx="390">
                  <c:v>-0.1686547011898778</c:v>
                </c:pt>
                <c:pt idx="391">
                  <c:v>-0.16707225584535249</c:v>
                </c:pt>
                <c:pt idx="392">
                  <c:v>-0.16550466650354675</c:v>
                </c:pt>
                <c:pt idx="393">
                  <c:v>-0.16395179358549347</c:v>
                </c:pt>
                <c:pt idx="394">
                  <c:v>-0.16241349882418138</c:v>
                </c:pt>
                <c:pt idx="395">
                  <c:v>-0.16088964525227051</c:v>
                </c:pt>
                <c:pt idx="396">
                  <c:v>-0.15938009718991406</c:v>
                </c:pt>
                <c:pt idx="397">
                  <c:v>-0.15788472023269773</c:v>
                </c:pt>
                <c:pt idx="398">
                  <c:v>-0.15640338123968331</c:v>
                </c:pt>
                <c:pt idx="399">
                  <c:v>-0.15493594832156787</c:v>
                </c:pt>
                <c:pt idx="400">
                  <c:v>-0.15348229082894596</c:v>
                </c:pt>
                <c:pt idx="401">
                  <c:v>-0.15204227934068493</c:v>
                </c:pt>
                <c:pt idx="402">
                  <c:v>-0.15061578565240194</c:v>
                </c:pt>
                <c:pt idx="403">
                  <c:v>-0.14920268276505222</c:v>
                </c:pt>
                <c:pt idx="404">
                  <c:v>-0.14780284487361717</c:v>
                </c:pt>
                <c:pt idx="405">
                  <c:v>-0.14641614735590175</c:v>
                </c:pt>
                <c:pt idx="406">
                  <c:v>-0.14504246676143129</c:v>
                </c:pt>
                <c:pt idx="407">
                  <c:v>-0.14368168080045302</c:v>
                </c:pt>
                <c:pt idx="408">
                  <c:v>-0.14233366833303854</c:v>
                </c:pt>
                <c:pt idx="409">
                  <c:v>-0.14099830935828722</c:v>
                </c:pt>
                <c:pt idx="410">
                  <c:v>-0.13967548500362931</c:v>
                </c:pt>
                <c:pt idx="411">
                  <c:v>-0.13836507751422858</c:v>
                </c:pt>
                <c:pt idx="412">
                  <c:v>-0.13706697024248254</c:v>
                </c:pt>
                <c:pt idx="413">
                  <c:v>-0.13578104763762086</c:v>
                </c:pt>
                <c:pt idx="414">
                  <c:v>-0.13450719523539897</c:v>
                </c:pt>
                <c:pt idx="415">
                  <c:v>-0.13324529964788978</c:v>
                </c:pt>
                <c:pt idx="416">
                  <c:v>-0.13199524855336714</c:v>
                </c:pt>
                <c:pt idx="417">
                  <c:v>-0.13075693068628597</c:v>
                </c:pt>
                <c:pt idx="418">
                  <c:v>-0.12953023582735421</c:v>
                </c:pt>
                <c:pt idx="419">
                  <c:v>-0.12831505479369776</c:v>
                </c:pt>
                <c:pt idx="420">
                  <c:v>-0.12711127942911651</c:v>
                </c:pt>
                <c:pt idx="421">
                  <c:v>-0.12591880259443197</c:v>
                </c:pt>
                <c:pt idx="422">
                  <c:v>-0.12473751815792385</c:v>
                </c:pt>
                <c:pt idx="423">
                  <c:v>-0.12356732098585677</c:v>
                </c:pt>
                <c:pt idx="424">
                  <c:v>-0.12240810693309465</c:v>
                </c:pt>
                <c:pt idx="425">
                  <c:v>-0.12125977283380332</c:v>
                </c:pt>
                <c:pt idx="426">
                  <c:v>-0.12012221649223934</c:v>
                </c:pt>
                <c:pt idx="427">
                  <c:v>-0.11899533667362554</c:v>
                </c:pt>
                <c:pt idx="428">
                  <c:v>-0.11787903309511119</c:v>
                </c:pt>
                <c:pt idx="429">
                  <c:v>-0.11677320641681727</c:v>
                </c:pt>
                <c:pt idx="430">
                  <c:v>-0.1156777582329649</c:v>
                </c:pt>
                <c:pt idx="431">
                  <c:v>-0.11459259106308754</c:v>
                </c:pt>
                <c:pt idx="432">
                  <c:v>-0.11351760834332451</c:v>
                </c:pt>
                <c:pt idx="433">
                  <c:v>-0.11245271441779689</c:v>
                </c:pt>
                <c:pt idx="434">
                  <c:v>-0.1113978145300641</c:v>
                </c:pt>
                <c:pt idx="435">
                  <c:v>-0.11035281481465908</c:v>
                </c:pt>
                <c:pt idx="436">
                  <c:v>-0.10931762228870572</c:v>
                </c:pt>
                <c:pt idx="437">
                  <c:v>-0.10829214484361123</c:v>
                </c:pt>
                <c:pt idx="438">
                  <c:v>-0.10727629123684021</c:v>
                </c:pt>
                <c:pt idx="439">
                  <c:v>-0.1062699710837621</c:v>
                </c:pt>
                <c:pt idx="440">
                  <c:v>-0.10527309484957878</c:v>
                </c:pt>
                <c:pt idx="441">
                  <c:v>-0.10428557384132435</c:v>
                </c:pt>
                <c:pt idx="442">
                  <c:v>-0.10330732019994358</c:v>
                </c:pt>
                <c:pt idx="443">
                  <c:v>-0.1023382468924411</c:v>
                </c:pt>
                <c:pt idx="444">
                  <c:v>-0.10137826770410793</c:v>
                </c:pt>
                <c:pt idx="445">
                  <c:v>-0.1004272972308175</c:v>
                </c:pt>
                <c:pt idx="446">
                  <c:v>-9.948525087139741E-2</c:v>
                </c:pt>
                <c:pt idx="447">
                  <c:v>-9.8552044820069656E-2</c:v>
                </c:pt>
                <c:pt idx="448">
                  <c:v>-9.7627596058965024E-2</c:v>
                </c:pt>
                <c:pt idx="449">
                  <c:v>-9.6711822350704718E-2</c:v>
                </c:pt>
                <c:pt idx="450">
                  <c:v>-9.5804642231054754E-2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fit_5NN_HCP!$M$18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2.0763386102852275</c:v>
                </c:pt>
                <c:pt idx="1">
                  <c:v>2.0846245576795233</c:v>
                </c:pt>
                <c:pt idx="2">
                  <c:v>2.0929105050738186</c:v>
                </c:pt>
                <c:pt idx="3">
                  <c:v>2.1011964524681139</c:v>
                </c:pt>
                <c:pt idx="4">
                  <c:v>2.1094823998624093</c:v>
                </c:pt>
                <c:pt idx="5">
                  <c:v>2.1177683472567046</c:v>
                </c:pt>
                <c:pt idx="6">
                  <c:v>2.1260542946510004</c:v>
                </c:pt>
                <c:pt idx="7">
                  <c:v>2.1343402420452957</c:v>
                </c:pt>
                <c:pt idx="8">
                  <c:v>2.142626189439591</c:v>
                </c:pt>
                <c:pt idx="9">
                  <c:v>2.1509121368338864</c:v>
                </c:pt>
                <c:pt idx="10">
                  <c:v>2.1591980842281817</c:v>
                </c:pt>
                <c:pt idx="11">
                  <c:v>2.1674840316224775</c:v>
                </c:pt>
                <c:pt idx="12">
                  <c:v>2.1757699790167728</c:v>
                </c:pt>
                <c:pt idx="13">
                  <c:v>2.1840559264110686</c:v>
                </c:pt>
                <c:pt idx="14">
                  <c:v>2.1923418738053639</c:v>
                </c:pt>
                <c:pt idx="15">
                  <c:v>2.2006278211996593</c:v>
                </c:pt>
                <c:pt idx="16">
                  <c:v>2.2089137685939546</c:v>
                </c:pt>
                <c:pt idx="17">
                  <c:v>2.2171997159882504</c:v>
                </c:pt>
                <c:pt idx="18">
                  <c:v>2.2254856633825457</c:v>
                </c:pt>
                <c:pt idx="19">
                  <c:v>2.2337716107768411</c:v>
                </c:pt>
                <c:pt idx="20">
                  <c:v>2.2420575581711364</c:v>
                </c:pt>
                <c:pt idx="21">
                  <c:v>2.2503435055654322</c:v>
                </c:pt>
                <c:pt idx="22">
                  <c:v>2.2586294529597275</c:v>
                </c:pt>
                <c:pt idx="23">
                  <c:v>2.2669154003540228</c:v>
                </c:pt>
                <c:pt idx="24">
                  <c:v>2.2752013477483186</c:v>
                </c:pt>
                <c:pt idx="25">
                  <c:v>2.2834872951426139</c:v>
                </c:pt>
                <c:pt idx="26">
                  <c:v>2.2917732425369093</c:v>
                </c:pt>
                <c:pt idx="27">
                  <c:v>2.3000591899312046</c:v>
                </c:pt>
                <c:pt idx="28">
                  <c:v>2.3083451373255</c:v>
                </c:pt>
                <c:pt idx="29">
                  <c:v>2.3166310847197962</c:v>
                </c:pt>
                <c:pt idx="30">
                  <c:v>2.3249170321140915</c:v>
                </c:pt>
                <c:pt idx="31">
                  <c:v>2.3332029795083868</c:v>
                </c:pt>
                <c:pt idx="32">
                  <c:v>2.3414889269026822</c:v>
                </c:pt>
                <c:pt idx="33">
                  <c:v>2.349774874296978</c:v>
                </c:pt>
                <c:pt idx="34">
                  <c:v>2.3580608216912733</c:v>
                </c:pt>
                <c:pt idx="35">
                  <c:v>2.3663467690855686</c:v>
                </c:pt>
                <c:pt idx="36">
                  <c:v>2.374632716479864</c:v>
                </c:pt>
                <c:pt idx="37">
                  <c:v>2.3829186638741593</c:v>
                </c:pt>
                <c:pt idx="38">
                  <c:v>2.3912046112684551</c:v>
                </c:pt>
                <c:pt idx="39">
                  <c:v>2.3994905586627504</c:v>
                </c:pt>
                <c:pt idx="40">
                  <c:v>2.4077765060570462</c:v>
                </c:pt>
                <c:pt idx="41">
                  <c:v>2.4160624534513415</c:v>
                </c:pt>
                <c:pt idx="42">
                  <c:v>2.4243484008456369</c:v>
                </c:pt>
                <c:pt idx="43">
                  <c:v>2.4326343482399322</c:v>
                </c:pt>
                <c:pt idx="44">
                  <c:v>2.4409202956342275</c:v>
                </c:pt>
                <c:pt idx="45">
                  <c:v>2.4492062430285233</c:v>
                </c:pt>
                <c:pt idx="46">
                  <c:v>2.4574921904228186</c:v>
                </c:pt>
                <c:pt idx="47">
                  <c:v>2.465778137817114</c:v>
                </c:pt>
                <c:pt idx="48">
                  <c:v>2.4740640852114093</c:v>
                </c:pt>
                <c:pt idx="49">
                  <c:v>2.4823500326057046</c:v>
                </c:pt>
                <c:pt idx="50">
                  <c:v>2.49063598</c:v>
                </c:pt>
                <c:pt idx="51">
                  <c:v>2.4989219273942953</c:v>
                </c:pt>
                <c:pt idx="52">
                  <c:v>2.5072078747885906</c:v>
                </c:pt>
                <c:pt idx="53">
                  <c:v>2.5154938221828864</c:v>
                </c:pt>
                <c:pt idx="54">
                  <c:v>2.5237797695771818</c:v>
                </c:pt>
                <c:pt idx="55">
                  <c:v>2.5320657169714771</c:v>
                </c:pt>
                <c:pt idx="56">
                  <c:v>2.5403516643657724</c:v>
                </c:pt>
                <c:pt idx="57">
                  <c:v>2.5486376117600678</c:v>
                </c:pt>
                <c:pt idx="58">
                  <c:v>2.5569235591543635</c:v>
                </c:pt>
                <c:pt idx="59">
                  <c:v>2.5652095065486589</c:v>
                </c:pt>
                <c:pt idx="60">
                  <c:v>2.5734954539429542</c:v>
                </c:pt>
                <c:pt idx="61">
                  <c:v>2.5817814013372495</c:v>
                </c:pt>
                <c:pt idx="62">
                  <c:v>2.5900673487315458</c:v>
                </c:pt>
                <c:pt idx="63">
                  <c:v>2.5983532961258411</c:v>
                </c:pt>
                <c:pt idx="64">
                  <c:v>2.6066392435201364</c:v>
                </c:pt>
                <c:pt idx="65">
                  <c:v>2.6149251909144318</c:v>
                </c:pt>
                <c:pt idx="66">
                  <c:v>2.6232111383087271</c:v>
                </c:pt>
                <c:pt idx="67">
                  <c:v>2.6314970857030229</c:v>
                </c:pt>
                <c:pt idx="68">
                  <c:v>2.6397830330973182</c:v>
                </c:pt>
                <c:pt idx="69">
                  <c:v>2.6480689804916135</c:v>
                </c:pt>
                <c:pt idx="70">
                  <c:v>2.6563549278859089</c:v>
                </c:pt>
                <c:pt idx="71">
                  <c:v>2.6646408752802042</c:v>
                </c:pt>
                <c:pt idx="72">
                  <c:v>2.6729268226745</c:v>
                </c:pt>
                <c:pt idx="73">
                  <c:v>2.6812127700687953</c:v>
                </c:pt>
                <c:pt idx="74">
                  <c:v>2.6894987174630907</c:v>
                </c:pt>
                <c:pt idx="75">
                  <c:v>2.697784664857386</c:v>
                </c:pt>
                <c:pt idx="76">
                  <c:v>2.7060706122516813</c:v>
                </c:pt>
                <c:pt idx="77">
                  <c:v>2.7143565596459771</c:v>
                </c:pt>
                <c:pt idx="78">
                  <c:v>2.7226425070402724</c:v>
                </c:pt>
                <c:pt idx="79">
                  <c:v>2.7309284544345678</c:v>
                </c:pt>
                <c:pt idx="80">
                  <c:v>2.7392144018288631</c:v>
                </c:pt>
                <c:pt idx="81">
                  <c:v>2.7475003492231584</c:v>
                </c:pt>
                <c:pt idx="82">
                  <c:v>2.7557862966174542</c:v>
                </c:pt>
                <c:pt idx="83">
                  <c:v>2.76407224401175</c:v>
                </c:pt>
                <c:pt idx="84">
                  <c:v>2.7723581914060453</c:v>
                </c:pt>
                <c:pt idx="85">
                  <c:v>2.7806441388003411</c:v>
                </c:pt>
                <c:pt idx="86">
                  <c:v>2.7889300861946364</c:v>
                </c:pt>
                <c:pt idx="87">
                  <c:v>2.7972160335889318</c:v>
                </c:pt>
                <c:pt idx="88">
                  <c:v>2.8055019809832271</c:v>
                </c:pt>
                <c:pt idx="89">
                  <c:v>2.8137879283775225</c:v>
                </c:pt>
                <c:pt idx="90">
                  <c:v>2.8220738757718182</c:v>
                </c:pt>
                <c:pt idx="91">
                  <c:v>2.8303598231661136</c:v>
                </c:pt>
                <c:pt idx="92">
                  <c:v>2.8386457705604089</c:v>
                </c:pt>
                <c:pt idx="93">
                  <c:v>2.8469317179547042</c:v>
                </c:pt>
                <c:pt idx="94">
                  <c:v>2.8552176653489996</c:v>
                </c:pt>
                <c:pt idx="95">
                  <c:v>2.8635036127432953</c:v>
                </c:pt>
                <c:pt idx="96">
                  <c:v>2.8717895601375907</c:v>
                </c:pt>
                <c:pt idx="97">
                  <c:v>2.880075507531886</c:v>
                </c:pt>
                <c:pt idx="98">
                  <c:v>2.8883614549261813</c:v>
                </c:pt>
                <c:pt idx="99">
                  <c:v>2.8966474023204767</c:v>
                </c:pt>
                <c:pt idx="100">
                  <c:v>2.9049333497147725</c:v>
                </c:pt>
                <c:pt idx="101">
                  <c:v>2.9132192971090678</c:v>
                </c:pt>
                <c:pt idx="102">
                  <c:v>2.9215052445033631</c:v>
                </c:pt>
                <c:pt idx="103">
                  <c:v>2.9297911918976585</c:v>
                </c:pt>
                <c:pt idx="104">
                  <c:v>2.9380771392919538</c:v>
                </c:pt>
                <c:pt idx="105">
                  <c:v>2.9463630866862496</c:v>
                </c:pt>
                <c:pt idx="106">
                  <c:v>2.9546490340805454</c:v>
                </c:pt>
                <c:pt idx="107">
                  <c:v>2.9629349814748402</c:v>
                </c:pt>
                <c:pt idx="108">
                  <c:v>2.9712209288691356</c:v>
                </c:pt>
                <c:pt idx="109">
                  <c:v>2.9795068762634318</c:v>
                </c:pt>
                <c:pt idx="110">
                  <c:v>2.9877928236577271</c:v>
                </c:pt>
                <c:pt idx="111">
                  <c:v>2.9960787710520225</c:v>
                </c:pt>
                <c:pt idx="112">
                  <c:v>3.0043647184463178</c:v>
                </c:pt>
                <c:pt idx="113">
                  <c:v>3.0126506658406131</c:v>
                </c:pt>
                <c:pt idx="114">
                  <c:v>3.0209366132349089</c:v>
                </c:pt>
                <c:pt idx="115">
                  <c:v>3.0292225606292043</c:v>
                </c:pt>
                <c:pt idx="116">
                  <c:v>3.0375085080234996</c:v>
                </c:pt>
                <c:pt idx="117">
                  <c:v>3.0457944554177949</c:v>
                </c:pt>
                <c:pt idx="118">
                  <c:v>3.0540804028120903</c:v>
                </c:pt>
                <c:pt idx="119">
                  <c:v>3.062366350206386</c:v>
                </c:pt>
                <c:pt idx="120">
                  <c:v>3.0706522976006814</c:v>
                </c:pt>
                <c:pt idx="121">
                  <c:v>3.0789382449949767</c:v>
                </c:pt>
                <c:pt idx="122">
                  <c:v>3.087224192389272</c:v>
                </c:pt>
                <c:pt idx="123">
                  <c:v>3.0955101397835674</c:v>
                </c:pt>
                <c:pt idx="124">
                  <c:v>3.1037960871778631</c:v>
                </c:pt>
                <c:pt idx="125">
                  <c:v>3.1120820345721585</c:v>
                </c:pt>
                <c:pt idx="126">
                  <c:v>3.1203679819664543</c:v>
                </c:pt>
                <c:pt idx="127">
                  <c:v>3.1286539293607496</c:v>
                </c:pt>
                <c:pt idx="128">
                  <c:v>3.1369398767550454</c:v>
                </c:pt>
                <c:pt idx="129">
                  <c:v>3.1452258241493407</c:v>
                </c:pt>
                <c:pt idx="130">
                  <c:v>3.153511771543636</c:v>
                </c:pt>
                <c:pt idx="131">
                  <c:v>3.1617977189379314</c:v>
                </c:pt>
                <c:pt idx="132">
                  <c:v>3.1700836663322267</c:v>
                </c:pt>
                <c:pt idx="133">
                  <c:v>3.1783696137265225</c:v>
                </c:pt>
                <c:pt idx="134">
                  <c:v>3.1866555611208178</c:v>
                </c:pt>
                <c:pt idx="135">
                  <c:v>3.1949415085151132</c:v>
                </c:pt>
                <c:pt idx="136">
                  <c:v>3.2032274559094085</c:v>
                </c:pt>
                <c:pt idx="137">
                  <c:v>3.2115134033037038</c:v>
                </c:pt>
                <c:pt idx="138">
                  <c:v>3.2197993506979996</c:v>
                </c:pt>
                <c:pt idx="139">
                  <c:v>3.2280852980922949</c:v>
                </c:pt>
                <c:pt idx="140">
                  <c:v>3.2363712454865903</c:v>
                </c:pt>
                <c:pt idx="141">
                  <c:v>3.2446571928808856</c:v>
                </c:pt>
                <c:pt idx="142">
                  <c:v>3.2529431402751809</c:v>
                </c:pt>
                <c:pt idx="143">
                  <c:v>3.2612290876694767</c:v>
                </c:pt>
                <c:pt idx="144">
                  <c:v>3.2695150350637721</c:v>
                </c:pt>
                <c:pt idx="145">
                  <c:v>3.2778009824580674</c:v>
                </c:pt>
                <c:pt idx="146">
                  <c:v>3.2860869298523627</c:v>
                </c:pt>
                <c:pt idx="147">
                  <c:v>3.2943728772466581</c:v>
                </c:pt>
                <c:pt idx="148">
                  <c:v>3.3026588246409538</c:v>
                </c:pt>
                <c:pt idx="149">
                  <c:v>3.3109447720352492</c:v>
                </c:pt>
                <c:pt idx="150">
                  <c:v>3.3192307194295445</c:v>
                </c:pt>
                <c:pt idx="151">
                  <c:v>3.3275166668238398</c:v>
                </c:pt>
                <c:pt idx="152">
                  <c:v>3.3358026142181352</c:v>
                </c:pt>
                <c:pt idx="153">
                  <c:v>3.3440885616124314</c:v>
                </c:pt>
                <c:pt idx="154">
                  <c:v>3.3523745090067267</c:v>
                </c:pt>
                <c:pt idx="155">
                  <c:v>3.3606604564010221</c:v>
                </c:pt>
                <c:pt idx="156">
                  <c:v>3.3689464037953174</c:v>
                </c:pt>
                <c:pt idx="157">
                  <c:v>3.3772323511896132</c:v>
                </c:pt>
                <c:pt idx="158">
                  <c:v>3.3855182985839085</c:v>
                </c:pt>
                <c:pt idx="159">
                  <c:v>3.3938042459782038</c:v>
                </c:pt>
                <c:pt idx="160">
                  <c:v>3.4020901933724992</c:v>
                </c:pt>
                <c:pt idx="161">
                  <c:v>3.410376140766795</c:v>
                </c:pt>
                <c:pt idx="162">
                  <c:v>3.4186620881610903</c:v>
                </c:pt>
                <c:pt idx="163">
                  <c:v>3.4269480355553856</c:v>
                </c:pt>
                <c:pt idx="164">
                  <c:v>3.435233982949681</c:v>
                </c:pt>
                <c:pt idx="165">
                  <c:v>3.4435199303439763</c:v>
                </c:pt>
                <c:pt idx="166">
                  <c:v>3.4518058777382721</c:v>
                </c:pt>
                <c:pt idx="167">
                  <c:v>3.4600918251325674</c:v>
                </c:pt>
                <c:pt idx="168">
                  <c:v>3.4683777725268627</c:v>
                </c:pt>
                <c:pt idx="169">
                  <c:v>3.4766637199211581</c:v>
                </c:pt>
                <c:pt idx="170">
                  <c:v>3.4849496673154534</c:v>
                </c:pt>
                <c:pt idx="171">
                  <c:v>3.4932356147097492</c:v>
                </c:pt>
                <c:pt idx="172">
                  <c:v>3.501521562104045</c:v>
                </c:pt>
                <c:pt idx="173">
                  <c:v>3.5098075094983403</c:v>
                </c:pt>
                <c:pt idx="174">
                  <c:v>3.5180934568926356</c:v>
                </c:pt>
                <c:pt idx="175">
                  <c:v>3.5263794042869314</c:v>
                </c:pt>
                <c:pt idx="176">
                  <c:v>3.5346653516812268</c:v>
                </c:pt>
                <c:pt idx="177">
                  <c:v>3.5429512990755221</c:v>
                </c:pt>
                <c:pt idx="178">
                  <c:v>3.5512372464698174</c:v>
                </c:pt>
                <c:pt idx="179">
                  <c:v>3.5595231938641128</c:v>
                </c:pt>
                <c:pt idx="180">
                  <c:v>3.5678091412584085</c:v>
                </c:pt>
                <c:pt idx="181">
                  <c:v>3.5760950886527039</c:v>
                </c:pt>
                <c:pt idx="182">
                  <c:v>3.5843810360469992</c:v>
                </c:pt>
                <c:pt idx="183">
                  <c:v>3.5926669834412945</c:v>
                </c:pt>
                <c:pt idx="184">
                  <c:v>3.6009529308355899</c:v>
                </c:pt>
                <c:pt idx="185">
                  <c:v>3.6092388782298856</c:v>
                </c:pt>
                <c:pt idx="186">
                  <c:v>3.617524825624181</c:v>
                </c:pt>
                <c:pt idx="187">
                  <c:v>3.6258107730184763</c:v>
                </c:pt>
                <c:pt idx="188">
                  <c:v>3.6340967204127717</c:v>
                </c:pt>
                <c:pt idx="189">
                  <c:v>3.642382667807067</c:v>
                </c:pt>
                <c:pt idx="190">
                  <c:v>3.6506686152013628</c:v>
                </c:pt>
                <c:pt idx="191">
                  <c:v>3.6589545625956581</c:v>
                </c:pt>
                <c:pt idx="192">
                  <c:v>3.6672405099899534</c:v>
                </c:pt>
                <c:pt idx="193">
                  <c:v>3.6755264573842488</c:v>
                </c:pt>
                <c:pt idx="194">
                  <c:v>3.6838124047785441</c:v>
                </c:pt>
                <c:pt idx="195">
                  <c:v>3.6920983521728399</c:v>
                </c:pt>
                <c:pt idx="196">
                  <c:v>3.7003842995671352</c:v>
                </c:pt>
                <c:pt idx="197">
                  <c:v>3.7086702469614305</c:v>
                </c:pt>
                <c:pt idx="198">
                  <c:v>3.7169561943557259</c:v>
                </c:pt>
                <c:pt idx="199">
                  <c:v>3.7252421417500221</c:v>
                </c:pt>
                <c:pt idx="200">
                  <c:v>3.7335280891443174</c:v>
                </c:pt>
                <c:pt idx="201">
                  <c:v>3.7418140365386128</c:v>
                </c:pt>
                <c:pt idx="202">
                  <c:v>3.7500999839329081</c:v>
                </c:pt>
                <c:pt idx="203">
                  <c:v>3.7583859313272034</c:v>
                </c:pt>
                <c:pt idx="204">
                  <c:v>3.7666718787214992</c:v>
                </c:pt>
                <c:pt idx="205">
                  <c:v>3.7749578261157946</c:v>
                </c:pt>
                <c:pt idx="206">
                  <c:v>3.7832437735100899</c:v>
                </c:pt>
                <c:pt idx="207">
                  <c:v>3.7915297209043852</c:v>
                </c:pt>
                <c:pt idx="208">
                  <c:v>3.7998156682986806</c:v>
                </c:pt>
                <c:pt idx="209">
                  <c:v>3.8081016156929763</c:v>
                </c:pt>
                <c:pt idx="210">
                  <c:v>3.8163875630872721</c:v>
                </c:pt>
                <c:pt idx="211">
                  <c:v>3.8246735104815675</c:v>
                </c:pt>
                <c:pt idx="212">
                  <c:v>3.8329594578758628</c:v>
                </c:pt>
                <c:pt idx="213">
                  <c:v>3.8412454052701577</c:v>
                </c:pt>
                <c:pt idx="214">
                  <c:v>3.8495313526644535</c:v>
                </c:pt>
                <c:pt idx="215">
                  <c:v>3.8578173000587492</c:v>
                </c:pt>
                <c:pt idx="216">
                  <c:v>3.8661032474530446</c:v>
                </c:pt>
                <c:pt idx="217">
                  <c:v>3.8743891948473399</c:v>
                </c:pt>
                <c:pt idx="218">
                  <c:v>3.8826751422416357</c:v>
                </c:pt>
                <c:pt idx="219">
                  <c:v>3.890961089635931</c:v>
                </c:pt>
                <c:pt idx="220">
                  <c:v>3.8992470370302263</c:v>
                </c:pt>
                <c:pt idx="221">
                  <c:v>3.9075329844245217</c:v>
                </c:pt>
                <c:pt idx="222">
                  <c:v>3.915818931818817</c:v>
                </c:pt>
                <c:pt idx="223">
                  <c:v>3.9241048792131128</c:v>
                </c:pt>
                <c:pt idx="224">
                  <c:v>3.9323908266074081</c:v>
                </c:pt>
                <c:pt idx="225">
                  <c:v>3.9406767740017035</c:v>
                </c:pt>
                <c:pt idx="226">
                  <c:v>3.9489627213959988</c:v>
                </c:pt>
                <c:pt idx="227">
                  <c:v>3.9572486687902941</c:v>
                </c:pt>
                <c:pt idx="228">
                  <c:v>3.9655346161845899</c:v>
                </c:pt>
                <c:pt idx="229">
                  <c:v>3.9738205635788852</c:v>
                </c:pt>
                <c:pt idx="230">
                  <c:v>3.9821065109731806</c:v>
                </c:pt>
                <c:pt idx="231">
                  <c:v>3.9903924583674759</c:v>
                </c:pt>
                <c:pt idx="232">
                  <c:v>3.9986784057617712</c:v>
                </c:pt>
                <c:pt idx="233">
                  <c:v>4.006964353156067</c:v>
                </c:pt>
                <c:pt idx="234">
                  <c:v>4.0152503005503624</c:v>
                </c:pt>
                <c:pt idx="235">
                  <c:v>4.0235362479446577</c:v>
                </c:pt>
                <c:pt idx="236">
                  <c:v>4.031822195338953</c:v>
                </c:pt>
                <c:pt idx="237">
                  <c:v>4.0401081427332484</c:v>
                </c:pt>
                <c:pt idx="238">
                  <c:v>4.0483940901275437</c:v>
                </c:pt>
                <c:pt idx="239">
                  <c:v>4.056680037521839</c:v>
                </c:pt>
                <c:pt idx="240">
                  <c:v>4.0649659849161353</c:v>
                </c:pt>
                <c:pt idx="241">
                  <c:v>4.0732519323104306</c:v>
                </c:pt>
                <c:pt idx="242">
                  <c:v>4.0815378797047259</c:v>
                </c:pt>
                <c:pt idx="243">
                  <c:v>4.0898238270990213</c:v>
                </c:pt>
                <c:pt idx="244">
                  <c:v>4.0981097744933166</c:v>
                </c:pt>
                <c:pt idx="245">
                  <c:v>4.1063957218876119</c:v>
                </c:pt>
                <c:pt idx="246">
                  <c:v>4.1146816692819073</c:v>
                </c:pt>
                <c:pt idx="247">
                  <c:v>4.1229676166762035</c:v>
                </c:pt>
                <c:pt idx="248">
                  <c:v>4.1312535640704988</c:v>
                </c:pt>
                <c:pt idx="249">
                  <c:v>4.1395395114647942</c:v>
                </c:pt>
                <c:pt idx="250">
                  <c:v>4.1478254588590895</c:v>
                </c:pt>
                <c:pt idx="251">
                  <c:v>4.1561114062533848</c:v>
                </c:pt>
                <c:pt idx="252">
                  <c:v>4.1643973536476802</c:v>
                </c:pt>
                <c:pt idx="253">
                  <c:v>4.1726833010419755</c:v>
                </c:pt>
                <c:pt idx="254">
                  <c:v>4.1809692484362717</c:v>
                </c:pt>
                <c:pt idx="255">
                  <c:v>4.189255195830567</c:v>
                </c:pt>
                <c:pt idx="256">
                  <c:v>4.1975411432248624</c:v>
                </c:pt>
                <c:pt idx="257">
                  <c:v>4.2058270906191577</c:v>
                </c:pt>
                <c:pt idx="258">
                  <c:v>4.2141130380134539</c:v>
                </c:pt>
                <c:pt idx="259">
                  <c:v>4.2223989854077528</c:v>
                </c:pt>
                <c:pt idx="260">
                  <c:v>4.2306849328020446</c:v>
                </c:pt>
                <c:pt idx="261">
                  <c:v>4.2389708801963399</c:v>
                </c:pt>
                <c:pt idx="262">
                  <c:v>4.2472568275906353</c:v>
                </c:pt>
                <c:pt idx="263">
                  <c:v>4.2555427749849342</c:v>
                </c:pt>
                <c:pt idx="264">
                  <c:v>4.2638287223792259</c:v>
                </c:pt>
                <c:pt idx="265">
                  <c:v>4.2721146697735213</c:v>
                </c:pt>
                <c:pt idx="266">
                  <c:v>4.2804006171678166</c:v>
                </c:pt>
                <c:pt idx="267">
                  <c:v>4.2886865645621164</c:v>
                </c:pt>
                <c:pt idx="268">
                  <c:v>4.2969725119564082</c:v>
                </c:pt>
                <c:pt idx="269">
                  <c:v>4.3052584593507035</c:v>
                </c:pt>
                <c:pt idx="270">
                  <c:v>4.3135444067449988</c:v>
                </c:pt>
                <c:pt idx="271">
                  <c:v>4.3218303541392977</c:v>
                </c:pt>
                <c:pt idx="272">
                  <c:v>4.3301163015335895</c:v>
                </c:pt>
                <c:pt idx="273">
                  <c:v>4.3384022489278848</c:v>
                </c:pt>
                <c:pt idx="274">
                  <c:v>4.3466881963221802</c:v>
                </c:pt>
                <c:pt idx="275">
                  <c:v>4.35497414371648</c:v>
                </c:pt>
                <c:pt idx="276">
                  <c:v>4.3632600911107708</c:v>
                </c:pt>
                <c:pt idx="277">
                  <c:v>4.3715460385050671</c:v>
                </c:pt>
                <c:pt idx="278">
                  <c:v>4.3798319858993624</c:v>
                </c:pt>
                <c:pt idx="279">
                  <c:v>4.3881179332936622</c:v>
                </c:pt>
                <c:pt idx="280">
                  <c:v>4.3964038806879531</c:v>
                </c:pt>
                <c:pt idx="281">
                  <c:v>4.4046898280822484</c:v>
                </c:pt>
                <c:pt idx="282">
                  <c:v>4.4129757754765482</c:v>
                </c:pt>
                <c:pt idx="283">
                  <c:v>4.4212617228708435</c:v>
                </c:pt>
                <c:pt idx="284">
                  <c:v>4.4295476702651388</c:v>
                </c:pt>
                <c:pt idx="285">
                  <c:v>4.4378336176594297</c:v>
                </c:pt>
                <c:pt idx="286">
                  <c:v>4.4461195650537295</c:v>
                </c:pt>
                <c:pt idx="287">
                  <c:v>4.4544055124480249</c:v>
                </c:pt>
                <c:pt idx="288">
                  <c:v>4.4626914598423211</c:v>
                </c:pt>
                <c:pt idx="289">
                  <c:v>4.470977407236612</c:v>
                </c:pt>
                <c:pt idx="290">
                  <c:v>4.4792633546309117</c:v>
                </c:pt>
                <c:pt idx="291">
                  <c:v>4.4875493020252071</c:v>
                </c:pt>
                <c:pt idx="292">
                  <c:v>4.4958352494195024</c:v>
                </c:pt>
                <c:pt idx="293">
                  <c:v>4.5041211968137942</c:v>
                </c:pt>
                <c:pt idx="294">
                  <c:v>4.5124071442080931</c:v>
                </c:pt>
                <c:pt idx="295">
                  <c:v>4.5206930916023884</c:v>
                </c:pt>
                <c:pt idx="296">
                  <c:v>4.5289790389966837</c:v>
                </c:pt>
                <c:pt idx="297">
                  <c:v>4.5372649863909764</c:v>
                </c:pt>
                <c:pt idx="298">
                  <c:v>4.5455509337852753</c:v>
                </c:pt>
                <c:pt idx="299">
                  <c:v>4.5538368811795706</c:v>
                </c:pt>
                <c:pt idx="300">
                  <c:v>4.562122828573866</c:v>
                </c:pt>
                <c:pt idx="301">
                  <c:v>4.5704087759681578</c:v>
                </c:pt>
                <c:pt idx="302">
                  <c:v>4.5786947233624566</c:v>
                </c:pt>
                <c:pt idx="303">
                  <c:v>4.5869806707567529</c:v>
                </c:pt>
                <c:pt idx="304">
                  <c:v>4.5952666181510473</c:v>
                </c:pt>
                <c:pt idx="305">
                  <c:v>4.6035525655453391</c:v>
                </c:pt>
                <c:pt idx="306">
                  <c:v>4.6118385129396389</c:v>
                </c:pt>
                <c:pt idx="307">
                  <c:v>4.6201244603339351</c:v>
                </c:pt>
                <c:pt idx="308">
                  <c:v>4.6284104077282295</c:v>
                </c:pt>
                <c:pt idx="309">
                  <c:v>4.6366963551225258</c:v>
                </c:pt>
                <c:pt idx="310">
                  <c:v>4.6449823025168202</c:v>
                </c:pt>
                <c:pt idx="311">
                  <c:v>4.6532682499111164</c:v>
                </c:pt>
                <c:pt idx="312">
                  <c:v>4.6615541973054118</c:v>
                </c:pt>
                <c:pt idx="313">
                  <c:v>4.6698401446997071</c:v>
                </c:pt>
                <c:pt idx="314">
                  <c:v>4.6781260920940024</c:v>
                </c:pt>
                <c:pt idx="315">
                  <c:v>4.6864120394882978</c:v>
                </c:pt>
                <c:pt idx="316">
                  <c:v>4.694697986882594</c:v>
                </c:pt>
                <c:pt idx="317">
                  <c:v>4.7029839342768884</c:v>
                </c:pt>
                <c:pt idx="318">
                  <c:v>4.7112698816711847</c:v>
                </c:pt>
                <c:pt idx="319">
                  <c:v>4.71955582906548</c:v>
                </c:pt>
                <c:pt idx="320">
                  <c:v>4.7278417764597753</c:v>
                </c:pt>
                <c:pt idx="321">
                  <c:v>4.7361277238540707</c:v>
                </c:pt>
                <c:pt idx="322">
                  <c:v>4.744413671248366</c:v>
                </c:pt>
                <c:pt idx="323">
                  <c:v>4.7526996186426613</c:v>
                </c:pt>
                <c:pt idx="324">
                  <c:v>4.7609855660369567</c:v>
                </c:pt>
                <c:pt idx="325">
                  <c:v>4.7692715134312529</c:v>
                </c:pt>
                <c:pt idx="326">
                  <c:v>4.7775574608255482</c:v>
                </c:pt>
                <c:pt idx="327">
                  <c:v>4.7858434082198436</c:v>
                </c:pt>
                <c:pt idx="328">
                  <c:v>4.7941293556141389</c:v>
                </c:pt>
                <c:pt idx="329">
                  <c:v>4.8024153030084342</c:v>
                </c:pt>
                <c:pt idx="330">
                  <c:v>4.8107012504027296</c:v>
                </c:pt>
                <c:pt idx="331">
                  <c:v>4.8189871977970249</c:v>
                </c:pt>
                <c:pt idx="332">
                  <c:v>4.8272731451913202</c:v>
                </c:pt>
                <c:pt idx="333">
                  <c:v>4.8355590925856156</c:v>
                </c:pt>
                <c:pt idx="334">
                  <c:v>4.8438450399799109</c:v>
                </c:pt>
                <c:pt idx="335">
                  <c:v>4.8521309873742071</c:v>
                </c:pt>
                <c:pt idx="336">
                  <c:v>4.8604169347685025</c:v>
                </c:pt>
                <c:pt idx="337">
                  <c:v>4.8687028821627978</c:v>
                </c:pt>
                <c:pt idx="338">
                  <c:v>4.8769888295570931</c:v>
                </c:pt>
                <c:pt idx="339">
                  <c:v>4.8852747769513885</c:v>
                </c:pt>
                <c:pt idx="340">
                  <c:v>4.8935607243456838</c:v>
                </c:pt>
                <c:pt idx="341">
                  <c:v>4.9018466717399791</c:v>
                </c:pt>
                <c:pt idx="342">
                  <c:v>4.9101326191342745</c:v>
                </c:pt>
                <c:pt idx="343">
                  <c:v>4.9184185665285698</c:v>
                </c:pt>
                <c:pt idx="344">
                  <c:v>4.9267045139228651</c:v>
                </c:pt>
                <c:pt idx="345">
                  <c:v>4.9349904613171613</c:v>
                </c:pt>
                <c:pt idx="346">
                  <c:v>4.9432764087114567</c:v>
                </c:pt>
                <c:pt idx="347">
                  <c:v>4.951562356105752</c:v>
                </c:pt>
                <c:pt idx="348">
                  <c:v>4.9598483035000474</c:v>
                </c:pt>
                <c:pt idx="349">
                  <c:v>4.9681342508943436</c:v>
                </c:pt>
                <c:pt idx="350">
                  <c:v>4.9764201982886389</c:v>
                </c:pt>
                <c:pt idx="351">
                  <c:v>4.9847061456829342</c:v>
                </c:pt>
                <c:pt idx="352">
                  <c:v>4.9929920930772287</c:v>
                </c:pt>
                <c:pt idx="353">
                  <c:v>5.0012780404715258</c:v>
                </c:pt>
                <c:pt idx="354">
                  <c:v>5.0095639878658194</c:v>
                </c:pt>
                <c:pt idx="355">
                  <c:v>5.0178499352601165</c:v>
                </c:pt>
                <c:pt idx="356">
                  <c:v>5.0261358826544109</c:v>
                </c:pt>
                <c:pt idx="357">
                  <c:v>5.0344218300487071</c:v>
                </c:pt>
                <c:pt idx="358">
                  <c:v>5.0427077774430016</c:v>
                </c:pt>
                <c:pt idx="359">
                  <c:v>5.0509937248372978</c:v>
                </c:pt>
                <c:pt idx="360">
                  <c:v>5.0592796722315923</c:v>
                </c:pt>
                <c:pt idx="361">
                  <c:v>5.0675656196258885</c:v>
                </c:pt>
                <c:pt idx="362">
                  <c:v>5.0758515670201829</c:v>
                </c:pt>
                <c:pt idx="363">
                  <c:v>5.08413751441448</c:v>
                </c:pt>
                <c:pt idx="364">
                  <c:v>5.0924234618087754</c:v>
                </c:pt>
                <c:pt idx="365">
                  <c:v>5.1007094092030707</c:v>
                </c:pt>
                <c:pt idx="366">
                  <c:v>5.108995356597366</c:v>
                </c:pt>
                <c:pt idx="367">
                  <c:v>5.1172813039916614</c:v>
                </c:pt>
                <c:pt idx="368">
                  <c:v>5.1255672513859567</c:v>
                </c:pt>
                <c:pt idx="369">
                  <c:v>5.133853198780252</c:v>
                </c:pt>
                <c:pt idx="370">
                  <c:v>5.1421391461745474</c:v>
                </c:pt>
                <c:pt idx="371">
                  <c:v>5.1504250935688427</c:v>
                </c:pt>
                <c:pt idx="372">
                  <c:v>5.1587110409631389</c:v>
                </c:pt>
                <c:pt idx="373">
                  <c:v>5.1669969883574343</c:v>
                </c:pt>
                <c:pt idx="374">
                  <c:v>5.1752829357517296</c:v>
                </c:pt>
                <c:pt idx="375">
                  <c:v>5.1835688831460249</c:v>
                </c:pt>
                <c:pt idx="376">
                  <c:v>5.1918548305403203</c:v>
                </c:pt>
                <c:pt idx="377">
                  <c:v>5.2001407779346156</c:v>
                </c:pt>
                <c:pt idx="378">
                  <c:v>5.2084267253289109</c:v>
                </c:pt>
                <c:pt idx="379">
                  <c:v>5.2167126727232063</c:v>
                </c:pt>
                <c:pt idx="380">
                  <c:v>5.2249986201175016</c:v>
                </c:pt>
                <c:pt idx="381">
                  <c:v>5.2332845675117969</c:v>
                </c:pt>
                <c:pt idx="382">
                  <c:v>5.241570514906094</c:v>
                </c:pt>
                <c:pt idx="383">
                  <c:v>5.2498564623003885</c:v>
                </c:pt>
                <c:pt idx="384">
                  <c:v>5.2581424096946847</c:v>
                </c:pt>
                <c:pt idx="385">
                  <c:v>5.2664283570889792</c:v>
                </c:pt>
                <c:pt idx="386">
                  <c:v>5.2747143044832754</c:v>
                </c:pt>
                <c:pt idx="387">
                  <c:v>5.2830002518775698</c:v>
                </c:pt>
                <c:pt idx="388">
                  <c:v>5.2912861992718652</c:v>
                </c:pt>
                <c:pt idx="389">
                  <c:v>5.2995721466661605</c:v>
                </c:pt>
                <c:pt idx="390">
                  <c:v>5.3078580940604558</c:v>
                </c:pt>
                <c:pt idx="391">
                  <c:v>5.3161440414547512</c:v>
                </c:pt>
                <c:pt idx="392">
                  <c:v>5.3244299888490483</c:v>
                </c:pt>
                <c:pt idx="393">
                  <c:v>5.3327159362433427</c:v>
                </c:pt>
                <c:pt idx="394">
                  <c:v>5.3410018836376389</c:v>
                </c:pt>
                <c:pt idx="395">
                  <c:v>5.3492878310319334</c:v>
                </c:pt>
                <c:pt idx="396">
                  <c:v>5.3575737784262296</c:v>
                </c:pt>
                <c:pt idx="397">
                  <c:v>5.3658597258205241</c:v>
                </c:pt>
                <c:pt idx="398">
                  <c:v>5.3741456732148203</c:v>
                </c:pt>
                <c:pt idx="399">
                  <c:v>5.3824316206091147</c:v>
                </c:pt>
                <c:pt idx="400">
                  <c:v>5.3907175680034118</c:v>
                </c:pt>
                <c:pt idx="401">
                  <c:v>5.3990035153977054</c:v>
                </c:pt>
                <c:pt idx="402">
                  <c:v>5.4072894627920025</c:v>
                </c:pt>
                <c:pt idx="403">
                  <c:v>5.415575410186297</c:v>
                </c:pt>
                <c:pt idx="404">
                  <c:v>5.4238613575805932</c:v>
                </c:pt>
                <c:pt idx="405">
                  <c:v>5.4321473049748885</c:v>
                </c:pt>
                <c:pt idx="406">
                  <c:v>5.4404332523691838</c:v>
                </c:pt>
                <c:pt idx="407">
                  <c:v>5.4487191997634792</c:v>
                </c:pt>
                <c:pt idx="408">
                  <c:v>5.4570051471577745</c:v>
                </c:pt>
                <c:pt idx="409">
                  <c:v>5.4652910945520699</c:v>
                </c:pt>
                <c:pt idx="410">
                  <c:v>5.4735770419463661</c:v>
                </c:pt>
                <c:pt idx="411">
                  <c:v>5.4818629893406614</c:v>
                </c:pt>
                <c:pt idx="412">
                  <c:v>5.4901489367349567</c:v>
                </c:pt>
                <c:pt idx="413">
                  <c:v>5.4984348841292512</c:v>
                </c:pt>
                <c:pt idx="414">
                  <c:v>5.5067208315235474</c:v>
                </c:pt>
                <c:pt idx="415">
                  <c:v>5.5150067789178427</c:v>
                </c:pt>
                <c:pt idx="416">
                  <c:v>5.5232927263121381</c:v>
                </c:pt>
                <c:pt idx="417">
                  <c:v>5.5315786737064334</c:v>
                </c:pt>
                <c:pt idx="418">
                  <c:v>5.5398646211007287</c:v>
                </c:pt>
                <c:pt idx="419">
                  <c:v>5.5481505684950241</c:v>
                </c:pt>
                <c:pt idx="420">
                  <c:v>5.5564365158893203</c:v>
                </c:pt>
                <c:pt idx="421">
                  <c:v>5.5647224632836156</c:v>
                </c:pt>
                <c:pt idx="422">
                  <c:v>5.573008410677911</c:v>
                </c:pt>
                <c:pt idx="423">
                  <c:v>5.5812943580722063</c:v>
                </c:pt>
                <c:pt idx="424">
                  <c:v>5.5895803054665016</c:v>
                </c:pt>
                <c:pt idx="425">
                  <c:v>5.597866252860797</c:v>
                </c:pt>
                <c:pt idx="426">
                  <c:v>5.6061522002550923</c:v>
                </c:pt>
                <c:pt idx="427">
                  <c:v>5.6144381476493876</c:v>
                </c:pt>
                <c:pt idx="428">
                  <c:v>5.622724095043683</c:v>
                </c:pt>
                <c:pt idx="429">
                  <c:v>5.6310100424379783</c:v>
                </c:pt>
                <c:pt idx="430">
                  <c:v>5.6392959898322745</c:v>
                </c:pt>
                <c:pt idx="431">
                  <c:v>5.6475819372265699</c:v>
                </c:pt>
                <c:pt idx="432">
                  <c:v>5.6558678846208652</c:v>
                </c:pt>
                <c:pt idx="433">
                  <c:v>5.6641538320151614</c:v>
                </c:pt>
                <c:pt idx="434">
                  <c:v>5.6724397794094559</c:v>
                </c:pt>
                <c:pt idx="435">
                  <c:v>5.6807257268037521</c:v>
                </c:pt>
                <c:pt idx="436">
                  <c:v>5.6890116741980465</c:v>
                </c:pt>
                <c:pt idx="437">
                  <c:v>5.6972976215923437</c:v>
                </c:pt>
                <c:pt idx="438">
                  <c:v>5.7055835689866372</c:v>
                </c:pt>
                <c:pt idx="439">
                  <c:v>5.7138695163809343</c:v>
                </c:pt>
                <c:pt idx="440">
                  <c:v>5.7221554637752288</c:v>
                </c:pt>
                <c:pt idx="441">
                  <c:v>5.730441411169525</c:v>
                </c:pt>
                <c:pt idx="442">
                  <c:v>5.7387273585638194</c:v>
                </c:pt>
                <c:pt idx="443">
                  <c:v>5.7470133059581157</c:v>
                </c:pt>
                <c:pt idx="444">
                  <c:v>5.7552992533524101</c:v>
                </c:pt>
                <c:pt idx="445">
                  <c:v>5.7635852007467063</c:v>
                </c:pt>
                <c:pt idx="446">
                  <c:v>5.7718711481410008</c:v>
                </c:pt>
                <c:pt idx="447">
                  <c:v>5.7801570955352979</c:v>
                </c:pt>
                <c:pt idx="448">
                  <c:v>5.7884430429295914</c:v>
                </c:pt>
                <c:pt idx="449">
                  <c:v>5.7967289903238886</c:v>
                </c:pt>
                <c:pt idx="450">
                  <c:v>5.8050149377181839</c:v>
                </c:pt>
              </c:numCache>
            </c:numRef>
          </c:xVal>
          <c:yVal>
            <c:numRef>
              <c:f>fit_5NN_HCP!$M$19:$M$469</c:f>
              <c:numCache>
                <c:formatCode>General</c:formatCode>
                <c:ptCount val="451"/>
                <c:pt idx="0">
                  <c:v>0.66109550938374539</c:v>
                </c:pt>
                <c:pt idx="1">
                  <c:v>0.1136494874860503</c:v>
                </c:pt>
                <c:pt idx="2">
                  <c:v>-0.41051551482407334</c:v>
                </c:pt>
                <c:pt idx="3">
                  <c:v>-0.9121889612949019</c:v>
                </c:pt>
                <c:pt idx="4">
                  <c:v>-1.3921353024094181</c:v>
                </c:pt>
                <c:pt idx="5">
                  <c:v>-1.8510947513762623</c:v>
                </c:pt>
                <c:pt idx="6">
                  <c:v>-2.2897840360886406</c:v>
                </c:pt>
                <c:pt idx="7">
                  <c:v>-2.7088971278015741</c:v>
                </c:pt>
                <c:pt idx="8">
                  <c:v>-3.1091059472552516</c:v>
                </c:pt>
                <c:pt idx="9">
                  <c:v>-3.4910610489470209</c:v>
                </c:pt>
                <c:pt idx="10">
                  <c:v>-3.8553922842345472</c:v>
                </c:pt>
                <c:pt idx="11">
                  <c:v>-4.2027094439295958</c:v>
                </c:pt>
                <c:pt idx="12">
                  <c:v>-4.5336028810213165</c:v>
                </c:pt>
                <c:pt idx="13">
                  <c:v>-4.8486441141484846</c:v>
                </c:pt>
                <c:pt idx="14">
                  <c:v>-5.148386412419125</c:v>
                </c:pt>
                <c:pt idx="15">
                  <c:v>-5.4333653621586571</c:v>
                </c:pt>
                <c:pt idx="16">
                  <c:v>-5.7040994161480469</c:v>
                </c:pt>
                <c:pt idx="17">
                  <c:v>-5.9610904258966464</c:v>
                </c:pt>
                <c:pt idx="18">
                  <c:v>-6.2048241574765903</c:v>
                </c:pt>
                <c:pt idx="19">
                  <c:v>-6.4357707914296647</c:v>
                </c:pt>
                <c:pt idx="20">
                  <c:v>-6.6543854072407314</c:v>
                </c:pt>
                <c:pt idx="21">
                  <c:v>-6.8611084528570139</c:v>
                </c:pt>
                <c:pt idx="22">
                  <c:v>-7.0563661997169014</c:v>
                </c:pt>
                <c:pt idx="23">
                  <c:v>-7.2405711837377531</c:v>
                </c:pt>
                <c:pt idx="24">
                  <c:v>-7.4141226326977545</c:v>
                </c:pt>
                <c:pt idx="25">
                  <c:v>-7.5774068804334416</c:v>
                </c:pt>
                <c:pt idx="26">
                  <c:v>-7.7307977682614251</c:v>
                </c:pt>
                <c:pt idx="27">
                  <c:v>-7.8746570340194388</c:v>
                </c:pt>
                <c:pt idx="28">
                  <c:v>-8.0093346891102968</c:v>
                </c:pt>
                <c:pt idx="29">
                  <c:v>-8.135169383919667</c:v>
                </c:pt>
                <c:pt idx="30">
                  <c:v>-8.2524887619672427</c:v>
                </c:pt>
                <c:pt idx="31">
                  <c:v>-8.3616098031397783</c:v>
                </c:pt>
                <c:pt idx="32">
                  <c:v>-8.4628391563431684</c:v>
                </c:pt>
                <c:pt idx="33">
                  <c:v>-8.5564734619006586</c:v>
                </c:pt>
                <c:pt idx="34">
                  <c:v>-8.6427996640137597</c:v>
                </c:pt>
                <c:pt idx="35">
                  <c:v>-8.7220953135927672</c:v>
                </c:pt>
                <c:pt idx="36">
                  <c:v>-8.7946288617539849</c:v>
                </c:pt>
                <c:pt idx="37">
                  <c:v>-8.8606599442717737</c:v>
                </c:pt>
                <c:pt idx="38">
                  <c:v>-8.9204396572643478</c:v>
                </c:pt>
                <c:pt idx="39">
                  <c:v>-8.9742108243836238</c:v>
                </c:pt>
                <c:pt idx="40">
                  <c:v>-9.0222082557711154</c:v>
                </c:pt>
                <c:pt idx="41">
                  <c:v>-9.0646589990335311</c:v>
                </c:pt>
                <c:pt idx="42">
                  <c:v>-9.101782582484045</c:v>
                </c:pt>
                <c:pt idx="43">
                  <c:v>-9.1337912508873913</c:v>
                </c:pt>
                <c:pt idx="44">
                  <c:v>-9.1608901939396858</c:v>
                </c:pt>
                <c:pt idx="45">
                  <c:v>-9.1832777677065849</c:v>
                </c:pt>
                <c:pt idx="46">
                  <c:v>-9.2011457092365916</c:v>
                </c:pt>
                <c:pt idx="47">
                  <c:v>-9.2146793445593964</c:v>
                </c:pt>
                <c:pt idx="48">
                  <c:v>-9.2240577902729086</c:v>
                </c:pt>
                <c:pt idx="49">
                  <c:v>-9.2294541489160089</c:v>
                </c:pt>
                <c:pt idx="50">
                  <c:v>-9.2310356983182604</c:v>
                </c:pt>
                <c:pt idx="51">
                  <c:v>-9.2289640751116124</c:v>
                </c:pt>
                <c:pt idx="52">
                  <c:v>-9.2233954525836488</c:v>
                </c:pt>
                <c:pt idx="53">
                  <c:v>-9.2144807130461945</c:v>
                </c:pt>
                <c:pt idx="54">
                  <c:v>-9.2023656148878317</c:v>
                </c:pt>
                <c:pt idx="55">
                  <c:v>-9.1871909544736337</c:v>
                </c:pt>
                <c:pt idx="56">
                  <c:v>-9.1690927230503476</c:v>
                </c:pt>
                <c:pt idx="57">
                  <c:v>-9.1482022588104233</c:v>
                </c:pt>
                <c:pt idx="58">
                  <c:v>-9.1246463942635092</c:v>
                </c:pt>
                <c:pt idx="59">
                  <c:v>-9.0985475990595077</c:v>
                </c:pt>
                <c:pt idx="60">
                  <c:v>-9.0700241184027099</c:v>
                </c:pt>
                <c:pt idx="61">
                  <c:v>-9.039190107192427</c:v>
                </c:pt>
                <c:pt idx="62">
                  <c:v>-9.0061557600211515</c:v>
                </c:pt>
                <c:pt idx="63">
                  <c:v>-8.9710274371574013</c:v>
                </c:pt>
                <c:pt idx="64">
                  <c:v>-8.9339077866363894</c:v>
                </c:pt>
                <c:pt idx="65">
                  <c:v>-8.894895862577922</c:v>
                </c:pt>
                <c:pt idx="66">
                  <c:v>-8.8540872398472334</c:v>
                </c:pt>
                <c:pt idx="67">
                  <c:v>-8.8115741251708783</c:v>
                </c:pt>
                <c:pt idx="68">
                  <c:v>-8.7674454648164328</c:v>
                </c:pt>
                <c:pt idx="69">
                  <c:v>-8.7217870489413158</c:v>
                </c:pt>
                <c:pt idx="70">
                  <c:v>-8.6746816127128454</c:v>
                </c:pt>
                <c:pt idx="71">
                  <c:v>-8.626208934298548</c:v>
                </c:pt>
                <c:pt idx="72">
                  <c:v>-8.576445929822631</c:v>
                </c:pt>
                <c:pt idx="73">
                  <c:v>-8.5254667453816033</c:v>
                </c:pt>
                <c:pt idx="74">
                  <c:v>-8.4733428462091922</c:v>
                </c:pt>
                <c:pt idx="75">
                  <c:v>-8.4201431030779421</c:v>
                </c:pt>
                <c:pt idx="76">
                  <c:v>-8.3659338760221367</c:v>
                </c:pt>
                <c:pt idx="77">
                  <c:v>-8.31077909546417</c:v>
                </c:pt>
                <c:pt idx="78">
                  <c:v>-8.2547403408239539</c:v>
                </c:pt>
                <c:pt idx="79">
                  <c:v>-8.197876916688422</c:v>
                </c:pt>
                <c:pt idx="80">
                  <c:v>-8.1402459266159841</c:v>
                </c:pt>
                <c:pt idx="81">
                  <c:v>-8.0819023446483431</c:v>
                </c:pt>
                <c:pt idx="82">
                  <c:v>-8.0228990845999739</c:v>
                </c:pt>
                <c:pt idx="83">
                  <c:v>-7.9632870671933116</c:v>
                </c:pt>
                <c:pt idx="84">
                  <c:v>-7.9031152851057431</c:v>
                </c:pt>
                <c:pt idx="85">
                  <c:v>-7.8424308659923092</c:v>
                </c:pt>
                <c:pt idx="86">
                  <c:v>-7.7812791335462279</c:v>
                </c:pt>
                <c:pt idx="87">
                  <c:v>-7.7197036666573347</c:v>
                </c:pt>
                <c:pt idx="88">
                  <c:v>-7.6577463567267525</c:v>
                </c:pt>
                <c:pt idx="89">
                  <c:v>-7.595447463194299</c:v>
                </c:pt>
                <c:pt idx="90">
                  <c:v>-7.5328456673334143</c:v>
                </c:pt>
                <c:pt idx="91">
                  <c:v>-7.4699781243667331</c:v>
                </c:pt>
                <c:pt idx="92">
                  <c:v>-7.4068805139537623</c:v>
                </c:pt>
                <c:pt idx="93">
                  <c:v>-7.3435870891005992</c:v>
                </c:pt>
                <c:pt idx="94">
                  <c:v>-7.2801307235400596</c:v>
                </c:pt>
                <c:pt idx="95">
                  <c:v>-7.2165429576291302</c:v>
                </c:pt>
                <c:pt idx="96">
                  <c:v>-7.1528540428092304</c:v>
                </c:pt>
                <c:pt idx="97">
                  <c:v>-7.0890929846733224</c:v>
                </c:pt>
                <c:pt idx="98">
                  <c:v>-7.0252875846826885</c:v>
                </c:pt>
                <c:pt idx="99">
                  <c:v>-6.9614644805747137</c:v>
                </c:pt>
                <c:pt idx="100">
                  <c:v>-6.8976491855019066</c:v>
                </c:pt>
                <c:pt idx="101">
                  <c:v>-6.8338661259410944</c:v>
                </c:pt>
                <c:pt idx="102">
                  <c:v>-6.7701386784104898</c:v>
                </c:pt>
                <c:pt idx="103">
                  <c:v>-6.706489205031307</c:v>
                </c:pt>
                <c:pt idx="104">
                  <c:v>-6.6429390879693315</c:v>
                </c:pt>
                <c:pt idx="105">
                  <c:v>-6.5795087627909199</c:v>
                </c:pt>
                <c:pt idx="106">
                  <c:v>-6.5162177507666925</c:v>
                </c:pt>
                <c:pt idx="107">
                  <c:v>-6.4530846901553538</c:v>
                </c:pt>
                <c:pt idx="108">
                  <c:v>-6.3901273664988496</c:v>
                </c:pt>
                <c:pt idx="109">
                  <c:v>-6.327362741959405</c:v>
                </c:pt>
                <c:pt idx="110">
                  <c:v>-6.264806983727798</c:v>
                </c:pt>
                <c:pt idx="111">
                  <c:v>-6.2024754915314286</c:v>
                </c:pt>
                <c:pt idx="112">
                  <c:v>-6.1403829242699617</c:v>
                </c:pt>
                <c:pt idx="113">
                  <c:v>-6.0785432258052934</c:v>
                </c:pt>
                <c:pt idx="114">
                  <c:v>-6.0169696499319318</c:v>
                </c:pt>
                <c:pt idx="115">
                  <c:v>-5.9556747845529969</c:v>
                </c:pt>
                <c:pt idx="116">
                  <c:v>-5.8946705750863169</c:v>
                </c:pt>
                <c:pt idx="117">
                  <c:v>-5.833968347124328</c:v>
                </c:pt>
                <c:pt idx="118">
                  <c:v>-5.773578828370777</c:v>
                </c:pt>
                <c:pt idx="119">
                  <c:v>-5.7135121698765392</c:v>
                </c:pt>
                <c:pt idx="120">
                  <c:v>-5.6537779665961212</c:v>
                </c:pt>
                <c:pt idx="121">
                  <c:v>-5.5943852772858556</c:v>
                </c:pt>
                <c:pt idx="122">
                  <c:v>-5.5353426437640607</c:v>
                </c:pt>
                <c:pt idx="123">
                  <c:v>-5.4766581095528837</c:v>
                </c:pt>
                <c:pt idx="124">
                  <c:v>-5.4183392379209243</c:v>
                </c:pt>
                <c:pt idx="125">
                  <c:v>-5.3603931293451286</c:v>
                </c:pt>
                <c:pt idx="126">
                  <c:v>-5.302826438409932</c:v>
                </c:pt>
                <c:pt idx="127">
                  <c:v>-5.2456453901610445</c:v>
                </c:pt>
                <c:pt idx="128">
                  <c:v>-5.1888557959307073</c:v>
                </c:pt>
                <c:pt idx="129">
                  <c:v>-5.1324630686508543</c:v>
                </c:pt>
                <c:pt idx="130">
                  <c:v>-5.0764722376699662</c:v>
                </c:pt>
                <c:pt idx="131">
                  <c:v>-5.0208879630890237</c:v>
                </c:pt>
                <c:pt idx="132">
                  <c:v>-4.9657145496314508</c:v>
                </c:pt>
                <c:pt idx="133">
                  <c:v>-4.9109559600615205</c:v>
                </c:pt>
                <c:pt idx="134">
                  <c:v>-4.8566158281651832</c:v>
                </c:pt>
                <c:pt idx="135">
                  <c:v>-4.8026974713069688</c:v>
                </c:pt>
                <c:pt idx="136">
                  <c:v>-4.7492039025760544</c:v>
                </c:pt>
                <c:pt idx="137">
                  <c:v>-4.6961378425343154</c:v>
                </c:pt>
                <c:pt idx="138">
                  <c:v>-4.6435017305787225</c:v>
                </c:pt>
                <c:pt idx="139">
                  <c:v>-4.5912977359300626</c:v>
                </c:pt>
                <c:pt idx="140">
                  <c:v>-4.5395277682596404</c:v>
                </c:pt>
                <c:pt idx="141">
                  <c:v>-4.4881934879652174</c:v>
                </c:pt>
                <c:pt idx="142">
                  <c:v>-4.4372963161071413</c:v>
                </c:pt>
                <c:pt idx="143">
                  <c:v>-4.3868374440152236</c:v>
                </c:pt>
                <c:pt idx="144">
                  <c:v>-4.3368178425767026</c:v>
                </c:pt>
                <c:pt idx="145">
                  <c:v>-4.2872382712151769</c:v>
                </c:pt>
                <c:pt idx="146">
                  <c:v>-4.2380992865702343</c:v>
                </c:pt>
                <c:pt idx="147">
                  <c:v>-4.1894012508870819</c:v>
                </c:pt>
                <c:pt idx="148">
                  <c:v>-4.1411443401252885</c:v>
                </c:pt>
                <c:pt idx="149">
                  <c:v>-4.0933285517954232</c:v>
                </c:pt>
                <c:pt idx="150">
                  <c:v>-4.045953712532107</c:v>
                </c:pt>
                <c:pt idx="151">
                  <c:v>-3.9990194854117656</c:v>
                </c:pt>
                <c:pt idx="152">
                  <c:v>-3.9525253770230848</c:v>
                </c:pt>
                <c:pt idx="153">
                  <c:v>-3.9064707442979345</c:v>
                </c:pt>
                <c:pt idx="154">
                  <c:v>-3.8608548011103117</c:v>
                </c:pt>
                <c:pt idx="155">
                  <c:v>-3.8156766246505649</c:v>
                </c:pt>
                <c:pt idx="156">
                  <c:v>-3.7709351615820239</c:v>
                </c:pt>
                <c:pt idx="157">
                  <c:v>-3.7266292339868632</c:v>
                </c:pt>
                <c:pt idx="158">
                  <c:v>-3.6827575451078562</c:v>
                </c:pt>
                <c:pt idx="159">
                  <c:v>-3.6393186848924728</c:v>
                </c:pt>
                <c:pt idx="160">
                  <c:v>-3.5963111353455566</c:v>
                </c:pt>
                <c:pt idx="161">
                  <c:v>-3.5537332756966569</c:v>
                </c:pt>
                <c:pt idx="162">
                  <c:v>-3.5115833873878715</c:v>
                </c:pt>
                <c:pt idx="163">
                  <c:v>-3.4698596588878869</c:v>
                </c:pt>
                <c:pt idx="164">
                  <c:v>-3.4285601903377598</c:v>
                </c:pt>
                <c:pt idx="165">
                  <c:v>-3.3876829980337502</c:v>
                </c:pt>
                <c:pt idx="166">
                  <c:v>-3.3472260187524174</c:v>
                </c:pt>
                <c:pt idx="167">
                  <c:v>-3.3071871139229909</c:v>
                </c:pt>
                <c:pt idx="168">
                  <c:v>-3.2675640736518781</c:v>
                </c:pt>
                <c:pt idx="169">
                  <c:v>-3.2283546206040459</c:v>
                </c:pt>
                <c:pt idx="170">
                  <c:v>-3.1895564137458354</c:v>
                </c:pt>
                <c:pt idx="171">
                  <c:v>-3.1511670519536485</c:v>
                </c:pt>
                <c:pt idx="172">
                  <c:v>-3.1131840774927997</c:v>
                </c:pt>
                <c:pt idx="173">
                  <c:v>-3.0756049793707181</c:v>
                </c:pt>
                <c:pt idx="174">
                  <c:v>-3.0384271965684837</c:v>
                </c:pt>
                <c:pt idx="175">
                  <c:v>-3.0016481211546817</c:v>
                </c:pt>
                <c:pt idx="176">
                  <c:v>-2.9652651012853091</c:v>
                </c:pt>
                <c:pt idx="177">
                  <c:v>-2.9292754440934274</c:v>
                </c:pt>
                <c:pt idx="178">
                  <c:v>-2.8936764184721318</c:v>
                </c:pt>
                <c:pt idx="179">
                  <c:v>-2.8584652577542684</c:v>
                </c:pt>
                <c:pt idx="180">
                  <c:v>-2.8236391622922619</c:v>
                </c:pt>
                <c:pt idx="181">
                  <c:v>-2.7891953019412794</c:v>
                </c:pt>
                <c:pt idx="182">
                  <c:v>-2.7551308184488787</c:v>
                </c:pt>
                <c:pt idx="183">
                  <c:v>-2.7214428277541907</c:v>
                </c:pt>
                <c:pt idx="184">
                  <c:v>-2.6881284221995658</c:v>
                </c:pt>
                <c:pt idx="185">
                  <c:v>-2.655184672657561</c:v>
                </c:pt>
                <c:pt idx="186">
                  <c:v>-2.6226086305760306</c:v>
                </c:pt>
                <c:pt idx="187">
                  <c:v>-2.5903973299439995</c:v>
                </c:pt>
                <c:pt idx="188">
                  <c:v>-2.5585477891809218</c:v>
                </c:pt>
                <c:pt idx="189">
                  <c:v>-2.5270570129518508</c:v>
                </c:pt>
                <c:pt idx="190">
                  <c:v>-2.4959219939109465</c:v>
                </c:pt>
                <c:pt idx="191">
                  <c:v>-2.4651397143756983</c:v>
                </c:pt>
                <c:pt idx="192">
                  <c:v>-2.4347071479341538</c:v>
                </c:pt>
                <c:pt idx="193">
                  <c:v>-2.4046212609873647</c:v>
                </c:pt>
                <c:pt idx="194">
                  <c:v>-2.3748790142292076</c:v>
                </c:pt>
                <c:pt idx="195">
                  <c:v>-2.3454773640656632</c:v>
                </c:pt>
                <c:pt idx="196">
                  <c:v>-2.316413263975571</c:v>
                </c:pt>
                <c:pt idx="197">
                  <c:v>-2.2876836658148187</c:v>
                </c:pt>
                <c:pt idx="198">
                  <c:v>-2.2592855210658529</c:v>
                </c:pt>
                <c:pt idx="199">
                  <c:v>-2.2312157820343517</c:v>
                </c:pt>
                <c:pt idx="200">
                  <c:v>-2.2034714029948517</c:v>
                </c:pt>
                <c:pt idx="201">
                  <c:v>-2.1760493412870101</c:v>
                </c:pt>
                <c:pt idx="202">
                  <c:v>-2.1489465583642224</c:v>
                </c:pt>
                <c:pt idx="203">
                  <c:v>-2.1221600207961733</c:v>
                </c:pt>
                <c:pt idx="204">
                  <c:v>-2.095686701226902</c:v>
                </c:pt>
                <c:pt idx="205">
                  <c:v>-2.0695235792898958</c:v>
                </c:pt>
                <c:pt idx="206">
                  <c:v>-2.0436676424816769</c:v>
                </c:pt>
                <c:pt idx="207">
                  <c:v>-2.0181158869953086</c:v>
                </c:pt>
                <c:pt idx="208">
                  <c:v>-1.9928653185151981</c:v>
                </c:pt>
                <c:pt idx="209">
                  <c:v>-1.9679129529745201</c:v>
                </c:pt>
                <c:pt idx="210">
                  <c:v>-1.9432558172765693</c:v>
                </c:pt>
                <c:pt idx="211">
                  <c:v>-1.9188909499812827</c:v>
                </c:pt>
                <c:pt idx="212">
                  <c:v>-1.8948154019581327</c:v>
                </c:pt>
                <c:pt idx="213">
                  <c:v>-1.8710262370065931</c:v>
                </c:pt>
                <c:pt idx="214">
                  <c:v>-1.847520532445275</c:v>
                </c:pt>
                <c:pt idx="215">
                  <c:v>-1.8242953796708721</c:v>
                </c:pt>
                <c:pt idx="216">
                  <c:v>-1.8013478846879538</c:v>
                </c:pt>
                <c:pt idx="217">
                  <c:v>-1.7786751686106279</c:v>
                </c:pt>
                <c:pt idx="218">
                  <c:v>-1.7562743681371122</c:v>
                </c:pt>
                <c:pt idx="219">
                  <c:v>-1.7341426359981384</c:v>
                </c:pt>
                <c:pt idx="220">
                  <c:v>-1.7122771413801428</c:v>
                </c:pt>
                <c:pt idx="221">
                  <c:v>-1.6906750703241515</c:v>
                </c:pt>
                <c:pt idx="222">
                  <c:v>-1.6693336261012255</c:v>
                </c:pt>
                <c:pt idx="223">
                  <c:v>-1.648250029565322</c:v>
                </c:pt>
                <c:pt idx="224">
                  <c:v>-1.6274215194843942</c:v>
                </c:pt>
                <c:pt idx="225">
                  <c:v>-1.6068453528505144</c:v>
                </c:pt>
                <c:pt idx="226">
                  <c:v>-1.5865188051697998</c:v>
                </c:pt>
                <c:pt idx="227">
                  <c:v>-1.5664391707328773</c:v>
                </c:pt>
                <c:pt idx="228">
                  <c:v>-1.5466037628666183</c:v>
                </c:pt>
                <c:pt idx="229">
                  <c:v>-1.5270099141678211</c:v>
                </c:pt>
                <c:pt idx="230">
                  <c:v>-1.5076549767195406</c:v>
                </c:pt>
                <c:pt idx="231">
                  <c:v>-1.4885363222906955</c:v>
                </c:pt>
                <c:pt idx="232">
                  <c:v>-1.4696513425195961</c:v>
                </c:pt>
                <c:pt idx="233">
                  <c:v>-1.4509974490819995</c:v>
                </c:pt>
                <c:pt idx="234">
                  <c:v>-1.4325720738442826</c:v>
                </c:pt>
                <c:pt idx="235">
                  <c:v>-1.4143726690023115</c:v>
                </c:pt>
                <c:pt idx="236">
                  <c:v>-1.3963967072065464</c:v>
                </c:pt>
                <c:pt idx="237">
                  <c:v>-1.3786416816739293</c:v>
                </c:pt>
                <c:pt idx="238">
                  <c:v>-1.3611051062870665</c:v>
                </c:pt>
                <c:pt idx="239">
                  <c:v>-1.3437845156812009</c:v>
                </c:pt>
                <c:pt idx="240">
                  <c:v>-1.3266774653194704</c:v>
                </c:pt>
                <c:pt idx="241">
                  <c:v>-1.3097815315569179</c:v>
                </c:pt>
                <c:pt idx="242">
                  <c:v>-1.2930943116936784</c:v>
                </c:pt>
                <c:pt idx="243">
                  <c:v>-1.2766134240178206</c:v>
                </c:pt>
                <c:pt idx="244">
                  <c:v>-1.2603365078382465</c:v>
                </c:pt>
                <c:pt idx="245">
                  <c:v>-1.2442612235080508</c:v>
                </c:pt>
                <c:pt idx="246">
                  <c:v>-1.2283852524387437</c:v>
                </c:pt>
                <c:pt idx="247">
                  <c:v>-1.2127062971057219</c:v>
                </c:pt>
                <c:pt idx="248">
                  <c:v>-1.1972220810453515</c:v>
                </c:pt>
                <c:pt idx="249">
                  <c:v>-1.1819303488440149</c:v>
                </c:pt>
                <c:pt idx="250">
                  <c:v>-1.1668288661194786</c:v>
                </c:pt>
                <c:pt idx="251">
                  <c:v>-1.1519154194949033</c:v>
                </c:pt>
                <c:pt idx="252">
                  <c:v>-1.1371878165658282</c:v>
                </c:pt>
                <c:pt idx="253">
                  <c:v>-1.1226438858604253</c:v>
                </c:pt>
                <c:pt idx="254">
                  <c:v>-1.1082814767933435</c:v>
                </c:pt>
                <c:pt idx="255">
                  <c:v>-1.0940984596134222</c:v>
                </c:pt>
                <c:pt idx="256">
                  <c:v>-1.0800927253455395</c:v>
                </c:pt>
                <c:pt idx="257">
                  <c:v>-1.066262185726895</c:v>
                </c:pt>
                <c:pt idx="258">
                  <c:v>-1.0526047731379731</c:v>
                </c:pt>
                <c:pt idx="259">
                  <c:v>-1.0391184405284342</c:v>
                </c:pt>
                <c:pt idx="260">
                  <c:v>-1.025801161338201</c:v>
                </c:pt>
                <c:pt idx="261">
                  <c:v>-1.0126509294138908</c:v>
                </c:pt>
                <c:pt idx="262">
                  <c:v>-0.99966575892099263</c:v>
                </c:pt>
                <c:pt idx="263">
                  <c:v>-0.98684368425180924</c:v>
                </c:pt>
                <c:pt idx="264">
                  <c:v>-0.97418275992953429</c:v>
                </c:pt>
                <c:pt idx="265">
                  <c:v>-0.96168106050851698</c:v>
                </c:pt>
                <c:pt idx="266">
                  <c:v>-0.94933668047110287</c:v>
                </c:pt>
                <c:pt idx="267">
                  <c:v>-0.93714773412104069</c:v>
                </c:pt>
                <c:pt idx="268">
                  <c:v>-0.9251123554738091</c:v>
                </c:pt>
                <c:pt idx="269">
                  <c:v>-0.91322869814385943</c:v>
                </c:pt>
                <c:pt idx="270">
                  <c:v>-0.90149493522915791</c:v>
                </c:pt>
                <c:pt idx="271">
                  <c:v>-0.88990925919300068</c:v>
                </c:pt>
                <c:pt idx="272">
                  <c:v>-0.87846988174339347</c:v>
                </c:pt>
                <c:pt idx="273">
                  <c:v>-0.86717503371000981</c:v>
                </c:pt>
                <c:pt idx="274">
                  <c:v>-0.85602296491906527</c:v>
                </c:pt>
                <c:pt idx="275">
                  <c:v>-0.84501194406605529</c:v>
                </c:pt>
                <c:pt idx="276">
                  <c:v>-0.83414025858664598</c:v>
                </c:pt>
                <c:pt idx="277">
                  <c:v>-0.82340621452568141</c:v>
                </c:pt>
                <c:pt idx="278">
                  <c:v>-0.8128081364046702</c:v>
                </c:pt>
                <c:pt idx="279">
                  <c:v>-0.80234436708761492</c:v>
                </c:pt>
                <c:pt idx="280">
                  <c:v>-0.79201326764551727</c:v>
                </c:pt>
                <c:pt idx="281">
                  <c:v>-0.7818132172194715</c:v>
                </c:pt>
                <c:pt idx="282">
                  <c:v>-0.77174261288267554</c:v>
                </c:pt>
                <c:pt idx="283">
                  <c:v>-0.7617998695012872</c:v>
                </c:pt>
                <c:pt idx="284">
                  <c:v>-0.75198341959426585</c:v>
                </c:pt>
                <c:pt idx="285">
                  <c:v>-0.7422917131923753</c:v>
                </c:pt>
                <c:pt idx="286">
                  <c:v>-0.73272321769631976</c:v>
                </c:pt>
                <c:pt idx="287">
                  <c:v>-0.72327641773424789</c:v>
                </c:pt>
                <c:pt idx="288">
                  <c:v>-0.71394981501852617</c:v>
                </c:pt>
                <c:pt idx="289">
                  <c:v>-0.70474192820204773</c:v>
                </c:pt>
                <c:pt idx="290">
                  <c:v>-0.69565129273400228</c:v>
                </c:pt>
                <c:pt idx="291">
                  <c:v>-0.68667646071534372</c:v>
                </c:pt>
                <c:pt idx="292">
                  <c:v>-0.67781600075383197</c:v>
                </c:pt>
                <c:pt idx="293">
                  <c:v>-0.66906849781890398</c:v>
                </c:pt>
                <c:pt idx="294">
                  <c:v>-0.66043255309630367</c:v>
                </c:pt>
                <c:pt idx="295">
                  <c:v>-0.65190678384266076</c:v>
                </c:pt>
                <c:pt idx="296">
                  <c:v>-0.64348982323992943</c:v>
                </c:pt>
                <c:pt idx="297">
                  <c:v>-0.63518032024988702</c:v>
                </c:pt>
                <c:pt idx="298">
                  <c:v>-0.62697693946865241</c:v>
                </c:pt>
                <c:pt idx="299">
                  <c:v>-0.6188783609813624</c:v>
                </c:pt>
                <c:pt idx="300">
                  <c:v>-0.61088328021694238</c:v>
                </c:pt>
                <c:pt idx="301">
                  <c:v>-0.60299040780314805</c:v>
                </c:pt>
                <c:pt idx="302">
                  <c:v>-0.59519846942182109</c:v>
                </c:pt>
                <c:pt idx="303">
                  <c:v>-0.58750620566450074</c:v>
                </c:pt>
                <c:pt idx="304">
                  <c:v>-0.57991237188832057</c:v>
                </c:pt>
                <c:pt idx="305">
                  <c:v>-0.57241573807233659</c:v>
                </c:pt>
                <c:pt idx="306">
                  <c:v>-0.56501508867425221</c:v>
                </c:pt>
                <c:pt idx="307">
                  <c:v>-0.55770922248765642</c:v>
                </c:pt>
                <c:pt idx="308">
                  <c:v>-0.55049695249969455</c:v>
                </c:pt>
                <c:pt idx="309">
                  <c:v>-0.5433771057493193</c:v>
                </c:pt>
                <c:pt idx="310">
                  <c:v>-0.53634852318609993</c:v>
                </c:pt>
                <c:pt idx="311">
                  <c:v>-0.52941005952961195</c:v>
                </c:pt>
                <c:pt idx="312">
                  <c:v>-0.52256058312947562</c:v>
                </c:pt>
                <c:pt idx="313">
                  <c:v>-0.51579897582602707</c:v>
                </c:pt>
                <c:pt idx="314">
                  <c:v>-0.50912413281168012</c:v>
                </c:pt>
                <c:pt idx="315">
                  <c:v>-0.50253496249299223</c:v>
                </c:pt>
                <c:pt idx="316">
                  <c:v>-0.49603038635345431</c:v>
                </c:pt>
                <c:pt idx="317">
                  <c:v>-0.48960933881703744</c:v>
                </c:pt>
                <c:pt idx="318">
                  <c:v>-0.48327076711249811</c:v>
                </c:pt>
                <c:pt idx="319">
                  <c:v>-0.47701363113849343</c:v>
                </c:pt>
                <c:pt idx="320">
                  <c:v>-0.47083690332948919</c:v>
                </c:pt>
                <c:pt idx="321">
                  <c:v>-0.46473956852250475</c:v>
                </c:pt>
                <c:pt idx="322">
                  <c:v>-0.45872062382469952</c:v>
                </c:pt>
                <c:pt idx="323">
                  <c:v>-0.4527790784818182</c:v>
                </c:pt>
                <c:pt idx="324">
                  <c:v>-0.44691395374751064</c:v>
                </c:pt>
                <c:pt idx="325">
                  <c:v>-0.44112428275353999</c:v>
                </c:pt>
                <c:pt idx="326">
                  <c:v>-0.43540911038089236</c:v>
                </c:pt>
                <c:pt idx="327">
                  <c:v>-0.42976749313179236</c:v>
                </c:pt>
                <c:pt idx="328">
                  <c:v>-0.42419849900264794</c:v>
                </c:pt>
                <c:pt idx="329">
                  <c:v>-0.41870120735792632</c:v>
                </c:pt>
                <c:pt idx="330">
                  <c:v>-0.4132747088049713</c:v>
                </c:pt>
                <c:pt idx="331">
                  <c:v>-0.40791810506977227</c:v>
                </c:pt>
                <c:pt idx="332">
                  <c:v>-0.40263050887369056</c:v>
                </c:pt>
                <c:pt idx="333">
                  <c:v>-0.39741104381115322</c:v>
                </c:pt>
                <c:pt idx="334">
                  <c:v>-0.39225884422831708</c:v>
                </c:pt>
                <c:pt idx="335">
                  <c:v>-0.38717305510271205</c:v>
                </c:pt>
                <c:pt idx="336">
                  <c:v>-0.38215283192386973</c:v>
                </c:pt>
                <c:pt idx="337">
                  <c:v>-0.37719734057493282</c:v>
                </c:pt>
                <c:pt idx="338">
                  <c:v>-0.37230575721526232</c:v>
                </c:pt>
                <c:pt idx="339">
                  <c:v>-0.36747726816403903</c:v>
                </c:pt>
                <c:pt idx="340">
                  <c:v>-0.36271106978486034</c:v>
                </c:pt>
                <c:pt idx="341">
                  <c:v>-0.3580063683713402</c:v>
                </c:pt>
                <c:pt idx="342">
                  <c:v>-0.35336238003370884</c:v>
                </c:pt>
                <c:pt idx="343">
                  <c:v>-0.34877833058641877</c:v>
                </c:pt>
                <c:pt idx="344">
                  <c:v>-0.34425345543675251</c:v>
                </c:pt>
                <c:pt idx="345">
                  <c:v>-0.33978699947443858</c:v>
                </c:pt>
                <c:pt idx="346">
                  <c:v>-0.33537821696227221</c:v>
                </c:pt>
                <c:pt idx="347">
                  <c:v>-0.33102637142773828</c:v>
                </c:pt>
                <c:pt idx="348">
                  <c:v>-0.32673073555564153</c:v>
                </c:pt>
                <c:pt idx="349">
                  <c:v>-0.32249059108174088</c:v>
                </c:pt>
                <c:pt idx="350">
                  <c:v>-0.31830522868738564</c:v>
                </c:pt>
                <c:pt idx="351">
                  <c:v>-0.31417394789514763</c:v>
                </c:pt>
                <c:pt idx="352">
                  <c:v>-0.3100960569654595</c:v>
                </c:pt>
                <c:pt idx="353">
                  <c:v>-0.30607087279424156</c:v>
                </c:pt>
                <c:pt idx="354">
                  <c:v>-0.30209772081153169</c:v>
                </c:pt>
                <c:pt idx="355">
                  <c:v>-0.29817593488109295</c:v>
                </c:pt>
                <c:pt idx="356">
                  <c:v>-0.29430485720102445</c:v>
                </c:pt>
                <c:pt idx="357">
                  <c:v>-0.29048383820534046</c:v>
                </c:pt>
                <c:pt idx="358">
                  <c:v>-0.28671223646654576</c:v>
                </c:pt>
                <c:pt idx="359">
                  <c:v>-0.28298941859917348</c:v>
                </c:pt>
                <c:pt idx="360">
                  <c:v>-0.2793147591643097</c:v>
                </c:pt>
                <c:pt idx="361">
                  <c:v>-0.2756876405750715</c:v>
                </c:pt>
                <c:pt idx="362">
                  <c:v>-0.27210745300306688</c:v>
                </c:pt>
                <c:pt idx="363">
                  <c:v>-0.26857359428579419</c:v>
                </c:pt>
                <c:pt idx="364">
                  <c:v>-0.26508546983501691</c:v>
                </c:pt>
                <c:pt idx="365">
                  <c:v>-0.26164249254606992</c:v>
                </c:pt>
                <c:pt idx="366">
                  <c:v>-0.2582440827081226</c:v>
                </c:pt>
                <c:pt idx="367">
                  <c:v>-0.25488966791537643</c:v>
                </c:pt>
                <c:pt idx="368">
                  <c:v>-0.25157868297919633</c:v>
                </c:pt>
                <c:pt idx="369">
                  <c:v>-0.24831056984117247</c:v>
                </c:pt>
                <c:pt idx="370">
                  <c:v>-0.24508477748710239</c:v>
                </c:pt>
                <c:pt idx="371">
                  <c:v>-0.24190076186189158</c:v>
                </c:pt>
                <c:pt idx="372">
                  <c:v>-0.23875798578536556</c:v>
                </c:pt>
                <c:pt idx="373">
                  <c:v>-0.23565591886898429</c:v>
                </c:pt>
                <c:pt idx="374">
                  <c:v>-0.23259403743345936</c:v>
                </c:pt>
                <c:pt idx="375">
                  <c:v>-0.22957182442725979</c:v>
                </c:pt>
                <c:pt idx="376">
                  <c:v>-0.22658876934600819</c:v>
                </c:pt>
                <c:pt idx="377">
                  <c:v>-0.22364436815275365</c:v>
                </c:pt>
                <c:pt idx="378">
                  <c:v>-0.22073812319912045</c:v>
                </c:pt>
                <c:pt idx="379">
                  <c:v>-0.21786954314732382</c:v>
                </c:pt>
                <c:pt idx="380">
                  <c:v>-0.21503814289304454</c:v>
                </c:pt>
                <c:pt idx="381">
                  <c:v>-0.21224344348916058</c:v>
                </c:pt>
                <c:pt idx="382">
                  <c:v>-0.20948497207032241</c:v>
                </c:pt>
                <c:pt idx="383">
                  <c:v>-0.2067622617783737</c:v>
                </c:pt>
                <c:pt idx="384">
                  <c:v>-0.20407485168859979</c:v>
                </c:pt>
                <c:pt idx="385">
                  <c:v>-0.20142228673681087</c:v>
                </c:pt>
                <c:pt idx="386">
                  <c:v>-0.19880411764723729</c:v>
                </c:pt>
                <c:pt idx="387">
                  <c:v>-0.19621990086124705</c:v>
                </c:pt>
                <c:pt idx="388">
                  <c:v>-0.19366919846686051</c:v>
                </c:pt>
                <c:pt idx="389">
                  <c:v>-0.19115157812907443</c:v>
                </c:pt>
                <c:pt idx="390">
                  <c:v>-0.18866661302097118</c:v>
                </c:pt>
                <c:pt idx="391">
                  <c:v>-0.18621388175561857</c:v>
                </c:pt>
                <c:pt idx="392">
                  <c:v>-0.18379296831874578</c:v>
                </c:pt>
                <c:pt idx="393">
                  <c:v>-0.18140346200219462</c:v>
                </c:pt>
                <c:pt idx="394">
                  <c:v>-0.17904495733813097</c:v>
                </c:pt>
                <c:pt idx="395">
                  <c:v>-0.17671705403402097</c:v>
                </c:pt>
                <c:pt idx="396">
                  <c:v>-0.17441935690835103</c:v>
                </c:pt>
                <c:pt idx="397">
                  <c:v>-0.17215147582709983</c:v>
                </c:pt>
                <c:pt idx="398">
                  <c:v>-0.16991302564094007</c:v>
                </c:pt>
                <c:pt idx="399">
                  <c:v>-0.16770362612317791</c:v>
                </c:pt>
                <c:pt idx="400">
                  <c:v>-0.16552290190840835</c:v>
                </c:pt>
                <c:pt idx="401">
                  <c:v>-0.16337048243189639</c:v>
                </c:pt>
                <c:pt idx="402">
                  <c:v>-0.16124600186965685</c:v>
                </c:pt>
                <c:pt idx="403">
                  <c:v>-0.15914909907924896</c:v>
                </c:pt>
                <c:pt idx="404">
                  <c:v>-0.1570794175412554</c:v>
                </c:pt>
                <c:pt idx="405">
                  <c:v>-0.15503660530146049</c:v>
                </c:pt>
                <c:pt idx="406">
                  <c:v>-0.15302031491370385</c:v>
                </c:pt>
                <c:pt idx="407">
                  <c:v>-0.15103020338341241</c:v>
                </c:pt>
                <c:pt idx="408">
                  <c:v>-0.1490659321118018</c:v>
                </c:pt>
                <c:pt idx="409">
                  <c:v>-0.1471271668407379</c:v>
                </c:pt>
                <c:pt idx="410">
                  <c:v>-0.14521357759825521</c:v>
                </c:pt>
                <c:pt idx="411">
                  <c:v>-0.14332483864472398</c:v>
                </c:pt>
                <c:pt idx="412">
                  <c:v>-0.14146062841965806</c:v>
                </c:pt>
                <c:pt idx="413">
                  <c:v>-0.13962062948916015</c:v>
                </c:pt>
                <c:pt idx="414">
                  <c:v>-0.13780452849399291</c:v>
                </c:pt>
                <c:pt idx="415">
                  <c:v>-0.1360120160982777</c:v>
                </c:pt>
                <c:pt idx="416">
                  <c:v>-0.13424278693880254</c:v>
                </c:pt>
                <c:pt idx="417">
                  <c:v>-0.13249653957494437</c:v>
                </c:pt>
                <c:pt idx="418">
                  <c:v>-0.13077297643919278</c:v>
                </c:pt>
                <c:pt idx="419">
                  <c:v>-0.12907180378826927</c:v>
                </c:pt>
                <c:pt idx="420">
                  <c:v>-0.12739273165483861</c:v>
                </c:pt>
                <c:pt idx="421">
                  <c:v>-0.12573547379980243</c:v>
                </c:pt>
                <c:pt idx="422">
                  <c:v>-0.12409974766517119</c:v>
                </c:pt>
                <c:pt idx="423">
                  <c:v>-0.12248527432750805</c:v>
                </c:pt>
                <c:pt idx="424">
                  <c:v>-0.12089177845193667</c:v>
                </c:pt>
                <c:pt idx="425">
                  <c:v>-0.1193189882467095</c:v>
                </c:pt>
                <c:pt idx="426">
                  <c:v>-0.11776663541832791</c:v>
                </c:pt>
                <c:pt idx="427">
                  <c:v>-0.11623445512720997</c:v>
                </c:pt>
                <c:pt idx="428">
                  <c:v>-0.11472218594389923</c:v>
                </c:pt>
                <c:pt idx="429">
                  <c:v>-0.11322956980580748</c:v>
                </c:pt>
                <c:pt idx="430">
                  <c:v>-0.11175635197448819</c:v>
                </c:pt>
                <c:pt idx="431">
                  <c:v>-0.11030228099343127</c:v>
                </c:pt>
                <c:pt idx="432">
                  <c:v>-0.10886710864637701</c:v>
                </c:pt>
                <c:pt idx="433">
                  <c:v>-0.10745058991613987</c:v>
                </c:pt>
                <c:pt idx="434">
                  <c:v>-0.10605248294394011</c:v>
                </c:pt>
                <c:pt idx="435">
                  <c:v>-0.10467254898923276</c:v>
                </c:pt>
                <c:pt idx="436">
                  <c:v>-0.10331055239003488</c:v>
                </c:pt>
                <c:pt idx="437">
                  <c:v>-0.10196626052373746</c:v>
                </c:pt>
                <c:pt idx="438">
                  <c:v>-0.10063944376840528</c:v>
                </c:pt>
                <c:pt idx="439">
                  <c:v>-9.9329875464549536E-2</c:v>
                </c:pt>
                <c:pt idx="440">
                  <c:v>-9.803733187737905E-2</c:v>
                </c:pt>
                <c:pt idx="441">
                  <c:v>-9.6761592159511536E-2</c:v>
                </c:pt>
                <c:pt idx="442">
                  <c:v>-9.550243831415374E-2</c:v>
                </c:pt>
                <c:pt idx="443">
                  <c:v>-9.4259655158731165E-2</c:v>
                </c:pt>
                <c:pt idx="444">
                  <c:v>-9.3033030288975138E-2</c:v>
                </c:pt>
                <c:pt idx="445">
                  <c:v>-9.1822354043450405E-2</c:v>
                </c:pt>
                <c:pt idx="446">
                  <c:v>-9.0627419468528175E-2</c:v>
                </c:pt>
                <c:pt idx="447">
                  <c:v>-8.9448022283790507E-2</c:v>
                </c:pt>
                <c:pt idx="448">
                  <c:v>-8.8283960847869561E-2</c:v>
                </c:pt>
                <c:pt idx="449">
                  <c:v>-8.7135036124708201E-2</c:v>
                </c:pt>
                <c:pt idx="450">
                  <c:v>-8.6001051650245283E-2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66674</xdr:rowOff>
    </xdr:from>
    <xdr:to>
      <xdr:col>14</xdr:col>
      <xdr:colOff>600075</xdr:colOff>
      <xdr:row>29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10</xdr:row>
      <xdr:rowOff>47624</xdr:rowOff>
    </xdr:from>
    <xdr:to>
      <xdr:col>14</xdr:col>
      <xdr:colOff>590550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9</xdr:row>
      <xdr:rowOff>66674</xdr:rowOff>
    </xdr:from>
    <xdr:to>
      <xdr:col>14</xdr:col>
      <xdr:colOff>590550</xdr:colOff>
      <xdr:row>29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workbookViewId="0">
      <selection activeCell="O8" sqref="O8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132</v>
      </c>
      <c r="D3" s="15" t="str">
        <f>A3</f>
        <v>FCC</v>
      </c>
      <c r="E3" s="1" t="str">
        <f>B3</f>
        <v>Cr</v>
      </c>
      <c r="K3" s="15" t="str">
        <f>A3</f>
        <v>FCC</v>
      </c>
      <c r="L3" s="1" t="str">
        <f>B3</f>
        <v>Cr</v>
      </c>
      <c r="N3" s="15" t="str">
        <f>A3</f>
        <v>FCC</v>
      </c>
      <c r="O3" s="1" t="str">
        <f>L3</f>
        <v>Cr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65">
        <v>-9.2486999999999995</v>
      </c>
      <c r="D4" s="21" t="s">
        <v>8</v>
      </c>
      <c r="E4" s="4">
        <f>E11</f>
        <v>2.5628536716742696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9.0393519201334254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11.903</v>
      </c>
      <c r="D5" s="2" t="s">
        <v>3</v>
      </c>
      <c r="E5" s="5">
        <f>O10</f>
        <v>2.9149372026884279E-2</v>
      </c>
      <c r="K5" s="2" t="s">
        <v>24</v>
      </c>
      <c r="L5" s="4">
        <v>2.8315999999999999</v>
      </c>
      <c r="N5" s="12" t="s">
        <v>24</v>
      </c>
      <c r="O5" s="4">
        <v>3.9398941910629328</v>
      </c>
      <c r="P5" t="s">
        <v>53</v>
      </c>
      <c r="Q5" s="28" t="s">
        <v>30</v>
      </c>
      <c r="R5" s="29">
        <f>L10</f>
        <v>2.5628536716742696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f>SQRT(6)*$L$10</f>
        <v>6.2776837810203299</v>
      </c>
      <c r="X5" s="30">
        <v>12</v>
      </c>
      <c r="Y5" s="31" t="s">
        <v>117</v>
      </c>
      <c r="Z5" s="31" t="str">
        <f>B3</f>
        <v>Cr</v>
      </c>
      <c r="AA5" s="32" t="str">
        <f>B3</f>
        <v>Cr</v>
      </c>
    </row>
    <row r="6" spans="1:27" x14ac:dyDescent="0.4">
      <c r="A6" s="2" t="s">
        <v>0</v>
      </c>
      <c r="B6" s="1">
        <v>1.5509999999999999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0.50681149764643396</v>
      </c>
      <c r="P6" t="s">
        <v>53</v>
      </c>
    </row>
    <row r="7" spans="1:27" x14ac:dyDescent="0.4">
      <c r="A7" s="64" t="s">
        <v>1</v>
      </c>
      <c r="B7" s="5">
        <v>2.2709999999999999</v>
      </c>
      <c r="C7" t="s">
        <v>267</v>
      </c>
      <c r="D7" s="2" t="s">
        <v>32</v>
      </c>
      <c r="E7" s="1">
        <v>4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4.3513272963962484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Q8" s="26" t="s">
        <v>268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2.2943133703026488</v>
      </c>
      <c r="Q9" s="28" t="s">
        <v>30</v>
      </c>
      <c r="R9" s="29">
        <f>L10</f>
        <v>2.5628536716742696</v>
      </c>
      <c r="S9" s="29">
        <f>O4</f>
        <v>9.0393519201334254</v>
      </c>
      <c r="T9" s="29">
        <f>O5</f>
        <v>3.9398941910629328</v>
      </c>
      <c r="U9" s="29">
        <f>O6</f>
        <v>0.50681149764643396</v>
      </c>
      <c r="V9" s="29">
        <f>O7</f>
        <v>4.3513272963962484</v>
      </c>
      <c r="W9" s="30">
        <f>SQRT(6)*$L$10</f>
        <v>6.2776837810203299</v>
      </c>
      <c r="X9" s="30">
        <v>12</v>
      </c>
      <c r="Y9" s="31" t="s">
        <v>117</v>
      </c>
      <c r="Z9" s="31" t="str">
        <f>B3</f>
        <v>Cr</v>
      </c>
      <c r="AA9" s="32" t="str">
        <f>B3</f>
        <v>Cr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2.5628536716742696</v>
      </c>
      <c r="M10" t="s">
        <v>34</v>
      </c>
      <c r="N10" s="3" t="s">
        <v>264</v>
      </c>
      <c r="O10" s="1">
        <f>((SQRT(O9))^3/(O9-1)+(SQRT(1/O9)^3/(1/O9-1))-2)/6</f>
        <v>2.9149372026884279E-2</v>
      </c>
    </row>
    <row r="11" spans="1:27" x14ac:dyDescent="0.4">
      <c r="A11" s="3" t="s">
        <v>37</v>
      </c>
      <c r="B11" s="4">
        <f>($B$5*$E$7)^(1/3)</f>
        <v>3.6244224208594358</v>
      </c>
      <c r="D11" s="3" t="s">
        <v>8</v>
      </c>
      <c r="E11" s="4">
        <f>$B$11/$E$8</f>
        <v>2.5628536716742696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3.9891930509801341</v>
      </c>
      <c r="D12" s="3" t="s">
        <v>2</v>
      </c>
      <c r="E12" s="4">
        <f>(9*$B$6*$B$5/(-$B$4))^(1/2)</f>
        <v>4.2385276848633513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-0.18339919411100375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-9.2486999999999995</v>
      </c>
    </row>
    <row r="16" spans="1:27" x14ac:dyDescent="0.4">
      <c r="D16" s="3" t="s">
        <v>9</v>
      </c>
      <c r="E16" s="4">
        <f>$E$15*$E$6</f>
        <v>-110.98439999999999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0.48539499295327027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7.9236208291671939E-2</v>
      </c>
      <c r="G19">
        <f>$E$11*(D19/$E$12+1)</f>
        <v>1.9581970875432413</v>
      </c>
      <c r="H19" s="10">
        <f>-(-$B$4)*(1+D19+$E$5*D19^3)*EXP(-D19)</f>
        <v>0.73283191962718619</v>
      </c>
      <c r="I19">
        <f>H19*$E$6</f>
        <v>8.7939830355262352</v>
      </c>
      <c r="K19">
        <f t="shared" ref="K19:K82" si="1">$L$9*$L$6*EXP(-$L$4*(G19/$L$10-1))+6*$L$6*EXP(-$L$4*(SQRT(2)*G19/$L$10-1))+24*$L$6*EXP(-$L$4*(SQRT(3)*G19/$L$10-1))+12*$L$6*EXP(-$L$4*(SQRT(4)*G19/$L$10-1))+8*$L$6*EXP(-$L$4*(SQRT(6)*G19/$L$10-1))-SQRT($L$9*$L$7^2*EXP(-2*$L$5*(G19/$L$10-1))+6*$L$7^2*EXP(-2*$L$5*(SQRT(2)*G19/$L$10-1))+24*$L$7^2*EXP(-2*$L$5*(SQRT(3)*G19/$L$10-1))+12*$L$7^2*EXP(-2*$L$5*(SQRT(4)*G19/$L$10-1))+8*$L$7^2*EXP(-2*$L$5*(SQRT(6)*G19/$L$10-1)))</f>
        <v>7.0008547887769073</v>
      </c>
      <c r="M19">
        <f>$L$9*$O$6*EXP(-$O$4*(G19/$L$10-1))+6*$O$6*EXP(-$O$4*(SQRT(2)*G19/$L$10-1))+24*$O$6*EXP(-$O$4*(SQRT(3)*G19/$L$10-1))+12*$O$6*EXP(-$O$4*(SQRT(4)*G19/$L$10-1))+8*$O$6*EXP(-$O$4*(SQRT(6)*G19/$L$10-1))-SQRT($L$9*$O$7^2*EXP(-2*$O$5*(G19/$L$10-1))+6*$O$7^2*EXP(-2*$O$5*(SQRT(2)*G19/$L$10-1))+24*$O$7^2*EXP(-2*$O$5*(SQRT(3)*G19/$L$10-1))+12*$O$7^2*EXP(-2*$O$5*(SQRT(4)*G19/$L$10-1))+8*$O$7^2*EXP(-2*$O$5*(SQRT(6)*G19/$L$10-1)))</f>
        <v>14.021222612599672</v>
      </c>
      <c r="N19" s="13">
        <f>(M19-H19)^2*O19</f>
        <v>176.58132720907778</v>
      </c>
      <c r="O19" s="13">
        <v>1</v>
      </c>
      <c r="P19" s="14">
        <f>SUMSQ(N26:N295)</f>
        <v>16816064.41949378</v>
      </c>
      <c r="Q19" s="1" t="s">
        <v>68</v>
      </c>
      <c r="R19" s="19">
        <f>O4/(O4-O5)*-B4/SQRT(L9)</f>
        <v>4.732638887904919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1.9810647165729355E-2</v>
      </c>
      <c r="G20">
        <f t="shared" ref="G20:G83" si="2">$E$11*(D20/$E$12+1)</f>
        <v>1.9702902192258618</v>
      </c>
      <c r="H20" s="10">
        <f>-(-$B$4)*(1+D20+$E$5*D20^3)*EXP(-D20)</f>
        <v>0.18322273244168108</v>
      </c>
      <c r="I20">
        <f t="shared" ref="I20:I83" si="3">H20*$E$6</f>
        <v>2.198672789300173</v>
      </c>
      <c r="K20">
        <f t="shared" si="1"/>
        <v>6.3092729617656591</v>
      </c>
      <c r="M20">
        <f t="shared" ref="M20:M83" si="4">$L$9*$O$6*EXP(-$O$4*(G20/$L$10-1))+6*$O$6*EXP(-$O$4*(SQRT(2)*G20/$L$10-1))+24*$O$6*EXP(-$O$4*(SQRT(3)*G20/$L$10-1))+12*$O$6*EXP(-$O$4*(SQRT(4)*G20/$L$10-1))+8*$O$6*EXP(-$O$4*(SQRT(6)*G20/$L$10-1))-SQRT($L$9*$O$7^2*EXP(-2*$O$5*(G20/$L$10-1))+6*$O$7^2*EXP(-2*$O$5*(SQRT(2)*G20/$L$10-1))+24*$O$7^2*EXP(-2*$O$5*(SQRT(3)*G20/$L$10-1))+12*$O$7^2*EXP(-2*$O$5*(SQRT(4)*G20/$L$10-1))+8*$O$7^2*EXP(-2*$O$5*(SQRT(6)*G20/$L$10-1)))</f>
        <v>12.493681830926221</v>
      </c>
      <c r="N20" s="13">
        <f t="shared" ref="N20:N83" si="5">(M20-H20)^2*O20</f>
        <v>151.54740321546078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-3.7113515844601583E-2</v>
      </c>
      <c r="G21">
        <f t="shared" si="2"/>
        <v>1.9823833509084825</v>
      </c>
      <c r="H21" s="10">
        <f t="shared" ref="H21:H84" si="6">-(-$B$4)*(1+D21+$E$5*D21^3)*EXP(-D21)</f>
        <v>-0.34325177399196666</v>
      </c>
      <c r="I21">
        <f t="shared" si="3"/>
        <v>-4.1190212879035997</v>
      </c>
      <c r="K21">
        <f t="shared" si="1"/>
        <v>5.6592736015398</v>
      </c>
      <c r="M21">
        <f t="shared" si="4"/>
        <v>11.04947218473432</v>
      </c>
      <c r="N21" s="13">
        <f t="shared" si="5"/>
        <v>129.79415919973593</v>
      </c>
      <c r="O21" s="13">
        <v>1</v>
      </c>
      <c r="Q21" s="16" t="s">
        <v>60</v>
      </c>
      <c r="R21" s="19">
        <f>(O7/O6)/(O4/O5)</f>
        <v>3.7421617576605248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0.27806014252277045</v>
      </c>
    </row>
    <row r="22" spans="1:25" x14ac:dyDescent="0.4">
      <c r="D22" s="6">
        <v>-0.94</v>
      </c>
      <c r="E22" s="7">
        <f t="shared" si="0"/>
        <v>-9.1619169820745111E-2</v>
      </c>
      <c r="G22">
        <f t="shared" si="2"/>
        <v>1.994476482591103</v>
      </c>
      <c r="H22" s="10">
        <f t="shared" si="6"/>
        <v>-0.84735821592112515</v>
      </c>
      <c r="I22">
        <f t="shared" si="3"/>
        <v>-10.168298591053501</v>
      </c>
      <c r="K22">
        <f t="shared" si="1"/>
        <v>5.0485465074878046</v>
      </c>
      <c r="M22">
        <f t="shared" si="4"/>
        <v>9.6846112222746541</v>
      </c>
      <c r="N22" s="13">
        <f t="shared" si="5"/>
        <v>110.9223802470899</v>
      </c>
      <c r="O22" s="13">
        <v>1</v>
      </c>
    </row>
    <row r="23" spans="1:25" x14ac:dyDescent="0.4">
      <c r="D23" s="6">
        <v>-0.92</v>
      </c>
      <c r="E23" s="7">
        <f t="shared" si="0"/>
        <v>-0.14378668993880644</v>
      </c>
      <c r="G23">
        <f t="shared" si="2"/>
        <v>2.0065696142737237</v>
      </c>
      <c r="H23" s="10">
        <f t="shared" si="6"/>
        <v>-1.3298399592370391</v>
      </c>
      <c r="I23">
        <f t="shared" si="3"/>
        <v>-15.95807951084447</v>
      </c>
      <c r="K23">
        <f t="shared" si="1"/>
        <v>4.474908230973937</v>
      </c>
      <c r="M23">
        <f t="shared" si="4"/>
        <v>8.3953015474928989</v>
      </c>
      <c r="N23" s="13">
        <f t="shared" si="5"/>
        <v>94.578377325921466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-0.19369401013013549</v>
      </c>
      <c r="G24">
        <f t="shared" si="2"/>
        <v>2.0186627459563442</v>
      </c>
      <c r="H24" s="10">
        <f t="shared" si="6"/>
        <v>-1.791417791490584</v>
      </c>
      <c r="I24">
        <f t="shared" si="3"/>
        <v>-21.497013497887007</v>
      </c>
      <c r="K24">
        <f t="shared" si="1"/>
        <v>3.9362950764975935</v>
      </c>
      <c r="M24">
        <f t="shared" si="4"/>
        <v>7.1779221038955754</v>
      </c>
      <c r="N24" s="13">
        <f t="shared" si="5"/>
        <v>80.449058158965798</v>
      </c>
      <c r="O24" s="13">
        <v>1</v>
      </c>
      <c r="Q24" s="17" t="s">
        <v>64</v>
      </c>
      <c r="R24" s="19">
        <f>O5/(O4-O5)*-B4/L9</f>
        <v>0.59547016795459806</v>
      </c>
      <c r="V24" s="15" t="str">
        <f>D3</f>
        <v>FCC</v>
      </c>
      <c r="W24" s="1" t="str">
        <f>E3</f>
        <v>Cr</v>
      </c>
      <c r="X24" t="s">
        <v>106</v>
      </c>
    </row>
    <row r="25" spans="1:25" x14ac:dyDescent="0.4">
      <c r="D25" s="6">
        <v>-0.88</v>
      </c>
      <c r="E25" s="7">
        <f t="shared" si="0"/>
        <v>-0.2414166937112556</v>
      </c>
      <c r="G25">
        <f t="shared" si="2"/>
        <v>2.0307558776389647</v>
      </c>
      <c r="H25" s="10">
        <f t="shared" si="6"/>
        <v>-2.2327905751272894</v>
      </c>
      <c r="I25">
        <f t="shared" si="3"/>
        <v>-26.793486901527473</v>
      </c>
      <c r="K25">
        <f t="shared" si="1"/>
        <v>3.4307564955874144</v>
      </c>
      <c r="M25">
        <f t="shared" si="4"/>
        <v>6.0290198848107295</v>
      </c>
      <c r="N25" s="13">
        <f t="shared" si="5"/>
        <v>68.257512075941264</v>
      </c>
      <c r="O25" s="13">
        <v>1</v>
      </c>
      <c r="Q25" s="17" t="s">
        <v>65</v>
      </c>
      <c r="R25" s="19">
        <f>O4/(O4-O5)*-B4/SQRT(L9)</f>
        <v>4.732638887904919</v>
      </c>
      <c r="V25" s="2" t="s">
        <v>109</v>
      </c>
      <c r="W25" s="1">
        <f>(-B4/(12*PI()*B6*W26))^(1/2)</f>
        <v>0.33493407366372313</v>
      </c>
      <c r="X25" t="s">
        <v>107</v>
      </c>
    </row>
    <row r="26" spans="1:25" x14ac:dyDescent="0.4">
      <c r="D26" s="6">
        <v>-0.86</v>
      </c>
      <c r="E26" s="7">
        <f t="shared" si="0"/>
        <v>-0.28702800203838985</v>
      </c>
      <c r="G26">
        <f t="shared" si="2"/>
        <v>2.0428490093215852</v>
      </c>
      <c r="H26" s="10">
        <f t="shared" si="6"/>
        <v>-2.6546358824524559</v>
      </c>
      <c r="I26">
        <f t="shared" si="3"/>
        <v>-31.85563058942947</v>
      </c>
      <c r="K26">
        <f t="shared" si="1"/>
        <v>2.9564488508270825</v>
      </c>
      <c r="M26">
        <f t="shared" si="4"/>
        <v>4.9453020480052245</v>
      </c>
      <c r="N26" s="13">
        <f t="shared" si="5"/>
        <v>57.759056546809369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-0.33059896124034088</v>
      </c>
      <c r="G27">
        <f t="shared" si="2"/>
        <v>2.0549421410042057</v>
      </c>
      <c r="H27" s="10">
        <f t="shared" si="6"/>
        <v>-3.0576106128235403</v>
      </c>
      <c r="I27">
        <f t="shared" si="3"/>
        <v>-36.691327353882485</v>
      </c>
      <c r="K27">
        <f t="shared" si="1"/>
        <v>2.5116295287575028</v>
      </c>
      <c r="M27">
        <f t="shared" si="4"/>
        <v>3.9236284138351891</v>
      </c>
      <c r="N27" s="13">
        <f t="shared" si="5"/>
        <v>48.737698347342921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-0.37219842708205708</v>
      </c>
      <c r="G28">
        <f t="shared" si="2"/>
        <v>2.0670352726868262</v>
      </c>
      <c r="H28" s="10">
        <f t="shared" si="6"/>
        <v>-3.4423515925538206</v>
      </c>
      <c r="I28">
        <f t="shared" si="3"/>
        <v>-41.308219110645851</v>
      </c>
      <c r="K28">
        <f t="shared" si="1"/>
        <v>2.0946513816649484</v>
      </c>
      <c r="M28">
        <f t="shared" si="4"/>
        <v>2.9610043272517217</v>
      </c>
      <c r="N28" s="13">
        <f t="shared" si="5"/>
        <v>41.002967035708686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0.90574725026934477</v>
      </c>
      <c r="X28" t="s">
        <v>114</v>
      </c>
    </row>
    <row r="29" spans="1:25" x14ac:dyDescent="0.4">
      <c r="D29" s="6">
        <v>-0.8</v>
      </c>
      <c r="E29" s="7">
        <f t="shared" si="0"/>
        <v>-0.41189314800982302</v>
      </c>
      <c r="G29">
        <f t="shared" si="2"/>
        <v>2.0791284043694471</v>
      </c>
      <c r="H29" s="10">
        <f t="shared" si="6"/>
        <v>-3.80947615799845</v>
      </c>
      <c r="I29">
        <f t="shared" si="3"/>
        <v>-45.7137138959814</v>
      </c>
      <c r="K29">
        <f t="shared" si="1"/>
        <v>1.7039574794497421</v>
      </c>
      <c r="M29">
        <f t="shared" si="4"/>
        <v>2.0545738650605117</v>
      </c>
      <c r="N29" s="13">
        <f t="shared" si="5"/>
        <v>34.387082672937808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-0.44974782642766076</v>
      </c>
      <c r="G30">
        <f t="shared" si="2"/>
        <v>2.0912215360520676</v>
      </c>
      <c r="H30" s="10">
        <f t="shared" si="6"/>
        <v>-4.1595827222815061</v>
      </c>
      <c r="I30">
        <f t="shared" si="3"/>
        <v>-49.914992667378073</v>
      </c>
      <c r="K30">
        <f t="shared" si="1"/>
        <v>1.3380761538822865</v>
      </c>
      <c r="M30">
        <f t="shared" si="4"/>
        <v>1.2016133708486514</v>
      </c>
      <c r="N30" s="13">
        <f t="shared" si="5"/>
        <v>28.742423548994065</v>
      </c>
      <c r="O30" s="13">
        <v>1</v>
      </c>
      <c r="V30" s="22" t="s">
        <v>23</v>
      </c>
      <c r="W30" s="1">
        <f>1/(O5*W25^2)</f>
        <v>2.2625426680613452</v>
      </c>
    </row>
    <row r="31" spans="1:25" x14ac:dyDescent="0.4">
      <c r="D31" s="6">
        <v>-0.76</v>
      </c>
      <c r="E31" s="7">
        <f t="shared" si="0"/>
        <v>-0.48582517825320021</v>
      </c>
      <c r="G31">
        <f t="shared" si="2"/>
        <v>2.1033146677346881</v>
      </c>
      <c r="H31" s="10">
        <f t="shared" si="6"/>
        <v>-4.4932513261103733</v>
      </c>
      <c r="I31">
        <f t="shared" si="3"/>
        <v>-53.919015913324479</v>
      </c>
      <c r="K31">
        <f t="shared" si="1"/>
        <v>0.99561631859565036</v>
      </c>
      <c r="M31">
        <f t="shared" si="4"/>
        <v>0.39952530094543093</v>
      </c>
      <c r="N31" s="13">
        <f t="shared" si="5"/>
        <v>23.939263122263572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-0.52018599080000227</v>
      </c>
      <c r="G32">
        <f t="shared" si="2"/>
        <v>2.1154077994173086</v>
      </c>
      <c r="H32" s="10">
        <f t="shared" si="6"/>
        <v>-4.8110441731119797</v>
      </c>
      <c r="I32">
        <f t="shared" si="3"/>
        <v>-57.732530077343753</v>
      </c>
      <c r="K32">
        <f t="shared" si="1"/>
        <v>0.6752630491436955</v>
      </c>
      <c r="M32">
        <f t="shared" si="4"/>
        <v>-0.35416763431495113</v>
      </c>
      <c r="N32" s="13">
        <f t="shared" si="5"/>
        <v>19.86374848207938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-0.55288917903205526</v>
      </c>
      <c r="G33">
        <f t="shared" si="2"/>
        <v>2.1275009310999291</v>
      </c>
      <c r="H33" s="10">
        <f t="shared" si="6"/>
        <v>-5.1135061501137695</v>
      </c>
      <c r="I33">
        <f t="shared" si="3"/>
        <v>-61.362073801365234</v>
      </c>
      <c r="K33">
        <f t="shared" si="1"/>
        <v>0.3757734083715123</v>
      </c>
      <c r="M33">
        <f t="shared" si="4"/>
        <v>-1.0618280489151672</v>
      </c>
      <c r="N33" s="13">
        <f t="shared" si="5"/>
        <v>16.416095435732313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-0.58399184023495365</v>
      </c>
      <c r="G34">
        <f t="shared" si="2"/>
        <v>2.1395940627825496</v>
      </c>
      <c r="H34" s="10">
        <f t="shared" si="6"/>
        <v>-5.4011653327810158</v>
      </c>
      <c r="I34">
        <f t="shared" si="3"/>
        <v>-64.81398399337219</v>
      </c>
      <c r="K34">
        <f t="shared" si="1"/>
        <v>9.5972503208145099E-2</v>
      </c>
      <c r="M34">
        <f t="shared" si="4"/>
        <v>-1.7257091931482336</v>
      </c>
      <c r="N34" s="13">
        <f t="shared" si="5"/>
        <v>13.508977834364314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-0.61354930714707545</v>
      </c>
      <c r="G35">
        <f t="shared" si="2"/>
        <v>2.1516871944651705</v>
      </c>
      <c r="H35" s="10">
        <f t="shared" si="6"/>
        <v>-5.6745334770111562</v>
      </c>
      <c r="I35">
        <f t="shared" si="3"/>
        <v>-68.094401724133874</v>
      </c>
      <c r="K35">
        <f t="shared" si="1"/>
        <v>-0.16525024019878476</v>
      </c>
      <c r="M35">
        <f t="shared" si="4"/>
        <v>-2.3479600126174986</v>
      </c>
      <c r="N35" s="13">
        <f t="shared" si="5"/>
        <v>11.066091014008022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-0.64161519959292046</v>
      </c>
      <c r="G36">
        <f t="shared" si="2"/>
        <v>2.163780326147791</v>
      </c>
      <c r="H36" s="10">
        <f t="shared" si="6"/>
        <v>-5.9341064964750423</v>
      </c>
      <c r="I36">
        <f t="shared" si="3"/>
        <v>-71.209277957700507</v>
      </c>
      <c r="K36">
        <f t="shared" si="1"/>
        <v>-0.40894459532577354</v>
      </c>
      <c r="M36">
        <f t="shared" si="4"/>
        <v>-2.930629966867869</v>
      </c>
      <c r="N36" s="13">
        <f t="shared" si="5"/>
        <v>9.0208712639011495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-0.66824147465964279</v>
      </c>
      <c r="G37">
        <f t="shared" si="2"/>
        <v>2.1758734578304115</v>
      </c>
      <c r="H37" s="10">
        <f t="shared" si="6"/>
        <v>-6.1803649266846383</v>
      </c>
      <c r="I37">
        <f t="shared" si="3"/>
        <v>-74.164379120215656</v>
      </c>
      <c r="K37">
        <f t="shared" si="1"/>
        <v>-0.63610285969852409</v>
      </c>
      <c r="M37">
        <f t="shared" si="4"/>
        <v>-3.4756736196053417</v>
      </c>
      <c r="N37" s="13">
        <f t="shared" si="5"/>
        <v>7.315355066590314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-0.69347847545671848</v>
      </c>
      <c r="G38">
        <f t="shared" si="2"/>
        <v>2.187966589513032</v>
      </c>
      <c r="H38" s="10">
        <f t="shared" si="6"/>
        <v>-6.4137743759565513</v>
      </c>
      <c r="I38">
        <f t="shared" si="3"/>
        <v>-76.965292511478623</v>
      </c>
      <c r="K38">
        <f t="shared" si="1"/>
        <v>-0.84766299583196059</v>
      </c>
      <c r="M38">
        <f t="shared" si="4"/>
        <v>-3.9849550118283581</v>
      </c>
      <c r="N38" s="13">
        <f t="shared" si="5"/>
        <v>5.8991635035640808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-0.71737497849761478</v>
      </c>
      <c r="G39">
        <f t="shared" si="2"/>
        <v>2.2000597211956525</v>
      </c>
      <c r="H39" s="10">
        <f t="shared" si="6"/>
        <v>-6.6347859636308897</v>
      </c>
      <c r="I39">
        <f t="shared" si="3"/>
        <v>-79.617431563570676</v>
      </c>
      <c r="K39">
        <f t="shared" si="1"/>
        <v>-1.0445115989872349</v>
      </c>
      <c r="M39">
        <f t="shared" si="4"/>
        <v>-4.4602518286010238</v>
      </c>
      <c r="N39" s="13">
        <f t="shared" si="5"/>
        <v>4.7285987044100874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-0.73997823974129151</v>
      </c>
      <c r="G40">
        <f t="shared" si="2"/>
        <v>2.212152852878273</v>
      </c>
      <c r="H40" s="10">
        <f t="shared" si="6"/>
        <v>-6.8438367458952829</v>
      </c>
      <c r="I40">
        <f t="shared" si="3"/>
        <v>-82.126040950743402</v>
      </c>
      <c r="K40">
        <f t="shared" si="1"/>
        <v>-1.2274867014538078</v>
      </c>
      <c r="M40">
        <f t="shared" si="4"/>
        <v>-4.9032593696349345</v>
      </c>
      <c r="N40" s="13">
        <f t="shared" si="5"/>
        <v>3.765840553253498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-0.76133403933035115</v>
      </c>
      <c r="G41">
        <f t="shared" si="2"/>
        <v>2.224245984560894</v>
      </c>
      <c r="H41" s="10">
        <f t="shared" si="6"/>
        <v>-7.0413501295546181</v>
      </c>
      <c r="I41">
        <f t="shared" si="3"/>
        <v>-84.496201554655414</v>
      </c>
      <c r="K41">
        <f t="shared" si="1"/>
        <v>-1.3973804225069246</v>
      </c>
      <c r="M41">
        <f t="shared" si="4"/>
        <v>-5.3155943333160387</v>
      </c>
      <c r="N41" s="13">
        <f t="shared" si="5"/>
        <v>2.9782330682510532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-0.7814867250616665</v>
      </c>
      <c r="G42">
        <f t="shared" si="2"/>
        <v>2.2363391162435144</v>
      </c>
      <c r="H42" s="10">
        <f t="shared" si="6"/>
        <v>-7.2277362740778353</v>
      </c>
      <c r="I42">
        <f t="shared" si="3"/>
        <v>-86.732835288934027</v>
      </c>
      <c r="K42">
        <f t="shared" si="1"/>
        <v>-1.5549414726657442</v>
      </c>
      <c r="M42">
        <f t="shared" si="4"/>
        <v>-5.6987984233118176</v>
      </c>
      <c r="N42" s="13">
        <f t="shared" si="5"/>
        <v>2.337650951505009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-0.80047925462435432</v>
      </c>
      <c r="G43">
        <f t="shared" si="2"/>
        <v>2.2484322479261349</v>
      </c>
      <c r="H43" s="10">
        <f t="shared" si="6"/>
        <v>-7.4033924822442652</v>
      </c>
      <c r="I43">
        <f t="shared" si="3"/>
        <v>-88.840709786931185</v>
      </c>
      <c r="K43">
        <f t="shared" si="1"/>
        <v>-1.7008775203842239</v>
      </c>
      <c r="M43">
        <f t="shared" si="4"/>
        <v>-6.0543417864211584</v>
      </c>
      <c r="N43" s="13">
        <f t="shared" si="5"/>
        <v>1.8199377799008085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-0.8183532366390297</v>
      </c>
      <c r="G44">
        <f t="shared" si="2"/>
        <v>2.2605253796087554</v>
      </c>
      <c r="H44" s="10">
        <f t="shared" si="6"/>
        <v>-7.5687035797033939</v>
      </c>
      <c r="I44">
        <f t="shared" si="3"/>
        <v>-90.82444295644072</v>
      </c>
      <c r="K44">
        <f t="shared" si="1"/>
        <v>-1.8358574288417882</v>
      </c>
      <c r="M44">
        <f t="shared" si="4"/>
        <v>-6.3836262898816756</v>
      </c>
      <c r="N44" s="13">
        <f t="shared" si="5"/>
        <v>1.404408182851189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-0.83514897053136183</v>
      </c>
      <c r="G45">
        <f t="shared" si="2"/>
        <v>2.2726185112913759</v>
      </c>
      <c r="H45" s="10">
        <f t="shared" si="6"/>
        <v>-7.7240422837534055</v>
      </c>
      <c r="I45">
        <f t="shared" si="3"/>
        <v>-92.688507405040866</v>
      </c>
      <c r="K45">
        <f t="shared" si="1"/>
        <v>-1.960513370064366</v>
      </c>
      <c r="M45">
        <f t="shared" si="4"/>
        <v>-6.6879886459273017</v>
      </c>
      <c r="N45" s="13">
        <f t="shared" si="5"/>
        <v>1.0734071404527035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-0.85090548527206833</v>
      </c>
      <c r="G46">
        <f t="shared" si="2"/>
        <v>2.2847116429739964</v>
      </c>
      <c r="H46" s="10">
        <f t="shared" si="6"/>
        <v>-7.8697695616357777</v>
      </c>
      <c r="I46">
        <f t="shared" si="3"/>
        <v>-94.437234739629332</v>
      </c>
      <c r="K46">
        <f t="shared" si="1"/>
        <v>-2.0754428231947801</v>
      </c>
      <c r="M46">
        <f t="shared" si="4"/>
        <v>-6.9687033909894787</v>
      </c>
      <c r="N46" s="13">
        <f t="shared" si="5"/>
        <v>0.81192024388318529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-0.8656605770146184</v>
      </c>
      <c r="G47">
        <f t="shared" si="2"/>
        <v>2.2968047746566169</v>
      </c>
      <c r="H47" s="10">
        <f t="shared" si="6"/>
        <v>-8.0062349786350993</v>
      </c>
      <c r="I47">
        <f t="shared" si="3"/>
        <v>-96.074819743621191</v>
      </c>
      <c r="K47">
        <f t="shared" si="1"/>
        <v>-2.1812104633443932</v>
      </c>
      <c r="M47">
        <f t="shared" si="4"/>
        <v>-7.2269857265579507</v>
      </c>
      <c r="N47" s="13">
        <f t="shared" si="5"/>
        <v>0.60722939686279542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-0.87945084566107645</v>
      </c>
      <c r="G48">
        <f t="shared" si="2"/>
        <v>2.3088979063392383</v>
      </c>
      <c r="H48" s="10">
        <f t="shared" si="6"/>
        <v>-8.133777036265597</v>
      </c>
      <c r="I48">
        <f t="shared" si="3"/>
        <v>-97.605324435187157</v>
      </c>
      <c r="K48">
        <f t="shared" si="1"/>
        <v>-2.278349947093433</v>
      </c>
      <c r="M48">
        <f t="shared" si="4"/>
        <v>-7.4639942283600593</v>
      </c>
      <c r="N48" s="13">
        <f t="shared" si="5"/>
        <v>0.44860900976582641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-0.89231173038569467</v>
      </c>
      <c r="G49">
        <f t="shared" si="2"/>
        <v>2.3209910380218588</v>
      </c>
      <c r="H49" s="10">
        <f t="shared" si="6"/>
        <v>-8.2527235008181723</v>
      </c>
      <c r="I49">
        <f t="shared" si="3"/>
        <v>-99.032682009818075</v>
      </c>
      <c r="K49">
        <f t="shared" si="1"/>
        <v>-2.3673656003641419</v>
      </c>
      <c r="M49">
        <f t="shared" si="4"/>
        <v>-7.6808334301800141</v>
      </c>
      <c r="N49" s="13">
        <f t="shared" si="5"/>
        <v>0.32705825289451762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-0.90427754414507777</v>
      </c>
      <c r="G50">
        <f t="shared" si="2"/>
        <v>2.3330841697044793</v>
      </c>
      <c r="H50" s="10">
        <f t="shared" si="6"/>
        <v>-8.3633917225345797</v>
      </c>
      <c r="I50">
        <f t="shared" si="3"/>
        <v>-100.36070067041496</v>
      </c>
      <c r="K50">
        <f t="shared" si="1"/>
        <v>-2.4487340140678167</v>
      </c>
      <c r="M50">
        <f t="shared" si="4"/>
        <v>-7.8785562883204765</v>
      </c>
      <c r="N50" s="13">
        <f t="shared" si="5"/>
        <v>0.23506539826957804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-0.91538150720294542</v>
      </c>
      <c r="G51">
        <f t="shared" si="2"/>
        <v>2.3451773013870998</v>
      </c>
      <c r="H51" s="10">
        <f t="shared" si="6"/>
        <v>-8.4660889456678809</v>
      </c>
      <c r="I51">
        <f t="shared" si="3"/>
        <v>-101.59306734801457</v>
      </c>
      <c r="K51">
        <f t="shared" si="1"/>
        <v>-2.522905552622082</v>
      </c>
      <c r="M51">
        <f t="shared" si="4"/>
        <v>-8.0581665324060516</v>
      </c>
      <c r="N51" s="13">
        <f t="shared" si="5"/>
        <v>0.16640069524135467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-0.92565577969678492</v>
      </c>
      <c r="G52">
        <f t="shared" si="2"/>
        <v>2.3572704330697207</v>
      </c>
      <c r="H52" s="10">
        <f t="shared" si="6"/>
        <v>-8.5611126096816541</v>
      </c>
      <c r="I52">
        <f t="shared" si="3"/>
        <v>-102.73335131617985</v>
      </c>
      <c r="K52">
        <f t="shared" si="1"/>
        <v>-2.5903057801482126</v>
      </c>
      <c r="M52">
        <f t="shared" si="4"/>
        <v>-8.2206209079429886</v>
      </c>
      <c r="N52" s="13">
        <f t="shared" si="5"/>
        <v>0.11593459895289235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-0.93513149327293366</v>
      </c>
      <c r="G53">
        <f t="shared" si="2"/>
        <v>2.3693635647523412</v>
      </c>
      <c r="H53" s="10">
        <f t="shared" si="6"/>
        <v>-8.6487506418333808</v>
      </c>
      <c r="I53">
        <f t="shared" si="3"/>
        <v>-103.78500770200057</v>
      </c>
      <c r="K53">
        <f t="shared" si="1"/>
        <v>-2.6513368088878444</v>
      </c>
      <c r="M53">
        <f t="shared" si="4"/>
        <v>-8.3668313157779775</v>
      </c>
      <c r="N53" s="13">
        <f t="shared" si="5"/>
        <v>7.9478506403532836E-2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-0.94383878181592618</v>
      </c>
      <c r="G54">
        <f t="shared" si="2"/>
        <v>2.3814566964349617</v>
      </c>
      <c r="H54" s="10">
        <f t="shared" si="6"/>
        <v>-8.7292817413809569</v>
      </c>
      <c r="I54">
        <f t="shared" si="3"/>
        <v>-104.75138089657148</v>
      </c>
      <c r="K54">
        <f t="shared" si="1"/>
        <v>-2.7063785741239474</v>
      </c>
      <c r="M54">
        <f t="shared" si="4"/>
        <v>-8.4976668533433362</v>
      </c>
      <c r="N54" s="13">
        <f t="shared" si="5"/>
        <v>5.3645456360679598E-2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-0.95180681129723255</v>
      </c>
      <c r="G55">
        <f t="shared" si="2"/>
        <v>2.3935498281175822</v>
      </c>
      <c r="H55" s="10">
        <f t="shared" si="6"/>
        <v>-8.8029756556447136</v>
      </c>
      <c r="I55">
        <f t="shared" si="3"/>
        <v>-105.63570786773656</v>
      </c>
      <c r="K55">
        <f t="shared" si="1"/>
        <v>-2.7557900396507642</v>
      </c>
      <c r="M55">
        <f t="shared" si="4"/>
        <v>-8.6139557623322354</v>
      </c>
      <c r="N55" s="13">
        <f t="shared" si="5"/>
        <v>3.5728520067860661E-2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-0.9590638087678458</v>
      </c>
      <c r="G56">
        <f t="shared" si="2"/>
        <v>2.4056429598002027</v>
      </c>
      <c r="H56" s="10">
        <f t="shared" si="6"/>
        <v>-8.8700934481511755</v>
      </c>
      <c r="I56">
        <f t="shared" si="3"/>
        <v>-106.44112137781411</v>
      </c>
      <c r="K56">
        <f t="shared" si="1"/>
        <v>-2.7999103376113244</v>
      </c>
      <c r="M56">
        <f t="shared" si="4"/>
        <v>-8.7164872872184134</v>
      </c>
      <c r="N56" s="13">
        <f t="shared" si="5"/>
        <v>2.3594852676501622E-2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-0.96563709051850388</v>
      </c>
      <c r="G57">
        <f t="shared" si="2"/>
        <v>2.4177360914828232</v>
      </c>
      <c r="H57" s="10">
        <f t="shared" si="6"/>
        <v>-8.9308877590784874</v>
      </c>
      <c r="I57">
        <f t="shared" si="3"/>
        <v>-107.17065310894185</v>
      </c>
      <c r="K57">
        <f t="shared" si="1"/>
        <v>-2.8390598463077961</v>
      </c>
      <c r="M57">
        <f t="shared" si="4"/>
        <v>-8.8060134488164508</v>
      </c>
      <c r="N57" s="13">
        <f t="shared" si="5"/>
        <v>1.5593593363419395E-2</v>
      </c>
      <c r="O57" s="13">
        <v>1</v>
      </c>
    </row>
    <row r="58" spans="4:21" x14ac:dyDescent="0.4">
      <c r="D58" s="6">
        <v>-0.219999999999999</v>
      </c>
      <c r="E58" s="7">
        <f t="shared" si="0"/>
        <v>-0.9715530894307004</v>
      </c>
      <c r="G58">
        <f t="shared" si="2"/>
        <v>2.4298292231654441</v>
      </c>
      <c r="H58" s="10">
        <f t="shared" si="6"/>
        <v>-8.985603058217718</v>
      </c>
      <c r="I58">
        <f t="shared" si="3"/>
        <v>-107.82723669861261</v>
      </c>
      <c r="K58">
        <f t="shared" si="1"/>
        <v>-2.8735412093889421</v>
      </c>
      <c r="M58">
        <f t="shared" si="4"/>
        <v>-8.8832507368724141</v>
      </c>
      <c r="N58" s="13">
        <f t="shared" si="5"/>
        <v>1.0475997684772356E-2</v>
      </c>
      <c r="O58" s="13">
        <v>1</v>
      </c>
    </row>
    <row r="59" spans="4:21" x14ac:dyDescent="0.4">
      <c r="D59" s="6">
        <v>-0.19999999999999901</v>
      </c>
      <c r="E59" s="7">
        <f t="shared" si="0"/>
        <v>-0.97683738154099775</v>
      </c>
      <c r="G59">
        <f t="shared" si="2"/>
        <v>2.4419223548480646</v>
      </c>
      <c r="H59" s="10">
        <f t="shared" si="6"/>
        <v>-9.034475890658225</v>
      </c>
      <c r="I59">
        <f t="shared" si="3"/>
        <v>-108.4137106878987</v>
      </c>
      <c r="K59">
        <f t="shared" si="1"/>
        <v>-2.9036402996292479</v>
      </c>
      <c r="M59">
        <f t="shared" si="4"/>
        <v>-8.9488817254787243</v>
      </c>
      <c r="N59" s="13">
        <f t="shared" si="5"/>
        <v>7.326361112775649E-3</v>
      </c>
      <c r="O59" s="13">
        <v>1</v>
      </c>
    </row>
    <row r="60" spans="4:21" x14ac:dyDescent="0.4">
      <c r="D60" s="6">
        <v>-0.17999999999999899</v>
      </c>
      <c r="E60" s="7">
        <f t="shared" si="0"/>
        <v>-0.98151471184056127</v>
      </c>
      <c r="G60">
        <f t="shared" si="2"/>
        <v>2.4540154865306851</v>
      </c>
      <c r="H60" s="10">
        <f t="shared" si="6"/>
        <v>-9.0777351153997987</v>
      </c>
      <c r="I60">
        <f t="shared" si="3"/>
        <v>-108.93282138479759</v>
      </c>
      <c r="K60">
        <f t="shared" si="1"/>
        <v>-2.929627130335609</v>
      </c>
      <c r="M60">
        <f t="shared" si="4"/>
        <v>-9.0035566149219033</v>
      </c>
      <c r="N60" s="13">
        <f t="shared" si="5"/>
        <v>5.5024499331491322E-3</v>
      </c>
      <c r="O60" s="13">
        <v>1</v>
      </c>
    </row>
    <row r="61" spans="4:21" x14ac:dyDescent="0.4">
      <c r="D61" s="6">
        <v>-0.159999999999999</v>
      </c>
      <c r="E61" s="7">
        <f t="shared" si="0"/>
        <v>-0.98560901933122047</v>
      </c>
      <c r="G61">
        <f t="shared" si="2"/>
        <v>2.4661086182133056</v>
      </c>
      <c r="H61" s="10">
        <f t="shared" si="6"/>
        <v>-9.1156021370886577</v>
      </c>
      <c r="I61">
        <f t="shared" si="3"/>
        <v>-109.38722564506389</v>
      </c>
      <c r="K61">
        <f t="shared" si="1"/>
        <v>-2.9517567172487036</v>
      </c>
      <c r="M61">
        <f t="shared" si="4"/>
        <v>-9.0478947033954462</v>
      </c>
      <c r="N61" s="13">
        <f t="shared" si="5"/>
        <v>4.5842965773206356E-3</v>
      </c>
      <c r="O61" s="13">
        <v>1</v>
      </c>
    </row>
    <row r="62" spans="4:21" x14ac:dyDescent="0.4">
      <c r="D62" s="6">
        <v>-0.13999999999999899</v>
      </c>
      <c r="E62" s="7">
        <f t="shared" si="0"/>
        <v>-0.98914346135880582</v>
      </c>
      <c r="G62">
        <f t="shared" si="2"/>
        <v>2.4782017498959261</v>
      </c>
      <c r="H62" s="10">
        <f t="shared" si="6"/>
        <v>-9.1482911310691861</v>
      </c>
      <c r="I62">
        <f t="shared" si="3"/>
        <v>-109.77949357283023</v>
      </c>
      <c r="K62">
        <f t="shared" si="1"/>
        <v>-2.970269893647183</v>
      </c>
      <c r="M62">
        <f t="shared" si="4"/>
        <v>-9.0824857918435598</v>
      </c>
      <c r="N62" s="13">
        <f t="shared" si="5"/>
        <v>4.3303426705997607E-3</v>
      </c>
      <c r="O62" s="13">
        <v>1</v>
      </c>
    </row>
    <row r="63" spans="4:21" x14ac:dyDescent="0.4">
      <c r="D63" s="6">
        <v>-0.119999999999999</v>
      </c>
      <c r="E63" s="7">
        <f t="shared" si="0"/>
        <v>-0.99214043724392975</v>
      </c>
      <c r="G63">
        <f t="shared" si="2"/>
        <v>2.4902948815785466</v>
      </c>
      <c r="H63" s="10">
        <f t="shared" si="6"/>
        <v>-9.1760092619379314</v>
      </c>
      <c r="I63">
        <f t="shared" si="3"/>
        <v>-110.11211114325518</v>
      </c>
      <c r="K63">
        <f t="shared" si="1"/>
        <v>-2.9853940812127098</v>
      </c>
      <c r="M63">
        <f t="shared" si="4"/>
        <v>-9.1078915250428985</v>
      </c>
      <c r="N63" s="13">
        <f t="shared" si="5"/>
        <v>4.640026079700937E-3</v>
      </c>
      <c r="O63" s="13">
        <v>1</v>
      </c>
    </row>
    <row r="64" spans="4:21" x14ac:dyDescent="0.4">
      <c r="D64" s="6">
        <v>-9.9999999999999006E-2</v>
      </c>
      <c r="E64" s="7">
        <f t="shared" si="0"/>
        <v>-0.99462161122983872</v>
      </c>
      <c r="G64">
        <f t="shared" si="2"/>
        <v>2.5023880132611671</v>
      </c>
      <c r="H64" s="10">
        <f t="shared" si="6"/>
        <v>-9.198956895781409</v>
      </c>
      <c r="I64">
        <f t="shared" si="3"/>
        <v>-110.38748274937691</v>
      </c>
      <c r="K64">
        <f t="shared" si="1"/>
        <v>-2.9973440190722975</v>
      </c>
      <c r="M64">
        <f t="shared" si="4"/>
        <v>-9.1246466718794679</v>
      </c>
      <c r="N64" s="13">
        <f t="shared" si="5"/>
        <v>5.5220093763566165E-3</v>
      </c>
      <c r="O64" s="13">
        <v>1</v>
      </c>
    </row>
    <row r="65" spans="3:16" x14ac:dyDescent="0.4">
      <c r="D65" s="6">
        <v>-7.9999999999999002E-2</v>
      </c>
      <c r="E65" s="7">
        <f t="shared" si="0"/>
        <v>-0.99660793476643539</v>
      </c>
      <c r="G65">
        <f t="shared" si="2"/>
        <v>2.514481144943788</v>
      </c>
      <c r="H65" s="10">
        <f t="shared" si="6"/>
        <v>-9.21732780627433</v>
      </c>
      <c r="I65">
        <f t="shared" si="3"/>
        <v>-110.60793367529196</v>
      </c>
      <c r="K65">
        <f t="shared" si="1"/>
        <v>-3.0063224533007871</v>
      </c>
      <c r="M65">
        <f t="shared" si="4"/>
        <v>-9.1332603476351206</v>
      </c>
      <c r="N65" s="13">
        <f t="shared" si="5"/>
        <v>7.0673376020551817E-3</v>
      </c>
      <c r="O65" s="13">
        <v>1</v>
      </c>
    </row>
    <row r="66" spans="3:16" x14ac:dyDescent="0.4">
      <c r="D66" s="6">
        <v>-5.9999999999999103E-2</v>
      </c>
      <c r="E66" s="7">
        <f t="shared" si="0"/>
        <v>-0.99811966814903641</v>
      </c>
      <c r="G66">
        <f t="shared" si="2"/>
        <v>2.5265742766264085</v>
      </c>
      <c r="H66" s="10">
        <f t="shared" si="6"/>
        <v>-9.2313093748099941</v>
      </c>
      <c r="I66">
        <f t="shared" si="3"/>
        <v>-110.77571249771992</v>
      </c>
      <c r="K66">
        <f t="shared" si="1"/>
        <v>-3.0125207890402477</v>
      </c>
      <c r="M66">
        <f t="shared" si="4"/>
        <v>-9.1342171809628248</v>
      </c>
      <c r="N66" s="13">
        <f t="shared" si="5"/>
        <v>9.4268941060563164E-3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-0.99917640152994269</v>
      </c>
      <c r="G67">
        <f t="shared" si="2"/>
        <v>2.538667408309029</v>
      </c>
      <c r="H67" s="10">
        <f t="shared" si="6"/>
        <v>-9.241082784829981</v>
      </c>
      <c r="I67">
        <f t="shared" si="3"/>
        <v>-110.89299341795977</v>
      </c>
      <c r="K67">
        <f t="shared" si="1"/>
        <v>-3.0161197072741088</v>
      </c>
      <c r="M67">
        <f t="shared" si="4"/>
        <v>-9.1279784281014642</v>
      </c>
      <c r="N67" s="13">
        <f t="shared" si="5"/>
        <v>1.2792595510971588E-2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-0.99979707532039352</v>
      </c>
      <c r="G68">
        <f t="shared" si="2"/>
        <v>2.5507605399916495</v>
      </c>
      <c r="H68" s="10">
        <f t="shared" si="6"/>
        <v>-9.2468232105157231</v>
      </c>
      <c r="I68">
        <f t="shared" si="3"/>
        <v>-110.96187852618868</v>
      </c>
      <c r="K68">
        <f t="shared" si="1"/>
        <v>-3.0172897481814882</v>
      </c>
      <c r="M68">
        <f t="shared" si="4"/>
        <v>-9.1149830367589644</v>
      </c>
      <c r="N68" s="13">
        <f t="shared" si="5"/>
        <v>173.8183141621233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2"/>
        <v>2.5628536716742696</v>
      </c>
      <c r="H69" s="61">
        <f t="shared" si="6"/>
        <v>-9.2486999999999995</v>
      </c>
      <c r="I69" s="60">
        <f t="shared" si="3"/>
        <v>-110.98439999999999</v>
      </c>
      <c r="J69" s="60"/>
      <c r="K69">
        <f t="shared" si="1"/>
        <v>-3.0161918628912168</v>
      </c>
      <c r="M69">
        <f t="shared" si="4"/>
        <v>-9.0956486619765986</v>
      </c>
      <c r="N69" s="62">
        <f t="shared" si="5"/>
        <v>234.24712070753313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-0.99980287535029666</v>
      </c>
      <c r="G70">
        <f t="shared" si="2"/>
        <v>2.5749468033568901</v>
      </c>
      <c r="H70" s="10">
        <f t="shared" si="6"/>
        <v>-9.2468768532522887</v>
      </c>
      <c r="I70">
        <f t="shared" si="3"/>
        <v>-110.96252223902746</v>
      </c>
      <c r="K70">
        <f t="shared" si="1"/>
        <v>-3.0129779353549644</v>
      </c>
      <c r="M70">
        <f t="shared" si="4"/>
        <v>-9.0703726361774315</v>
      </c>
      <c r="N70" s="13">
        <f t="shared" si="5"/>
        <v>311.53738645208313</v>
      </c>
      <c r="O70" s="13">
        <v>10000</v>
      </c>
    </row>
    <row r="71" spans="3:16" x14ac:dyDescent="0.4">
      <c r="D71" s="6">
        <v>0.04</v>
      </c>
      <c r="E71" s="7">
        <f t="shared" si="0"/>
        <v>-0.99922280912857941</v>
      </c>
      <c r="G71">
        <f t="shared" si="2"/>
        <v>2.5870399350395106</v>
      </c>
      <c r="H71" s="10">
        <f t="shared" si="6"/>
        <v>-9.2415119947874924</v>
      </c>
      <c r="I71">
        <f t="shared" si="3"/>
        <v>-110.8981439374499</v>
      </c>
      <c r="K71">
        <f t="shared" si="1"/>
        <v>-3.007791275964407</v>
      </c>
      <c r="M71">
        <f t="shared" si="4"/>
        <v>-9.0395328954972776</v>
      </c>
      <c r="N71" s="13">
        <f t="shared" si="5"/>
        <v>4.0795556550086466E-2</v>
      </c>
      <c r="O71" s="13">
        <v>1</v>
      </c>
    </row>
    <row r="72" spans="3:16" x14ac:dyDescent="0.4">
      <c r="D72" s="6">
        <v>6.0000000000000102E-2</v>
      </c>
      <c r="E72" s="7">
        <f t="shared" si="0"/>
        <v>-0.99827633519776993</v>
      </c>
      <c r="G72">
        <f t="shared" si="2"/>
        <v>2.5991330667221311</v>
      </c>
      <c r="H72" s="10">
        <f t="shared" si="6"/>
        <v>-9.2327583413436134</v>
      </c>
      <c r="I72">
        <f t="shared" si="3"/>
        <v>-110.79310009612337</v>
      </c>
      <c r="K72">
        <f t="shared" si="1"/>
        <v>-3.0007670884481468</v>
      </c>
      <c r="M72">
        <f t="shared" si="4"/>
        <v>-9.0034888643971946</v>
      </c>
      <c r="N72" s="13">
        <f t="shared" si="5"/>
        <v>5.2564493059284435E-2</v>
      </c>
      <c r="O72" s="13">
        <v>1</v>
      </c>
    </row>
    <row r="73" spans="3:16" x14ac:dyDescent="0.4">
      <c r="D73" s="6">
        <v>8.0000000000000099E-2</v>
      </c>
      <c r="E73" s="7">
        <f t="shared" si="0"/>
        <v>-0.99697943112761067</v>
      </c>
      <c r="G73">
        <f t="shared" si="2"/>
        <v>2.611226198404752</v>
      </c>
      <c r="H73" s="10">
        <f t="shared" si="6"/>
        <v>-9.2207636646699314</v>
      </c>
      <c r="I73">
        <f t="shared" si="3"/>
        <v>-110.64916397603918</v>
      </c>
      <c r="K73">
        <f t="shared" si="1"/>
        <v>-2.9920329114998787</v>
      </c>
      <c r="M73">
        <f t="shared" si="4"/>
        <v>-8.9625823004621736</v>
      </c>
      <c r="N73" s="13">
        <f t="shared" si="5"/>
        <v>6.6657616824178839E-2</v>
      </c>
      <c r="O73" s="13">
        <v>1</v>
      </c>
    </row>
    <row r="74" spans="3:16" x14ac:dyDescent="0.4">
      <c r="D74" s="6">
        <v>0.1</v>
      </c>
      <c r="E74" s="7">
        <f t="shared" si="0"/>
        <v>-0.99534753528207764</v>
      </c>
      <c r="G74">
        <f t="shared" si="2"/>
        <v>2.6233193300873725</v>
      </c>
      <c r="H74" s="10">
        <f t="shared" si="6"/>
        <v>-9.2056707495633514</v>
      </c>
      <c r="I74">
        <f t="shared" si="3"/>
        <v>-110.46804899476021</v>
      </c>
      <c r="K74">
        <f t="shared" si="1"/>
        <v>-2.9817090365097547</v>
      </c>
      <c r="M74">
        <f t="shared" si="4"/>
        <v>-8.9171381012009938</v>
      </c>
      <c r="N74" s="13">
        <f t="shared" si="5"/>
        <v>8.3251089170995898E-2</v>
      </c>
      <c r="O74" s="13">
        <v>1</v>
      </c>
    </row>
    <row r="75" spans="3:16" x14ac:dyDescent="0.4">
      <c r="D75" s="6">
        <v>0.12</v>
      </c>
      <c r="E75" s="7">
        <f t="shared" si="0"/>
        <v>-0.99339556340748769</v>
      </c>
      <c r="G75">
        <f t="shared" si="2"/>
        <v>2.635412461769993</v>
      </c>
      <c r="H75" s="10">
        <f t="shared" si="6"/>
        <v>-9.1876175472868322</v>
      </c>
      <c r="I75">
        <f t="shared" si="3"/>
        <v>-110.25141056744198</v>
      </c>
      <c r="K75">
        <f t="shared" si="1"/>
        <v>-2.969908902695749</v>
      </c>
      <c r="M75">
        <f t="shared" si="4"/>
        <v>-8.86746507457684</v>
      </c>
      <c r="N75" s="13">
        <f t="shared" si="5"/>
        <v>0.10249760578232234</v>
      </c>
      <c r="O75" s="13">
        <v>1</v>
      </c>
    </row>
    <row r="76" spans="3:16" x14ac:dyDescent="0.4">
      <c r="D76" s="6">
        <v>0.14000000000000001</v>
      </c>
      <c r="E76" s="7">
        <f t="shared" si="0"/>
        <v>-0.99113792473538687</v>
      </c>
      <c r="G76">
        <f t="shared" si="2"/>
        <v>2.6475055934526135</v>
      </c>
      <c r="H76" s="10">
        <f t="shared" si="6"/>
        <v>-9.166737324500172</v>
      </c>
      <c r="I76">
        <f t="shared" si="3"/>
        <v>-110.00084789400206</v>
      </c>
      <c r="K76">
        <f t="shared" si="1"/>
        <v>-2.9567394708609154</v>
      </c>
      <c r="M76">
        <f t="shared" si="4"/>
        <v>-8.8138566749172718</v>
      </c>
      <c r="N76" s="13">
        <f t="shared" si="5"/>
        <v>0.12452475285004962</v>
      </c>
      <c r="O76" s="13">
        <v>1</v>
      </c>
    </row>
    <row r="77" spans="3:16" x14ac:dyDescent="0.4">
      <c r="D77" s="6">
        <v>0.16</v>
      </c>
      <c r="E77" s="7">
        <f t="shared" si="0"/>
        <v>-0.98858853761391219</v>
      </c>
      <c r="G77">
        <f t="shared" si="2"/>
        <v>2.659598725135234</v>
      </c>
      <c r="H77" s="10">
        <f t="shared" si="6"/>
        <v>-9.1431588078297885</v>
      </c>
      <c r="I77">
        <f t="shared" si="3"/>
        <v>-109.71790569395746</v>
      </c>
      <c r="K77">
        <f t="shared" si="1"/>
        <v>-2.9423015769353622</v>
      </c>
      <c r="M77">
        <f t="shared" si="4"/>
        <v>-8.7565917057748877</v>
      </c>
      <c r="N77" s="13">
        <f t="shared" si="5"/>
        <v>0.14943412439112413</v>
      </c>
      <c r="O77" s="13">
        <v>1</v>
      </c>
    </row>
    <row r="78" spans="3:16" x14ac:dyDescent="0.4">
      <c r="D78" s="6">
        <v>0.18</v>
      </c>
      <c r="E78" s="7">
        <f t="shared" si="0"/>
        <v>-0.98576084468095448</v>
      </c>
      <c r="G78">
        <f t="shared" si="2"/>
        <v>2.6716918568178545</v>
      </c>
      <c r="H78" s="10">
        <f t="shared" si="6"/>
        <v>-9.1170063242007444</v>
      </c>
      <c r="I78">
        <f t="shared" si="3"/>
        <v>-109.40407589040893</v>
      </c>
      <c r="K78">
        <f t="shared" si="1"/>
        <v>-2.9266902663984964</v>
      </c>
      <c r="M78">
        <f t="shared" si="4"/>
        <v>-8.6959349912368555</v>
      </c>
      <c r="N78" s="13">
        <f t="shared" si="5"/>
        <v>0.17730106744398616</v>
      </c>
      <c r="O78" s="13">
        <v>1</v>
      </c>
    </row>
    <row r="79" spans="3:16" x14ac:dyDescent="0.4">
      <c r="D79" s="6">
        <v>0.2</v>
      </c>
      <c r="E79" s="7">
        <f t="shared" si="0"/>
        <v>-0.98266782759206872</v>
      </c>
      <c r="G79">
        <f t="shared" si="2"/>
        <v>2.6837849885004754</v>
      </c>
      <c r="H79" s="10">
        <f t="shared" si="6"/>
        <v>-9.0883999370507649</v>
      </c>
      <c r="I79">
        <f t="shared" si="3"/>
        <v>-109.06079924460917</v>
      </c>
      <c r="K79">
        <f t="shared" si="1"/>
        <v>-2.9099951106172837</v>
      </c>
      <c r="M79">
        <f t="shared" si="4"/>
        <v>-8.6321380171114477</v>
      </c>
      <c r="N79" s="13">
        <f t="shared" si="5"/>
        <v>0.2081749395867119</v>
      </c>
      <c r="O79" s="13">
        <v>1</v>
      </c>
    </row>
    <row r="80" spans="3:16" x14ac:dyDescent="0.4">
      <c r="D80" s="6">
        <v>0.22</v>
      </c>
      <c r="E80" s="7">
        <f t="shared" si="0"/>
        <v>-0.97932202131573987</v>
      </c>
      <c r="G80">
        <f t="shared" si="2"/>
        <v>2.6958781201830959</v>
      </c>
      <c r="H80" s="10">
        <f t="shared" si="6"/>
        <v>-9.0574555785428821</v>
      </c>
      <c r="I80">
        <f t="shared" si="3"/>
        <v>-108.68946694251458</v>
      </c>
      <c r="K80">
        <f t="shared" si="1"/>
        <v>-2.8923005060797511</v>
      </c>
      <c r="M80">
        <f t="shared" si="4"/>
        <v>-8.5654395433536195</v>
      </c>
      <c r="N80" s="13">
        <f t="shared" si="5"/>
        <v>0.24207977888336171</v>
      </c>
      <c r="O80" s="13">
        <v>1</v>
      </c>
    </row>
    <row r="81" spans="4:15" x14ac:dyDescent="0.4">
      <c r="D81" s="6">
        <v>0.24</v>
      </c>
      <c r="E81" s="7">
        <f t="shared" si="0"/>
        <v>-0.97573552800825369</v>
      </c>
      <c r="G81">
        <f t="shared" si="2"/>
        <v>2.7079712518657164</v>
      </c>
      <c r="H81" s="10">
        <f t="shared" si="6"/>
        <v>-9.0242851778899364</v>
      </c>
      <c r="I81">
        <f t="shared" si="3"/>
        <v>-108.29142213467924</v>
      </c>
      <c r="K81">
        <f t="shared" si="1"/>
        <v>-2.8736859574495908</v>
      </c>
      <c r="M81">
        <f t="shared" si="4"/>
        <v>-8.4960661890282374</v>
      </c>
      <c r="N81" s="13">
        <f t="shared" si="5"/>
        <v>0.27901530019407572</v>
      </c>
      <c r="O81" s="13">
        <v>1</v>
      </c>
    </row>
    <row r="82" spans="4:15" x14ac:dyDescent="0.4">
      <c r="D82" s="6">
        <v>0.26</v>
      </c>
      <c r="E82" s="7">
        <f t="shared" si="0"/>
        <v>-0.97192003048009135</v>
      </c>
      <c r="G82">
        <f t="shared" si="2"/>
        <v>2.7200643835483369</v>
      </c>
      <c r="H82" s="10">
        <f t="shared" si="6"/>
        <v>-8.9889967859012199</v>
      </c>
      <c r="I82">
        <f t="shared" si="3"/>
        <v>-107.86796143081463</v>
      </c>
      <c r="K82">
        <f t="shared" si="1"/>
        <v>-2.8542263453172945</v>
      </c>
      <c r="M82">
        <f t="shared" si="4"/>
        <v>-8.4242329910496014</v>
      </c>
      <c r="N82" s="13">
        <f t="shared" si="5"/>
        <v>0.31895814397520095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-0.96788680526543336</v>
      </c>
      <c r="G83">
        <f t="shared" si="2"/>
        <v>2.7321575152309574</v>
      </c>
      <c r="H83" s="10">
        <f t="shared" si="6"/>
        <v>-8.9516946958584125</v>
      </c>
      <c r="I83">
        <f t="shared" si="3"/>
        <v>-107.42033635030094</v>
      </c>
      <c r="K83">
        <f t="shared" ref="K83:K146" si="8">$L$9*$L$6*EXP(-$L$4*(G83/$L$10-1))+6*$L$6*EXP(-$L$4*(SQRT(2)*G83/$L$10-1))+24*$L$6*EXP(-$L$4*(SQRT(3)*G83/$L$10-1))+12*$L$6*EXP(-$L$4*(SQRT(4)*G83/$L$10-1))+8*$L$6*EXP(-$L$4*(SQRT(6)*G83/$L$10-1))-SQRT($L$9*$L$7^2*EXP(-2*$L$5*(G83/$L$10-1))+6*$L$7^2*EXP(-2*$L$5*(SQRT(2)*G83/$L$10-1))+24*$L$7^2*EXP(-2*$L$5*(SQRT(3)*G83/$L$10-1))+12*$L$7^2*EXP(-2*$L$5*(SQRT(4)*G83/$L$10-1))+8*$L$7^2*EXP(-2*$L$5*(SQRT(6)*G83/$L$10-1)))</f>
        <v>-2.8339921794755774</v>
      </c>
      <c r="M83">
        <f t="shared" si="4"/>
        <v>-8.3501439378786415</v>
      </c>
      <c r="N83" s="13">
        <f t="shared" si="5"/>
        <v>0.36186331442603697</v>
      </c>
      <c r="O83" s="13">
        <v>1</v>
      </c>
    </row>
    <row r="84" spans="4:15" x14ac:dyDescent="0.4">
      <c r="D84" s="6">
        <v>0.3</v>
      </c>
      <c r="E84" s="7">
        <f t="shared" si="7"/>
        <v>-0.96364673530604483</v>
      </c>
      <c r="G84">
        <f t="shared" ref="G84:G147" si="9">$E$11*(D84/$E$12+1)</f>
        <v>2.7442506469135779</v>
      </c>
      <c r="H84" s="10">
        <f t="shared" si="6"/>
        <v>-8.912479560825016</v>
      </c>
      <c r="I84">
        <f t="shared" ref="I84:I147" si="10">H84*$E$6</f>
        <v>-106.94975472990019</v>
      </c>
      <c r="K84">
        <f t="shared" si="8"/>
        <v>-2.8130498385018101</v>
      </c>
      <c r="M84">
        <f t="shared" ref="M84:M147" si="11">$L$9*$O$6*EXP(-$O$4*(G84/$L$10-1))+6*$O$6*EXP(-$O$4*(SQRT(2)*G84/$L$10-1))+24*$O$6*EXP(-$O$4*(SQRT(3)*G84/$L$10-1))+12*$O$6*EXP(-$O$4*(SQRT(4)*G84/$L$10-1))+8*$O$6*EXP(-$O$4*(SQRT(6)*G84/$L$10-1))-SQRT($L$9*$O$7^2*EXP(-2*$O$5*(G84/$L$10-1))+6*$O$7^2*EXP(-2*$O$5*(SQRT(2)*G84/$L$10-1))+24*$O$7^2*EXP(-2*$O$5*(SQRT(3)*G84/$L$10-1))+12*$O$7^2*EXP(-2*$O$5*(SQRT(4)*G84/$L$10-1))+8*$O$7^2*EXP(-2*$O$5*(SQRT(6)*G84/$L$10-1)))</f>
        <v>-8.2739924793046438</v>
      </c>
      <c r="N84" s="13">
        <f t="shared" ref="N84:N147" si="12">(M84-H84)^2*O84</f>
        <v>0.40766575326840249</v>
      </c>
      <c r="O84" s="13">
        <v>1</v>
      </c>
    </row>
    <row r="85" spans="4:15" x14ac:dyDescent="0.4">
      <c r="D85" s="6">
        <v>0.32</v>
      </c>
      <c r="E85" s="7">
        <f t="shared" si="7"/>
        <v>-0.95921032226050118</v>
      </c>
      <c r="G85">
        <f t="shared" si="9"/>
        <v>2.7563437785961988</v>
      </c>
      <c r="H85" s="10">
        <f t="shared" ref="H85:H148" si="13">-(-$B$4)*(1+D85+$E$5*D85^3)*EXP(-D85)</f>
        <v>-8.8714485074906975</v>
      </c>
      <c r="I85">
        <f t="shared" si="10"/>
        <v>-106.45738208988837</v>
      </c>
      <c r="K85">
        <f t="shared" si="8"/>
        <v>-2.7914617963876358</v>
      </c>
      <c r="M85">
        <f t="shared" si="11"/>
        <v>-8.1959620133866142</v>
      </c>
      <c r="N85" s="13">
        <f t="shared" si="12"/>
        <v>0.45628200371702565</v>
      </c>
      <c r="O85" s="13">
        <v>1</v>
      </c>
    </row>
    <row r="86" spans="4:15" x14ac:dyDescent="0.4">
      <c r="D86" s="6">
        <v>0.34</v>
      </c>
      <c r="E86" s="7">
        <f t="shared" si="7"/>
        <v>-0.95458769844940983</v>
      </c>
      <c r="G86">
        <f t="shared" si="9"/>
        <v>2.7684369102788193</v>
      </c>
      <c r="H86" s="10">
        <f t="shared" si="13"/>
        <v>-8.8286952466490547</v>
      </c>
      <c r="I86">
        <f t="shared" si="10"/>
        <v>-105.94434295978866</v>
      </c>
      <c r="K86">
        <f t="shared" si="8"/>
        <v>-2.7692868369157084</v>
      </c>
      <c r="M86">
        <f t="shared" si="11"/>
        <v>-8.1162263515798312</v>
      </c>
      <c r="N86" s="13">
        <f t="shared" si="12"/>
        <v>0.50761192644116027</v>
      </c>
      <c r="O86" s="13">
        <v>1</v>
      </c>
    </row>
    <row r="87" spans="4:15" x14ac:dyDescent="0.4">
      <c r="D87" s="6">
        <v>0.36</v>
      </c>
      <c r="E87" s="7">
        <f t="shared" si="7"/>
        <v>-0.94978863844698946</v>
      </c>
      <c r="G87">
        <f t="shared" si="9"/>
        <v>2.7805300419614398</v>
      </c>
      <c r="H87" s="10">
        <f t="shared" si="13"/>
        <v>-8.7843101804046704</v>
      </c>
      <c r="I87">
        <f t="shared" si="10"/>
        <v>-105.41172216485604</v>
      </c>
      <c r="K87">
        <f t="shared" si="8"/>
        <v>-2.7465802564454811</v>
      </c>
      <c r="M87">
        <f t="shared" si="11"/>
        <v>-8.0349501630262594</v>
      </c>
      <c r="N87" s="13">
        <f t="shared" si="12"/>
        <v>0.56154043564537237</v>
      </c>
      <c r="O87" s="13">
        <v>1</v>
      </c>
    </row>
    <row r="88" spans="4:15" x14ac:dyDescent="0.4">
      <c r="D88" s="6">
        <v>0.38</v>
      </c>
      <c r="E88" s="7">
        <f t="shared" si="7"/>
        <v>-0.9448225703290879</v>
      </c>
      <c r="G88">
        <f t="shared" si="9"/>
        <v>2.7926231736440603</v>
      </c>
      <c r="H88" s="10">
        <f t="shared" si="13"/>
        <v>-8.7383805062026347</v>
      </c>
      <c r="I88">
        <f t="shared" si="10"/>
        <v>-104.86056607443162</v>
      </c>
      <c r="K88">
        <f t="shared" si="8"/>
        <v>-2.7233940557340475</v>
      </c>
      <c r="M88">
        <f t="shared" si="11"/>
        <v>-7.9522893989426588</v>
      </c>
      <c r="N88" s="13">
        <f t="shared" si="12"/>
        <v>0.61793922891321496</v>
      </c>
      <c r="O88" s="13">
        <v>1</v>
      </c>
    </row>
    <row r="89" spans="4:15" x14ac:dyDescent="0.4">
      <c r="D89" s="6">
        <v>0.4</v>
      </c>
      <c r="E89" s="7">
        <f t="shared" si="7"/>
        <v>-0.93969858658742911</v>
      </c>
      <c r="G89">
        <f t="shared" si="9"/>
        <v>2.8047163053266808</v>
      </c>
      <c r="H89" s="10">
        <f t="shared" si="13"/>
        <v>-8.6909903177711563</v>
      </c>
      <c r="I89">
        <f t="shared" si="10"/>
        <v>-104.29188381325388</v>
      </c>
      <c r="K89">
        <f t="shared" si="8"/>
        <v>-2.699777121384058</v>
      </c>
      <c r="M89">
        <f t="shared" si="11"/>
        <v>-7.868391697997458</v>
      </c>
      <c r="N89" s="13">
        <f t="shared" si="12"/>
        <v>0.67666848925359346</v>
      </c>
      <c r="O89" s="13">
        <v>1</v>
      </c>
    </row>
    <row r="90" spans="4:15" x14ac:dyDescent="0.4">
      <c r="D90" s="6">
        <v>0.42</v>
      </c>
      <c r="E90" s="7">
        <f t="shared" si="7"/>
        <v>-0.93442545471962357</v>
      </c>
      <c r="G90">
        <f t="shared" si="9"/>
        <v>2.8168094370093013</v>
      </c>
      <c r="H90" s="10">
        <f t="shared" si="13"/>
        <v>-8.6422207030653819</v>
      </c>
      <c r="I90">
        <f t="shared" si="10"/>
        <v>-103.70664843678458</v>
      </c>
      <c r="K90">
        <f t="shared" si="8"/>
        <v>-2.6757753974786533</v>
      </c>
      <c r="M90">
        <f t="shared" si="11"/>
        <v>-7.783396773526964</v>
      </c>
      <c r="N90" s="13">
        <f t="shared" si="12"/>
        <v>0.73757854194780936</v>
      </c>
      <c r="O90" s="13">
        <v>1</v>
      </c>
    </row>
    <row r="91" spans="4:15" x14ac:dyDescent="0.4">
      <c r="D91" s="6">
        <v>0.44</v>
      </c>
      <c r="E91" s="7">
        <f t="shared" si="7"/>
        <v>-0.92901162750420152</v>
      </c>
      <c r="G91">
        <f t="shared" si="9"/>
        <v>2.8289025686919222</v>
      </c>
      <c r="H91" s="10">
        <f t="shared" si="13"/>
        <v>-8.5921498392981075</v>
      </c>
      <c r="I91">
        <f t="shared" si="10"/>
        <v>-103.10579807157728</v>
      </c>
      <c r="K91">
        <f t="shared" si="8"/>
        <v>-2.6514320479329925</v>
      </c>
      <c r="M91">
        <f t="shared" si="11"/>
        <v>-7.6974367834025905</v>
      </c>
      <c r="N91" s="13">
        <f t="shared" si="12"/>
        <v>0.80051145238989452</v>
      </c>
      <c r="O91" s="13">
        <v>1</v>
      </c>
    </row>
    <row r="92" spans="4:15" x14ac:dyDescent="0.4">
      <c r="D92" s="6">
        <v>0.46</v>
      </c>
      <c r="E92" s="7">
        <f t="shared" si="7"/>
        <v>-0.92346525296967397</v>
      </c>
      <c r="G92">
        <f t="shared" si="9"/>
        <v>2.8409957003745427</v>
      </c>
      <c r="H92" s="10">
        <f t="shared" si="13"/>
        <v>-8.5408530851406237</v>
      </c>
      <c r="I92">
        <f t="shared" si="10"/>
        <v>-102.49023702168748</v>
      </c>
      <c r="K92">
        <f t="shared" si="8"/>
        <v>-2.626787610063269</v>
      </c>
      <c r="M92">
        <f t="shared" si="11"/>
        <v>-7.6106366833240102</v>
      </c>
      <c r="N92" s="13">
        <f t="shared" si="12"/>
        <v>0.86530255420864732</v>
      </c>
      <c r="O92" s="13">
        <v>1</v>
      </c>
    </row>
    <row r="93" spans="4:15" x14ac:dyDescent="0.4">
      <c r="D93" s="6">
        <v>0.48</v>
      </c>
      <c r="E93" s="7">
        <f t="shared" si="7"/>
        <v>-0.9177941840663848</v>
      </c>
      <c r="G93">
        <f t="shared" si="9"/>
        <v>2.8530888320571632</v>
      </c>
      <c r="H93" s="10">
        <f t="shared" si="13"/>
        <v>-8.4884030701747726</v>
      </c>
      <c r="I93">
        <f t="shared" si="10"/>
        <v>-101.86083684209727</v>
      </c>
      <c r="K93">
        <f t="shared" si="8"/>
        <v>-2.6018801398469797</v>
      </c>
      <c r="M93">
        <f t="shared" si="11"/>
        <v>-7.5231145642778348</v>
      </c>
      <c r="N93" s="13">
        <f t="shared" si="12"/>
        <v>0.93178189961674251</v>
      </c>
      <c r="O93" s="13">
        <v>1</v>
      </c>
    </row>
    <row r="94" spans="4:15" x14ac:dyDescent="0.4">
      <c r="D94" s="6">
        <v>0.5</v>
      </c>
      <c r="E94" s="7">
        <f t="shared" si="7"/>
        <v>-0.91200598804965949</v>
      </c>
      <c r="G94">
        <f t="shared" si="9"/>
        <v>2.8651819637397837</v>
      </c>
      <c r="H94" s="10">
        <f t="shared" si="13"/>
        <v>-8.4348697816748857</v>
      </c>
      <c r="I94">
        <f t="shared" si="10"/>
        <v>-101.21843738009864</v>
      </c>
      <c r="K94">
        <f t="shared" si="8"/>
        <v>-2.576745349322584</v>
      </c>
      <c r="M94">
        <f t="shared" si="11"/>
        <v>-7.4349819748680046</v>
      </c>
      <c r="N94" s="13">
        <f t="shared" si="12"/>
        <v>0.99977562620107474</v>
      </c>
      <c r="O94" s="13">
        <v>1</v>
      </c>
    </row>
    <row r="95" spans="4:15" x14ac:dyDescent="0.4">
      <c r="D95" s="6">
        <v>0.52</v>
      </c>
      <c r="E95" s="7">
        <f t="shared" si="7"/>
        <v>-0.9061079555825361</v>
      </c>
      <c r="G95">
        <f t="shared" si="9"/>
        <v>2.8772750954224042</v>
      </c>
      <c r="H95" s="10">
        <f t="shared" si="13"/>
        <v>-8.3803206487962019</v>
      </c>
      <c r="I95">
        <f t="shared" si="10"/>
        <v>-100.56384778555443</v>
      </c>
      <c r="K95">
        <f t="shared" si="8"/>
        <v>-2.551416736552425</v>
      </c>
      <c r="M95">
        <f t="shared" si="11"/>
        <v>-7.3463442291919954</v>
      </c>
      <c r="N95" s="13">
        <f t="shared" si="12"/>
        <v>1.069107236297534</v>
      </c>
      <c r="O95" s="13">
        <v>1</v>
      </c>
    </row>
    <row r="96" spans="4:15" x14ac:dyDescent="0.4">
      <c r="D96" s="6">
        <v>0.54</v>
      </c>
      <c r="E96" s="7">
        <f t="shared" si="7"/>
        <v>-0.90010710956612072</v>
      </c>
      <c r="G96">
        <f t="shared" si="9"/>
        <v>2.8893682271050247</v>
      </c>
      <c r="H96" s="10">
        <f t="shared" si="13"/>
        <v>-8.3248206242441807</v>
      </c>
      <c r="I96">
        <f t="shared" si="10"/>
        <v>-99.897847490930161</v>
      </c>
      <c r="K96">
        <f t="shared" si="8"/>
        <v>-2.5259257085498783</v>
      </c>
      <c r="M96">
        <f t="shared" si="11"/>
        <v>-7.2573007009066099</v>
      </c>
      <c r="N96" s="13">
        <f t="shared" si="12"/>
        <v>1.1395987867226529</v>
      </c>
      <c r="O96" s="13">
        <v>1</v>
      </c>
    </row>
    <row r="97" spans="4:15" x14ac:dyDescent="0.4">
      <c r="D97" s="6">
        <v>0.56000000000000005</v>
      </c>
      <c r="E97" s="7">
        <f t="shared" si="7"/>
        <v>-0.8940102137053938</v>
      </c>
      <c r="G97">
        <f t="shared" si="9"/>
        <v>2.9014613587876452</v>
      </c>
      <c r="H97" s="10">
        <f t="shared" si="13"/>
        <v>-8.2684322634970737</v>
      </c>
      <c r="I97">
        <f t="shared" si="10"/>
        <v>-99.221187161964878</v>
      </c>
      <c r="K97">
        <f t="shared" si="8"/>
        <v>-2.5003016975500079</v>
      </c>
      <c r="M97">
        <f t="shared" si="11"/>
        <v>-7.1679451040979476</v>
      </c>
      <c r="N97" s="13">
        <f t="shared" si="12"/>
        <v>1.2110719880023577</v>
      </c>
      <c r="O97" s="13">
        <v>1</v>
      </c>
    </row>
    <row r="98" spans="4:15" x14ac:dyDescent="0.4">
      <c r="D98" s="6">
        <v>0.57999999999999996</v>
      </c>
      <c r="E98" s="7">
        <f t="shared" si="7"/>
        <v>-0.88782378081807378</v>
      </c>
      <c r="G98">
        <f t="shared" si="9"/>
        <v>2.9135544904702662</v>
      </c>
      <c r="H98" s="10">
        <f t="shared" si="13"/>
        <v>-8.2112158016521182</v>
      </c>
      <c r="I98">
        <f t="shared" si="10"/>
        <v>-98.534589619825425</v>
      </c>
      <c r="K98">
        <f t="shared" si="8"/>
        <v>-2.4745722709825158</v>
      </c>
      <c r="M98">
        <f t="shared" si="11"/>
        <v>-7.0783657615424653</v>
      </c>
      <c r="N98" s="13">
        <f t="shared" si="12"/>
        <v>1.2833492133764421</v>
      </c>
      <c r="O98" s="13">
        <v>1</v>
      </c>
    </row>
    <row r="99" spans="4:15" x14ac:dyDescent="0.4">
      <c r="D99" s="6">
        <v>0.6</v>
      </c>
      <c r="E99" s="7">
        <f t="shared" si="7"/>
        <v>-0.88155408089393084</v>
      </c>
      <c r="G99">
        <f t="shared" si="9"/>
        <v>2.9256476221528867</v>
      </c>
      <c r="H99" s="10">
        <f t="shared" si="13"/>
        <v>-8.1532292279636973</v>
      </c>
      <c r="I99">
        <f t="shared" si="10"/>
        <v>-97.838750735564361</v>
      </c>
      <c r="K99">
        <f t="shared" si="8"/>
        <v>-2.4487632354863984</v>
      </c>
      <c r="M99">
        <f t="shared" si="11"/>
        <v>-6.9886458609197302</v>
      </c>
      <c r="N99" s="13">
        <f t="shared" si="12"/>
        <v>1.3562544187954635</v>
      </c>
      <c r="O99" s="13">
        <v>1</v>
      </c>
    </row>
    <row r="100" spans="4:15" x14ac:dyDescent="0.4">
      <c r="D100" s="6">
        <v>0.62</v>
      </c>
      <c r="E100" s="7">
        <f t="shared" si="7"/>
        <v>-0.87520714891174134</v>
      </c>
      <c r="G100">
        <f t="shared" si="9"/>
        <v>2.9377407538355071</v>
      </c>
      <c r="H100" s="10">
        <f t="shared" si="13"/>
        <v>-8.0945283581400211</v>
      </c>
      <c r="I100">
        <f t="shared" si="10"/>
        <v>-97.134340297680254</v>
      </c>
      <c r="K100">
        <f t="shared" si="8"/>
        <v>-2.4228987352873781</v>
      </c>
      <c r="M100">
        <f t="shared" si="11"/>
        <v>-6.8988636995120771</v>
      </c>
      <c r="N100" s="13">
        <f t="shared" si="12"/>
        <v>1.429613975891878</v>
      </c>
      <c r="O100" s="13">
        <v>1</v>
      </c>
    </row>
    <row r="101" spans="4:15" x14ac:dyDescent="0.4">
      <c r="D101" s="6">
        <v>0.64</v>
      </c>
      <c r="E101" s="7">
        <f t="shared" si="7"/>
        <v>-0.86878879242086859</v>
      </c>
      <c r="G101">
        <f t="shared" si="9"/>
        <v>2.9498338855181276</v>
      </c>
      <c r="H101" s="10">
        <f t="shared" si="13"/>
        <v>-8.0351669044628871</v>
      </c>
      <c r="I101">
        <f t="shared" si="10"/>
        <v>-96.422002853554645</v>
      </c>
      <c r="K101">
        <f t="shared" si="8"/>
        <v>-2.3970013452418657</v>
      </c>
      <c r="M101">
        <f t="shared" si="11"/>
        <v>-6.809092917902527</v>
      </c>
      <c r="N101" s="13">
        <f t="shared" si="12"/>
        <v>1.503257420520014</v>
      </c>
      <c r="O101" s="13">
        <v>1</v>
      </c>
    </row>
    <row r="102" spans="4:15" x14ac:dyDescent="0.4">
      <c r="D102" s="6">
        <v>0.66</v>
      </c>
      <c r="E102" s="7">
        <f t="shared" si="7"/>
        <v>-0.86230459889426436</v>
      </c>
      <c r="G102">
        <f t="shared" si="9"/>
        <v>2.9619270172007481</v>
      </c>
      <c r="H102" s="10">
        <f t="shared" si="13"/>
        <v>-7.9751965437933823</v>
      </c>
      <c r="I102">
        <f t="shared" si="10"/>
        <v>-95.702358525520594</v>
      </c>
      <c r="K102">
        <f t="shared" si="8"/>
        <v>-2.3710921588348026</v>
      </c>
      <c r="M102">
        <f t="shared" si="11"/>
        <v>-6.7194027231592726</v>
      </c>
      <c r="N102" s="13">
        <f t="shared" si="12"/>
        <v>1.5770181199428146</v>
      </c>
      <c r="O102" s="13">
        <v>1</v>
      </c>
    </row>
    <row r="103" spans="4:15" x14ac:dyDescent="0.4">
      <c r="D103" s="6">
        <v>0.68</v>
      </c>
      <c r="E103" s="7">
        <f t="shared" si="7"/>
        <v>-0.85575994285949486</v>
      </c>
      <c r="G103">
        <f t="shared" si="9"/>
        <v>2.9740201488833686</v>
      </c>
      <c r="H103" s="10">
        <f t="shared" si="13"/>
        <v>-7.9146669835246097</v>
      </c>
      <c r="I103">
        <f t="shared" si="10"/>
        <v>-94.97600380229531</v>
      </c>
      <c r="K103">
        <f t="shared" si="8"/>
        <v>-2.3451908714032426</v>
      </c>
      <c r="M103">
        <f t="shared" si="11"/>
        <v>-6.6298581019732454</v>
      </c>
      <c r="N103" s="13">
        <f t="shared" si="12"/>
        <v>1.6507338621132677</v>
      </c>
      <c r="O103" s="13">
        <v>1</v>
      </c>
    </row>
    <row r="104" spans="4:15" x14ac:dyDescent="0.4">
      <c r="D104" s="6">
        <v>0.7</v>
      </c>
      <c r="E104" s="7">
        <f t="shared" si="7"/>
        <v>-0.84915999281420773</v>
      </c>
      <c r="G104">
        <f t="shared" si="9"/>
        <v>2.9861132805659896</v>
      </c>
      <c r="H104" s="10">
        <f t="shared" si="13"/>
        <v>-7.8536260255407626</v>
      </c>
      <c r="I104">
        <f t="shared" si="10"/>
        <v>-94.243512306489151</v>
      </c>
      <c r="K104">
        <f t="shared" si="8"/>
        <v>-2.3193158588428542</v>
      </c>
      <c r="M104">
        <f t="shared" si="11"/>
        <v>-6.540520024194314</v>
      </c>
      <c r="N104" s="13">
        <f t="shared" si="12"/>
        <v>1.7242473707720596</v>
      </c>
      <c r="O104" s="13">
        <v>1</v>
      </c>
    </row>
    <row r="105" spans="4:15" x14ac:dyDescent="0.4">
      <c r="D105" s="6">
        <v>0.72</v>
      </c>
      <c r="E105" s="7">
        <f t="shared" si="7"/>
        <v>-0.84250971793228013</v>
      </c>
      <c r="G105">
        <f t="shared" si="9"/>
        <v>2.9982064122486101</v>
      </c>
      <c r="H105" s="10">
        <f t="shared" si="13"/>
        <v>-7.7921196282402789</v>
      </c>
      <c r="I105">
        <f t="shared" si="10"/>
        <v>-93.505435538883347</v>
      </c>
      <c r="K105">
        <f t="shared" si="8"/>
        <v>-2.2934842520406824</v>
      </c>
      <c r="M105">
        <f t="shared" si="11"/>
        <v>-6.451445637191866</v>
      </c>
      <c r="N105" s="13">
        <f t="shared" si="12"/>
        <v>1.7974067502736799</v>
      </c>
      <c r="O105" s="13">
        <v>1</v>
      </c>
    </row>
    <row r="106" spans="4:15" x14ac:dyDescent="0.4">
      <c r="D106" s="6">
        <v>0.74</v>
      </c>
      <c r="E106" s="7">
        <f t="shared" si="7"/>
        <v>-0.83581389456671296</v>
      </c>
      <c r="G106">
        <f t="shared" si="9"/>
        <v>3.0102995439312306</v>
      </c>
      <c r="H106" s="10">
        <f t="shared" si="13"/>
        <v>-7.7301919666791576</v>
      </c>
      <c r="I106">
        <f t="shared" si="10"/>
        <v>-92.762303600149892</v>
      </c>
      <c r="K106">
        <f t="shared" si="8"/>
        <v>-2.2677120072643735</v>
      </c>
      <c r="M106">
        <f t="shared" si="11"/>
        <v>-6.3626884514464175</v>
      </c>
      <c r="N106" s="13">
        <f t="shared" si="12"/>
        <v>1.8700658641739012</v>
      </c>
      <c r="O106" s="13">
        <v>1</v>
      </c>
    </row>
    <row r="107" spans="4:15" x14ac:dyDescent="0.4">
      <c r="D107" s="6">
        <v>0.76</v>
      </c>
      <c r="E107" s="7">
        <f t="shared" si="7"/>
        <v>-0.82907711255516492</v>
      </c>
      <c r="G107">
        <f t="shared" si="9"/>
        <v>3.0223926756138511</v>
      </c>
      <c r="H107" s="10">
        <f t="shared" si="13"/>
        <v>-7.6678854908889527</v>
      </c>
      <c r="I107">
        <f t="shared" si="10"/>
        <v>-92.014625890667432</v>
      </c>
      <c r="K107">
        <f t="shared" si="8"/>
        <v>-2.2420139727256609</v>
      </c>
      <c r="M107">
        <f t="shared" si="11"/>
        <v>-6.274298517760819</v>
      </c>
      <c r="N107" s="13">
        <f t="shared" si="12"/>
        <v>1.9420846516724335</v>
      </c>
      <c r="O107" s="13">
        <v>1</v>
      </c>
    </row>
    <row r="108" spans="4:15" x14ac:dyDescent="0.4">
      <c r="D108" s="6">
        <v>0.78</v>
      </c>
      <c r="E108" s="7">
        <f t="shared" si="7"/>
        <v>-0.82230378133385496</v>
      </c>
      <c r="G108">
        <f t="shared" si="9"/>
        <v>3.0344858072964715</v>
      </c>
      <c r="H108" s="10">
        <f t="shared" si="13"/>
        <v>-7.6052409824224236</v>
      </c>
      <c r="I108">
        <f t="shared" si="10"/>
        <v>-91.262891789069087</v>
      </c>
      <c r="K108">
        <f t="shared" si="8"/>
        <v>-2.2164039515242013</v>
      </c>
      <c r="M108">
        <f t="shared" si="11"/>
        <v>-6.1863225964622854</v>
      </c>
      <c r="N108" s="13">
        <f t="shared" si="12"/>
        <v>2.0133293860157235</v>
      </c>
      <c r="O108" s="13">
        <v>1</v>
      </c>
    </row>
    <row r="109" spans="4:15" x14ac:dyDescent="0.4">
      <c r="D109" s="6">
        <v>0.8</v>
      </c>
      <c r="E109" s="7">
        <f t="shared" si="7"/>
        <v>-0.81549813586540265</v>
      </c>
      <c r="G109">
        <f t="shared" si="9"/>
        <v>3.046578938979092</v>
      </c>
      <c r="H109" s="10">
        <f t="shared" si="13"/>
        <v>-7.5422976091783482</v>
      </c>
      <c r="I109">
        <f t="shared" si="10"/>
        <v>-90.507571310140179</v>
      </c>
      <c r="K109">
        <f t="shared" si="8"/>
        <v>-2.1908947611667124</v>
      </c>
      <c r="M109">
        <f t="shared" si="11"/>
        <v>-6.0988043189499708</v>
      </c>
      <c r="N109" s="13">
        <f t="shared" si="12"/>
        <v>2.0836728789343466</v>
      </c>
      <c r="O109" s="13">
        <v>1</v>
      </c>
    </row>
    <row r="110" spans="4:15" x14ac:dyDescent="0.4">
      <c r="D110" s="6">
        <v>0.82</v>
      </c>
      <c r="E110" s="7">
        <f t="shared" si="7"/>
        <v>-0.80866424238601775</v>
      </c>
      <c r="G110">
        <f t="shared" si="9"/>
        <v>3.058672070661713</v>
      </c>
      <c r="H110" s="10">
        <f t="shared" si="13"/>
        <v>-7.4790929785555624</v>
      </c>
      <c r="I110">
        <f t="shared" si="10"/>
        <v>-89.749115742666746</v>
      </c>
      <c r="K110">
        <f t="shared" si="8"/>
        <v>-2.165498289845901</v>
      </c>
      <c r="M110">
        <f t="shared" si="11"/>
        <v>-6.0117843419270462</v>
      </c>
      <c r="N110" s="13">
        <f t="shared" si="12"/>
        <v>2.1529946351246347</v>
      </c>
      <c r="O110" s="13">
        <v>1</v>
      </c>
    </row>
    <row r="111" spans="4:15" x14ac:dyDescent="0.4">
      <c r="D111" s="6">
        <v>0.84</v>
      </c>
      <c r="E111" s="7">
        <f t="shared" si="7"/>
        <v>-0.80180600397729829</v>
      </c>
      <c r="G111">
        <f t="shared" si="9"/>
        <v>3.0707652023443335</v>
      </c>
      <c r="H111" s="10">
        <f t="shared" si="13"/>
        <v>-7.4156631889848379</v>
      </c>
      <c r="I111">
        <f t="shared" si="10"/>
        <v>-88.987958267818058</v>
      </c>
      <c r="K111">
        <f t="shared" si="8"/>
        <v>-2.1402255496537199</v>
      </c>
      <c r="M111">
        <f t="shared" si="11"/>
        <v>-5.9253004946411227</v>
      </c>
      <c r="N111" s="13">
        <f t="shared" si="12"/>
        <v>2.2211809606914583</v>
      </c>
      <c r="O111" s="13">
        <v>1</v>
      </c>
    </row>
    <row r="112" spans="4:15" x14ac:dyDescent="0.4">
      <c r="D112" s="6">
        <v>0.86</v>
      </c>
      <c r="E112" s="7">
        <f t="shared" si="7"/>
        <v>-0.79492716596775093</v>
      </c>
      <c r="G112">
        <f t="shared" si="9"/>
        <v>3.082858334026954</v>
      </c>
      <c r="H112" s="10">
        <f t="shared" si="13"/>
        <v>-7.3520428798859374</v>
      </c>
      <c r="I112">
        <f t="shared" si="10"/>
        <v>-88.224514558631256</v>
      </c>
      <c r="K112">
        <f t="shared" si="8"/>
        <v>-2.1150867268940905</v>
      </c>
      <c r="M112">
        <f t="shared" si="11"/>
        <v>-5.8393879194425864</v>
      </c>
      <c r="N112" s="13">
        <f t="shared" si="12"/>
        <v>2288.1250293538756</v>
      </c>
      <c r="O112" s="13">
        <v>1000</v>
      </c>
    </row>
    <row r="113" spans="4:15" x14ac:dyDescent="0.4">
      <c r="D113" s="6">
        <v>0.88</v>
      </c>
      <c r="E113" s="7">
        <f t="shared" si="7"/>
        <v>-0.78803132116899866</v>
      </c>
      <c r="G113">
        <f t="shared" si="9"/>
        <v>3.0949514657095745</v>
      </c>
      <c r="H113" s="10">
        <f t="shared" si="13"/>
        <v>-7.2882652800957173</v>
      </c>
      <c r="I113">
        <f t="shared" si="10"/>
        <v>-87.459183361148604</v>
      </c>
      <c r="K113">
        <f t="shared" si="8"/>
        <v>-2.0900912296513678</v>
      </c>
      <c r="M113">
        <f t="shared" si="11"/>
        <v>-5.7540792059565824</v>
      </c>
      <c r="N113" s="13">
        <f t="shared" si="12"/>
        <v>2353.726910082451</v>
      </c>
      <c r="O113" s="13">
        <v>1000</v>
      </c>
    </row>
    <row r="114" spans="4:15" x14ac:dyDescent="0.4">
      <c r="D114" s="6">
        <v>0.9</v>
      </c>
      <c r="E114" s="7">
        <f t="shared" si="7"/>
        <v>-0.78112191495150607</v>
      </c>
      <c r="G114">
        <f t="shared" si="9"/>
        <v>3.107044597392195</v>
      </c>
      <c r="H114" s="10">
        <f t="shared" si="13"/>
        <v>-7.224362254811993</v>
      </c>
      <c r="I114">
        <f t="shared" si="10"/>
        <v>-86.692347057743916</v>
      </c>
      <c r="K114">
        <f t="shared" si="8"/>
        <v>-2.0652477327623893</v>
      </c>
      <c r="M114">
        <f t="shared" si="11"/>
        <v>-5.6694045191513354</v>
      </c>
      <c r="N114" s="13">
        <f t="shared" si="12"/>
        <v>2417.8935596909196</v>
      </c>
      <c r="O114" s="13">
        <v>1000</v>
      </c>
    </row>
    <row r="115" spans="4:15" x14ac:dyDescent="0.4">
      <c r="D115" s="6">
        <v>0.92</v>
      </c>
      <c r="E115" s="7">
        <f t="shared" si="7"/>
        <v>-0.77420225016451316</v>
      </c>
      <c r="G115">
        <f t="shared" si="9"/>
        <v>3.1191377290748155</v>
      </c>
      <c r="H115" s="10">
        <f t="shared" si="13"/>
        <v>-7.1603643510965318</v>
      </c>
      <c r="I115">
        <f t="shared" si="10"/>
        <v>-85.924372213158378</v>
      </c>
      <c r="K115">
        <f t="shared" si="8"/>
        <v>-2.0405642203320093</v>
      </c>
      <c r="M115">
        <f t="shared" si="11"/>
        <v>-5.5853917215729867</v>
      </c>
      <c r="N115" s="13">
        <f t="shared" si="12"/>
        <v>2.4805387837483099</v>
      </c>
      <c r="O115" s="13">
        <v>1</v>
      </c>
    </row>
    <row r="116" spans="4:15" x14ac:dyDescent="0.4">
      <c r="D116" s="6">
        <v>0.94</v>
      </c>
      <c r="E116" s="7">
        <f t="shared" si="7"/>
        <v>-0.76727549190473687</v>
      </c>
      <c r="G116">
        <f t="shared" si="9"/>
        <v>3.1312308607574364</v>
      </c>
      <c r="H116" s="10">
        <f t="shared" si="13"/>
        <v>-7.0963008419793399</v>
      </c>
      <c r="I116">
        <f t="shared" si="10"/>
        <v>-85.155610103752082</v>
      </c>
      <c r="K116">
        <f t="shared" si="8"/>
        <v>-2.016048025924484</v>
      </c>
      <c r="M116">
        <f t="shared" si="11"/>
        <v>-5.5020664900051317</v>
      </c>
      <c r="N116" s="13">
        <f t="shared" si="12"/>
        <v>2.5415831690146233</v>
      </c>
      <c r="O116" s="13">
        <v>1</v>
      </c>
    </row>
    <row r="117" spans="4:15" x14ac:dyDescent="0.4">
      <c r="D117" s="6">
        <v>0.96</v>
      </c>
      <c r="E117" s="7">
        <f t="shared" si="7"/>
        <v>-0.76034467213827051</v>
      </c>
      <c r="G117">
        <f t="shared" si="9"/>
        <v>3.1433239924400569</v>
      </c>
      <c r="H117" s="10">
        <f t="shared" si="13"/>
        <v>-7.0321997692052207</v>
      </c>
      <c r="I117">
        <f t="shared" si="10"/>
        <v>-84.386397230462649</v>
      </c>
      <c r="K117">
        <f t="shared" si="8"/>
        <v>-1.9917058705559871</v>
      </c>
      <c r="M117">
        <f t="shared" si="11"/>
        <v>-5.4194524267998423</v>
      </c>
      <c r="N117" s="13">
        <f t="shared" si="12"/>
        <v>2.6009539904356109</v>
      </c>
      <c r="O117" s="13">
        <v>1</v>
      </c>
    </row>
    <row r="118" spans="4:15" x14ac:dyDescent="0.4">
      <c r="D118" s="6">
        <v>0.98</v>
      </c>
      <c r="E118" s="7">
        <f t="shared" si="7"/>
        <v>-0.75341269417998769</v>
      </c>
      <c r="G118">
        <f t="shared" si="9"/>
        <v>3.1554171241226774</v>
      </c>
      <c r="H118" s="10">
        <f t="shared" si="13"/>
        <v>-6.9680879846624526</v>
      </c>
      <c r="I118">
        <f t="shared" si="10"/>
        <v>-83.617055815949428</v>
      </c>
      <c r="K118">
        <f t="shared" si="8"/>
        <v>-1.9675438986067397</v>
      </c>
      <c r="M118">
        <f t="shared" si="11"/>
        <v>-5.3375711661160938</v>
      </c>
      <c r="N118" s="13">
        <f t="shared" si="12"/>
        <v>2.6585850955625396</v>
      </c>
      <c r="O118" s="13">
        <v>1</v>
      </c>
    </row>
    <row r="119" spans="4:15" x14ac:dyDescent="0.4">
      <c r="D119" s="6">
        <v>1</v>
      </c>
      <c r="E119" s="7">
        <f t="shared" si="7"/>
        <v>-0.74648233703463329</v>
      </c>
      <c r="G119">
        <f t="shared" si="9"/>
        <v>3.1675102558052979</v>
      </c>
      <c r="H119" s="10">
        <f t="shared" si="13"/>
        <v>-6.9039911905322136</v>
      </c>
      <c r="I119">
        <f t="shared" si="10"/>
        <v>-82.847894286386563</v>
      </c>
      <c r="K119">
        <f t="shared" si="8"/>
        <v>-1.9435677117649326</v>
      </c>
      <c r="M119">
        <f t="shared" si="11"/>
        <v>-5.2564424752910295</v>
      </c>
      <c r="N119" s="13">
        <f t="shared" si="12"/>
        <v>2.7144167690928764</v>
      </c>
      <c r="O119" s="13">
        <v>1</v>
      </c>
    </row>
    <row r="120" spans="4:15" x14ac:dyDescent="0.4">
      <c r="D120" s="6">
        <v>1.02</v>
      </c>
      <c r="E120" s="7">
        <f t="shared" si="7"/>
        <v>-0.73955625960366544</v>
      </c>
      <c r="G120">
        <f t="shared" si="9"/>
        <v>3.1796033874879184</v>
      </c>
      <c r="H120" s="10">
        <f t="shared" si="13"/>
        <v>-6.8399339781964192</v>
      </c>
      <c r="I120">
        <f t="shared" si="10"/>
        <v>-82.079207738357027</v>
      </c>
      <c r="K120">
        <f t="shared" si="8"/>
        <v>-1.9197824011085451</v>
      </c>
      <c r="M120">
        <f t="shared" si="11"/>
        <v>-5.1760843515596191</v>
      </c>
      <c r="N120" s="13">
        <f t="shared" si="12"/>
        <v>2.7683955800594191</v>
      </c>
      <c r="O120" s="13">
        <v>1</v>
      </c>
    </row>
    <row r="121" spans="4:15" x14ac:dyDescent="0.4">
      <c r="D121" s="6">
        <v>1.04</v>
      </c>
      <c r="E121" s="7">
        <f t="shared" si="7"/>
        <v>-0.73263700476180016</v>
      </c>
      <c r="G121">
        <f t="shared" si="9"/>
        <v>3.1916965191705389</v>
      </c>
      <c r="H121" s="10">
        <f t="shared" si="13"/>
        <v>-6.7759398659404608</v>
      </c>
      <c r="I121">
        <f t="shared" si="10"/>
        <v>-81.311278391285526</v>
      </c>
      <c r="K121">
        <f t="shared" si="8"/>
        <v>-1.8961925774254773</v>
      </c>
      <c r="M121">
        <f t="shared" si="11"/>
        <v>-5.0965131143287046</v>
      </c>
      <c r="N121" s="13">
        <f t="shared" si="12"/>
        <v>2.8204742140292156</v>
      </c>
      <c r="O121" s="13">
        <v>1</v>
      </c>
    </row>
    <row r="122" spans="4:15" x14ac:dyDescent="0.4">
      <c r="D122" s="6">
        <v>1.06</v>
      </c>
      <c r="E122" s="7">
        <f t="shared" si="7"/>
        <v>-0.72572700330709528</v>
      </c>
      <c r="G122">
        <f t="shared" si="9"/>
        <v>3.2037896508531594</v>
      </c>
      <c r="H122" s="10">
        <f t="shared" si="13"/>
        <v>-6.7120313354863308</v>
      </c>
      <c r="I122">
        <f t="shared" si="10"/>
        <v>-80.544376025835973</v>
      </c>
      <c r="K122">
        <f t="shared" si="8"/>
        <v>-1.872802399867014</v>
      </c>
      <c r="M122">
        <f t="shared" si="11"/>
        <v>-5.0177434932023752</v>
      </c>
      <c r="N122" s="13">
        <f t="shared" si="12"/>
        <v>2.8706112925112217</v>
      </c>
      <c r="O122" s="13">
        <v>1</v>
      </c>
    </row>
    <row r="123" spans="4:15" x14ac:dyDescent="0.4">
      <c r="D123" s="6">
        <v>1.08</v>
      </c>
      <c r="E123" s="7">
        <f t="shared" si="7"/>
        <v>-0.71882857778830345</v>
      </c>
      <c r="G123">
        <f t="shared" si="9"/>
        <v>3.2158827825357803</v>
      </c>
      <c r="H123" s="10">
        <f t="shared" si="13"/>
        <v>-6.6482298673906817</v>
      </c>
      <c r="I123">
        <f t="shared" si="10"/>
        <v>-79.778758408688176</v>
      </c>
      <c r="K123">
        <f t="shared" si="8"/>
        <v>-1.8496156030245341</v>
      </c>
      <c r="M123">
        <f t="shared" si="11"/>
        <v>-4.9397887119469619</v>
      </c>
      <c r="N123" s="13">
        <f t="shared" si="12"/>
        <v>2.9187711816138724</v>
      </c>
      <c r="O123" s="13">
        <v>1</v>
      </c>
    </row>
    <row r="124" spans="4:15" x14ac:dyDescent="0.4">
      <c r="D124" s="6">
        <v>1.1000000000000001</v>
      </c>
      <c r="E124" s="7">
        <f t="shared" si="7"/>
        <v>-0.71194394621311374</v>
      </c>
      <c r="G124">
        <f t="shared" si="9"/>
        <v>3.2279759142184008</v>
      </c>
      <c r="H124" s="10">
        <f t="shared" si="13"/>
        <v>-6.5845559753412246</v>
      </c>
      <c r="I124">
        <f t="shared" si="10"/>
        <v>-79.014671704094695</v>
      </c>
      <c r="K124">
        <f t="shared" si="8"/>
        <v>-1.8266355225145381</v>
      </c>
      <c r="M124">
        <f t="shared" si="11"/>
        <v>-4.8626605685755822</v>
      </c>
      <c r="N124" s="13">
        <f t="shared" si="12"/>
        <v>2.9649237918406173</v>
      </c>
      <c r="O124" s="13">
        <v>1</v>
      </c>
    </row>
    <row r="125" spans="4:15" x14ac:dyDescent="0.4">
      <c r="D125" s="6">
        <v>1.1200000000000001</v>
      </c>
      <c r="E125" s="7">
        <f t="shared" si="7"/>
        <v>-0.70507522564080616</v>
      </c>
      <c r="G125">
        <f t="shared" si="9"/>
        <v>3.2400690459010213</v>
      </c>
      <c r="H125" s="10">
        <f t="shared" si="13"/>
        <v>-6.5210292393841236</v>
      </c>
      <c r="I125">
        <f t="shared" si="10"/>
        <v>-78.252350872609483</v>
      </c>
      <c r="K125">
        <f t="shared" si="8"/>
        <v>-1.8038651191525141</v>
      </c>
      <c r="M125">
        <f t="shared" si="11"/>
        <v>-4.7863695117243372</v>
      </c>
      <c r="N125" s="13">
        <f t="shared" si="12"/>
        <v>3.0090443707647241</v>
      </c>
      <c r="O125" s="13">
        <v>1</v>
      </c>
    </row>
    <row r="126" spans="4:15" x14ac:dyDescent="0.4">
      <c r="D126" s="6">
        <v>1.1399999999999999</v>
      </c>
      <c r="E126" s="7">
        <f t="shared" si="7"/>
        <v>-0.69822443566273573</v>
      </c>
      <c r="G126">
        <f t="shared" si="9"/>
        <v>3.2521621775836418</v>
      </c>
      <c r="H126" s="10">
        <f t="shared" si="13"/>
        <v>-6.457668338113943</v>
      </c>
      <c r="I126">
        <f t="shared" si="10"/>
        <v>-77.492020057367313</v>
      </c>
      <c r="K126">
        <f t="shared" si="8"/>
        <v>-1.7813070017918102</v>
      </c>
      <c r="M126">
        <f t="shared" si="11"/>
        <v>-4.710924713484598</v>
      </c>
      <c r="N126" s="13">
        <f t="shared" si="12"/>
        <v>3.0511132901832623</v>
      </c>
      <c r="O126" s="13">
        <v>1</v>
      </c>
    </row>
    <row r="127" spans="4:15" x14ac:dyDescent="0.4">
      <c r="D127" s="6">
        <v>1.1599999999999999</v>
      </c>
      <c r="E127" s="7">
        <f t="shared" si="7"/>
        <v>-0.6913935017739683</v>
      </c>
      <c r="G127">
        <f t="shared" si="9"/>
        <v>3.2642553092662623</v>
      </c>
      <c r="H127" s="10">
        <f t="shared" si="13"/>
        <v>-6.3944910798569001</v>
      </c>
      <c r="I127">
        <f t="shared" si="10"/>
        <v>-76.733892958282809</v>
      </c>
      <c r="K127">
        <f t="shared" si="8"/>
        <v>-1.7589634488996129</v>
      </c>
      <c r="M127">
        <f t="shared" si="11"/>
        <v>-4.6363341388486932</v>
      </c>
      <c r="N127" s="13">
        <f t="shared" si="12"/>
        <v>3.0911158292153358</v>
      </c>
      <c r="O127" s="13">
        <v>1</v>
      </c>
    </row>
    <row r="128" spans="4:15" x14ac:dyDescent="0.4">
      <c r="D128" s="6">
        <v>1.18</v>
      </c>
      <c r="E128" s="7">
        <f t="shared" si="7"/>
        <v>-0.68458425863929617</v>
      </c>
      <c r="G128">
        <f t="shared" si="9"/>
        <v>3.2763484409488828</v>
      </c>
      <c r="H128" s="10">
        <f t="shared" si="13"/>
        <v>-6.3315144328772579</v>
      </c>
      <c r="I128">
        <f t="shared" si="10"/>
        <v>-75.978173194527102</v>
      </c>
      <c r="K128">
        <f t="shared" si="8"/>
        <v>-1.7368364289382454</v>
      </c>
      <c r="M128">
        <f t="shared" si="11"/>
        <v>-4.5626046119192916</v>
      </c>
      <c r="N128" s="13">
        <f t="shared" si="12"/>
        <v>3.1290419546815444</v>
      </c>
      <c r="O128" s="13">
        <v>1</v>
      </c>
    </row>
    <row r="129" spans="4:15" x14ac:dyDescent="0.4">
      <c r="D129" s="6">
        <v>1.2</v>
      </c>
      <c r="E129" s="7">
        <f t="shared" si="7"/>
        <v>-0.67779845325676924</v>
      </c>
      <c r="G129">
        <f t="shared" si="9"/>
        <v>3.2884415726315037</v>
      </c>
      <c r="H129" s="10">
        <f t="shared" si="13"/>
        <v>-6.2687545546358825</v>
      </c>
      <c r="I129">
        <f t="shared" si="10"/>
        <v>-75.225054655630586</v>
      </c>
      <c r="K129">
        <f t="shared" si="8"/>
        <v>-1.7149276196163337</v>
      </c>
      <c r="M129">
        <f t="shared" si="11"/>
        <v>-4.4897418790262451</v>
      </c>
      <c r="N129" s="13">
        <f t="shared" si="12"/>
        <v>3.164886099979761</v>
      </c>
      <c r="O129" s="13">
        <v>1</v>
      </c>
    </row>
    <row r="130" spans="4:15" x14ac:dyDescent="0.4">
      <c r="D130" s="6">
        <v>1.22</v>
      </c>
      <c r="E130" s="7">
        <f t="shared" si="7"/>
        <v>-0.67103774802178484</v>
      </c>
      <c r="G130">
        <f t="shared" si="9"/>
        <v>3.3005347043141242</v>
      </c>
      <c r="H130" s="10">
        <f t="shared" si="13"/>
        <v>-6.2062268201290811</v>
      </c>
      <c r="I130">
        <f t="shared" si="10"/>
        <v>-74.47472184154897</v>
      </c>
      <c r="K130">
        <f t="shared" si="8"/>
        <v>-1.693238426070929</v>
      </c>
      <c r="M130">
        <f t="shared" si="11"/>
        <v>-4.417750668888317</v>
      </c>
      <c r="N130" s="13">
        <f t="shared" si="12"/>
        <v>3.1986469435569767</v>
      </c>
      <c r="O130" s="13">
        <v>1</v>
      </c>
    </row>
    <row r="131" spans="4:15" x14ac:dyDescent="0.4">
      <c r="D131" s="6">
        <v>1.24</v>
      </c>
      <c r="E131" s="7">
        <f t="shared" si="7"/>
        <v>-0.66430372369469914</v>
      </c>
      <c r="G131">
        <f t="shared" si="9"/>
        <v>3.3126278359967447</v>
      </c>
      <c r="H131" s="10">
        <f t="shared" si="13"/>
        <v>-6.1439458493351644</v>
      </c>
      <c r="I131">
        <f t="shared" si="10"/>
        <v>-73.727350192021973</v>
      </c>
      <c r="K131">
        <f t="shared" si="8"/>
        <v>-1.6717699980383878</v>
      </c>
      <c r="M131">
        <f t="shared" si="11"/>
        <v>-4.346634749951181</v>
      </c>
      <c r="N131" s="13">
        <f t="shared" si="12"/>
        <v>3.2303271879688631</v>
      </c>
      <c r="O131" s="13">
        <v>1</v>
      </c>
    </row>
    <row r="132" spans="4:15" x14ac:dyDescent="0.4">
      <c r="D132" s="6">
        <v>1.26</v>
      </c>
      <c r="E132" s="7">
        <f t="shared" si="7"/>
        <v>-0.65759788227482829</v>
      </c>
      <c r="G132">
        <f t="shared" si="9"/>
        <v>3.3247209676793652</v>
      </c>
      <c r="H132" s="10">
        <f t="shared" si="13"/>
        <v>-6.0819255337952045</v>
      </c>
      <c r="I132">
        <f t="shared" si="10"/>
        <v>-72.983106405542458</v>
      </c>
      <c r="K132">
        <f t="shared" si="8"/>
        <v>-1.6505232460686998</v>
      </c>
      <c r="M132">
        <f t="shared" si="11"/>
        <v>-4.2763969850273256</v>
      </c>
      <c r="N132" s="13">
        <f t="shared" si="12"/>
        <v>3.2599333404158428</v>
      </c>
      <c r="O132" s="13">
        <v>1</v>
      </c>
    </row>
    <row r="133" spans="4:15" x14ac:dyDescent="0.4">
      <c r="D133" s="6">
        <v>1.28</v>
      </c>
      <c r="E133" s="7">
        <f t="shared" si="7"/>
        <v>-0.65092164978363709</v>
      </c>
      <c r="G133">
        <f t="shared" si="9"/>
        <v>3.3368140993619857</v>
      </c>
      <c r="H133" s="10">
        <f t="shared" si="13"/>
        <v>-6.0201790623539244</v>
      </c>
      <c r="I133">
        <f t="shared" si="10"/>
        <v>-72.242148748247089</v>
      </c>
      <c r="K133">
        <f t="shared" si="8"/>
        <v>-1.6294988568350344</v>
      </c>
      <c r="M133">
        <f t="shared" si="11"/>
        <v>-4.2070393833579667</v>
      </c>
      <c r="N133" s="13">
        <f t="shared" si="12"/>
        <v>3.2874754955495646</v>
      </c>
      <c r="O133" s="13">
        <v>1</v>
      </c>
    </row>
    <row r="134" spans="4:15" x14ac:dyDescent="0.4">
      <c r="D134" s="6">
        <v>1.3</v>
      </c>
      <c r="E134" s="7">
        <f t="shared" si="7"/>
        <v>-0.64427637895982093</v>
      </c>
      <c r="G134">
        <f t="shared" si="9"/>
        <v>3.3489072310446062</v>
      </c>
      <c r="H134" s="10">
        <f t="shared" si="13"/>
        <v>-5.9587189460856953</v>
      </c>
      <c r="I134">
        <f t="shared" si="10"/>
        <v>-71.50462735302834</v>
      </c>
      <c r="K134">
        <f t="shared" si="8"/>
        <v>-1.6086973075874722</v>
      </c>
      <c r="M134">
        <f t="shared" si="11"/>
        <v>-4.1385631502118265</v>
      </c>
      <c r="N134" s="13">
        <f t="shared" si="12"/>
        <v>3.3129671212532368</v>
      </c>
      <c r="O134" s="13">
        <v>1</v>
      </c>
    </row>
    <row r="135" spans="4:15" x14ac:dyDescent="0.4">
      <c r="D135" s="6">
        <v>1.32</v>
      </c>
      <c r="E135" s="7">
        <f t="shared" si="7"/>
        <v>-0.63766335186891954</v>
      </c>
      <c r="G135">
        <f t="shared" si="9"/>
        <v>3.3610003627272271</v>
      </c>
      <c r="H135" s="10">
        <f t="shared" si="13"/>
        <v>-5.8975570424300763</v>
      </c>
      <c r="I135">
        <f t="shared" si="10"/>
        <v>-70.770684509160915</v>
      </c>
      <c r="K135">
        <f t="shared" si="8"/>
        <v>-1.5881188797972756</v>
      </c>
      <c r="M135">
        <f t="shared" si="11"/>
        <v>-4.0709687341305649</v>
      </c>
      <c r="N135" s="13">
        <f t="shared" si="12"/>
        <v>3.3364248480164709</v>
      </c>
      <c r="O135" s="13">
        <v>1</v>
      </c>
    </row>
    <row r="136" spans="4:15" x14ac:dyDescent="0.4">
      <c r="D136" s="6">
        <v>1.34</v>
      </c>
      <c r="E136" s="7">
        <f t="shared" si="7"/>
        <v>-0.63108378243001595</v>
      </c>
      <c r="G136">
        <f t="shared" si="9"/>
        <v>3.3730934944098476</v>
      </c>
      <c r="H136" s="10">
        <f t="shared" si="13"/>
        <v>-5.8367045785604885</v>
      </c>
      <c r="I136">
        <f t="shared" si="10"/>
        <v>-70.040454942725859</v>
      </c>
      <c r="K136">
        <f t="shared" si="8"/>
        <v>-1.567763672035549</v>
      </c>
      <c r="M136">
        <f t="shared" si="11"/>
        <v>-4.0042558719258921</v>
      </c>
      <c r="N136" s="13">
        <f t="shared" si="12"/>
        <v>3.3578682624468055</v>
      </c>
      <c r="O136" s="13">
        <v>1</v>
      </c>
    </row>
    <row r="137" spans="4:15" x14ac:dyDescent="0.4">
      <c r="D137" s="6">
        <v>1.36</v>
      </c>
      <c r="E137" s="7">
        <f t="shared" si="7"/>
        <v>-0.62453881886201001</v>
      </c>
      <c r="G137">
        <f t="shared" si="9"/>
        <v>3.3851866260924681</v>
      </c>
      <c r="H137" s="10">
        <f t="shared" si="13"/>
        <v>-5.7761721740090728</v>
      </c>
      <c r="I137">
        <f t="shared" si="10"/>
        <v>-69.314066088108873</v>
      </c>
      <c r="K137">
        <f t="shared" si="8"/>
        <v>-1.5476316121277978</v>
      </c>
      <c r="M137">
        <f t="shared" si="11"/>
        <v>-3.9384236315287002</v>
      </c>
      <c r="N137" s="13">
        <f t="shared" si="12"/>
        <v>3.3773197053887336</v>
      </c>
      <c r="O137" s="13">
        <v>1</v>
      </c>
    </row>
    <row r="138" spans="4:15" x14ac:dyDescent="0.4">
      <c r="D138" s="6">
        <v>1.38</v>
      </c>
      <c r="E138" s="7">
        <f t="shared" si="7"/>
        <v>-0.61802954605187488</v>
      </c>
      <c r="G138">
        <f t="shared" si="9"/>
        <v>3.3972797577750886</v>
      </c>
      <c r="H138" s="10">
        <f t="shared" si="13"/>
        <v>-5.7159698625699749</v>
      </c>
      <c r="I138">
        <f t="shared" si="10"/>
        <v>-68.591638350839702</v>
      </c>
      <c r="K138">
        <f t="shared" si="8"/>
        <v>-1.5277224686236435</v>
      </c>
      <c r="M138">
        <f t="shared" si="11"/>
        <v>-3.8734704527862571</v>
      </c>
      <c r="N138" s="13">
        <f t="shared" si="12"/>
        <v>3.3948040750533481</v>
      </c>
      <c r="O138" s="13">
        <v>1</v>
      </c>
    </row>
    <row r="139" spans="4:15" x14ac:dyDescent="0.4">
      <c r="D139" s="6">
        <v>1.4</v>
      </c>
      <c r="E139" s="7">
        <f t="shared" si="7"/>
        <v>-0.61155698784724344</v>
      </c>
      <c r="G139">
        <f t="shared" si="9"/>
        <v>3.4093728894577091</v>
      </c>
      <c r="H139" s="10">
        <f t="shared" si="13"/>
        <v>-5.6561071135027996</v>
      </c>
      <c r="I139">
        <f t="shared" si="10"/>
        <v>-67.873285362033599</v>
      </c>
      <c r="K139">
        <f t="shared" si="8"/>
        <v>-1.5080358616188698</v>
      </c>
      <c r="M139">
        <f t="shared" si="11"/>
        <v>-3.8093941862991869</v>
      </c>
      <c r="N139" s="13">
        <f t="shared" si="12"/>
        <v>3.4103486355009358</v>
      </c>
      <c r="O139" s="13">
        <v>1</v>
      </c>
    </row>
    <row r="140" spans="4:15" x14ac:dyDescent="0.4">
      <c r="D140" s="6">
        <v>1.42</v>
      </c>
      <c r="E140" s="7">
        <f t="shared" si="7"/>
        <v>-0.60512210927559795</v>
      </c>
      <c r="G140">
        <f t="shared" si="9"/>
        <v>3.4214660211403296</v>
      </c>
      <c r="H140" s="10">
        <f t="shared" si="13"/>
        <v>-5.5965928520572223</v>
      </c>
      <c r="I140">
        <f t="shared" si="10"/>
        <v>-67.159114224686675</v>
      </c>
      <c r="K140">
        <f t="shared" si="8"/>
        <v>-1.488571272964951</v>
      </c>
      <c r="M140">
        <f t="shared" si="11"/>
        <v>-3.7461921303860426</v>
      </c>
      <c r="N140" s="13">
        <f t="shared" si="12"/>
        <v>3.423982830761223</v>
      </c>
      <c r="O140" s="13">
        <v>1</v>
      </c>
    </row>
    <row r="141" spans="4:15" x14ac:dyDescent="0.4">
      <c r="D141" s="6">
        <v>1.44</v>
      </c>
      <c r="E141" s="7">
        <f t="shared" si="7"/>
        <v>-0.59872581869227548</v>
      </c>
      <c r="G141">
        <f t="shared" si="9"/>
        <v>3.4335591528229505</v>
      </c>
      <c r="H141" s="10">
        <f t="shared" si="13"/>
        <v>-5.5374354793392486</v>
      </c>
      <c r="I141">
        <f t="shared" si="10"/>
        <v>-66.449225752070987</v>
      </c>
      <c r="K141">
        <f t="shared" si="8"/>
        <v>-1.4693280558993413</v>
      </c>
      <c r="M141">
        <f t="shared" si="11"/>
        <v>-3.6838610662593472</v>
      </c>
      <c r="N141" s="13">
        <f t="shared" si="12"/>
        <v>3.4357381048245013</v>
      </c>
      <c r="O141" s="13">
        <v>1</v>
      </c>
    </row>
    <row r="142" spans="4:15" x14ac:dyDescent="0.4">
      <c r="D142" s="6">
        <v>1.46</v>
      </c>
      <c r="E142" s="7">
        <f t="shared" si="7"/>
        <v>-0.59236896985943299</v>
      </c>
      <c r="G142">
        <f t="shared" si="9"/>
        <v>3.445652284505571</v>
      </c>
      <c r="H142" s="10">
        <f t="shared" si="13"/>
        <v>-5.4786428915389376</v>
      </c>
      <c r="I142">
        <f t="shared" si="10"/>
        <v>-65.743714698467244</v>
      </c>
      <c r="K142">
        <f t="shared" si="8"/>
        <v>-1.4503054441280119</v>
      </c>
      <c r="M142">
        <f t="shared" si="11"/>
        <v>-3.6223972914933453</v>
      </c>
      <c r="N142" s="13">
        <f t="shared" si="12"/>
        <v>3.4456477276886206</v>
      </c>
      <c r="O142" s="13">
        <v>1</v>
      </c>
    </row>
    <row r="143" spans="4:15" x14ac:dyDescent="0.4">
      <c r="D143" s="6">
        <v>1.48</v>
      </c>
      <c r="E143" s="7">
        <f t="shared" si="7"/>
        <v>-0.58605236395805782</v>
      </c>
      <c r="G143">
        <f t="shared" si="9"/>
        <v>3.4577454161881915</v>
      </c>
      <c r="H143" s="10">
        <f t="shared" si="13"/>
        <v>-5.4202224985388892</v>
      </c>
      <c r="I143">
        <f t="shared" si="10"/>
        <v>-65.042669982466663</v>
      </c>
      <c r="K143">
        <f t="shared" si="8"/>
        <v>-1.4315025603900233</v>
      </c>
      <c r="M143">
        <f t="shared" si="11"/>
        <v>-3.5617966518602024</v>
      </c>
      <c r="N143" s="13">
        <f t="shared" si="12"/>
        <v>3.4537466276033935</v>
      </c>
      <c r="O143" s="13">
        <v>1</v>
      </c>
    </row>
    <row r="144" spans="4:15" x14ac:dyDescent="0.4">
      <c r="D144" s="6">
        <v>1.5</v>
      </c>
      <c r="E144" s="7">
        <f t="shared" si="7"/>
        <v>-0.57977675153504837</v>
      </c>
      <c r="G144">
        <f t="shared" si="9"/>
        <v>3.469838547870812</v>
      </c>
      <c r="H144" s="10">
        <f t="shared" si="13"/>
        <v>-5.362181241922201</v>
      </c>
      <c r="I144">
        <f t="shared" si="10"/>
        <v>-64.346174903066412</v>
      </c>
      <c r="K144">
        <f t="shared" si="8"/>
        <v>-1.4129184245323252</v>
      </c>
      <c r="M144">
        <f t="shared" si="11"/>
        <v>-3.5020545716079585</v>
      </c>
      <c r="N144" s="13">
        <f t="shared" si="12"/>
        <v>3.4600712296143508</v>
      </c>
      <c r="O144" s="13">
        <v>1</v>
      </c>
    </row>
    <row r="145" spans="4:15" x14ac:dyDescent="0.4">
      <c r="D145" s="6">
        <v>1.52</v>
      </c>
      <c r="E145" s="7">
        <f t="shared" si="7"/>
        <v>-0.573542834387328</v>
      </c>
      <c r="G145">
        <f t="shared" si="9"/>
        <v>3.4819316795534325</v>
      </c>
      <c r="H145" s="10">
        <f t="shared" si="13"/>
        <v>-5.3045256123980806</v>
      </c>
      <c r="I145">
        <f t="shared" si="10"/>
        <v>-63.654307348776968</v>
      </c>
      <c r="K145">
        <f t="shared" si="8"/>
        <v>-1.3945519611214636</v>
      </c>
      <c r="M145">
        <f t="shared" si="11"/>
        <v>-3.4431660822504186</v>
      </c>
      <c r="N145" s="13">
        <f t="shared" si="12"/>
        <v>3.4646593004715251</v>
      </c>
      <c r="O145" s="13">
        <v>1</v>
      </c>
    </row>
    <row r="146" spans="4:15" x14ac:dyDescent="0.4">
      <c r="D146" s="6">
        <v>1.54</v>
      </c>
      <c r="E146" s="7">
        <f t="shared" si="7"/>
        <v>-0.56735126738490194</v>
      </c>
      <c r="G146">
        <f t="shared" si="9"/>
        <v>3.494024811236053</v>
      </c>
      <c r="H146" s="10">
        <f t="shared" si="13"/>
        <v>-5.2472616666627419</v>
      </c>
      <c r="I146">
        <f t="shared" si="10"/>
        <v>-62.967139999952906</v>
      </c>
      <c r="K146">
        <f t="shared" si="8"/>
        <v>-1.3764020066174278</v>
      </c>
      <c r="M146">
        <f t="shared" si="11"/>
        <v>-3.3851258499360188</v>
      </c>
      <c r="N146" s="13">
        <f t="shared" si="12"/>
        <v>3.4675497999364997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-0.56120266023470933</v>
      </c>
      <c r="G147">
        <f t="shared" si="9"/>
        <v>3.5061179429186735</v>
      </c>
      <c r="H147" s="10">
        <f t="shared" si="13"/>
        <v>-5.1903950437127566</v>
      </c>
      <c r="I147">
        <f t="shared" si="10"/>
        <v>-62.284740524553079</v>
      </c>
      <c r="K147">
        <f t="shared" ref="K147:K210" si="15">$L$9*$L$6*EXP(-$L$4*(G147/$L$10-1))+6*$L$6*EXP(-$L$4*(SQRT(2)*G147/$L$10-1))+24*$L$6*EXP(-$L$4*(SQRT(3)*G147/$L$10-1))+12*$L$6*EXP(-$L$4*(SQRT(4)*G147/$L$10-1))+8*$L$6*EXP(-$L$4*(SQRT(6)*G147/$L$10-1))-SQRT($L$9*$L$7^2*EXP(-2*$L$5*(G147/$L$10-1))+6*$L$7^2*EXP(-2*$L$5*(SQRT(2)*G147/$L$10-1))+24*$L$7^2*EXP(-2*$L$5*(SQRT(3)*G147/$L$10-1))+12*$L$7^2*EXP(-2*$L$5*(SQRT(4)*G147/$L$10-1))+8*$L$7^2*EXP(-2*$L$5*(SQRT(6)*G147/$L$10-1)))</f>
        <v>-1.3584673161335268</v>
      </c>
      <c r="M147">
        <f t="shared" si="11"/>
        <v>-3.3279282014597928</v>
      </c>
      <c r="N147" s="13">
        <f t="shared" si="12"/>
        <v>3.468782738491726</v>
      </c>
      <c r="O147" s="13">
        <v>1</v>
      </c>
    </row>
    <row r="148" spans="4:15" x14ac:dyDescent="0.4">
      <c r="D148" s="6">
        <v>1.58</v>
      </c>
      <c r="E148" s="7">
        <f t="shared" si="14"/>
        <v>-0.55509757918707148</v>
      </c>
      <c r="G148">
        <f t="shared" ref="G148:G211" si="16">$E$11*(D148/$E$12+1)</f>
        <v>3.5182110746012945</v>
      </c>
      <c r="H148" s="10">
        <f t="shared" si="13"/>
        <v>-5.1339309806274676</v>
      </c>
      <c r="I148">
        <f t="shared" ref="I148:I211" si="17">H148*$E$6</f>
        <v>-61.607171767529607</v>
      </c>
      <c r="K148">
        <f t="shared" si="15"/>
        <v>-1.3407465698048879</v>
      </c>
      <c r="M148">
        <f t="shared" ref="M148:M211" si="18">$L$9*$O$6*EXP(-$O$4*(G148/$L$10-1))+6*$O$6*EXP(-$O$4*(SQRT(2)*G148/$L$10-1))+24*$O$6*EXP(-$O$4*(SQRT(3)*G148/$L$10-1))+12*$O$6*EXP(-$O$4*(SQRT(4)*G148/$L$10-1))+8*$O$6*EXP(-$O$4*(SQRT(6)*G148/$L$10-1))-SQRT($L$9*$O$7^2*EXP(-2*$O$5*(G148/$L$10-1))+6*$O$7^2*EXP(-2*$O$5*(SQRT(2)*G148/$L$10-1))+24*$O$7^2*EXP(-2*$O$5*(SQRT(3)*G148/$L$10-1))+12*$O$7^2*EXP(-2*$O$5*(SQRT(4)*G148/$L$10-1))+8*$O$7^2*EXP(-2*$O$5*(SQRT(6)*G148/$L$10-1)))</f>
        <v>-3.271567148979754</v>
      </c>
      <c r="N148" s="13">
        <f t="shared" ref="N148:N211" si="19">(M148-H148)^2*O148</f>
        <v>3.4683990414295534</v>
      </c>
      <c r="O148" s="13">
        <v>1</v>
      </c>
    </row>
    <row r="149" spans="4:15" x14ac:dyDescent="0.4">
      <c r="D149" s="6">
        <v>1.6</v>
      </c>
      <c r="E149" s="7">
        <f t="shared" si="14"/>
        <v>-0.549036548686479</v>
      </c>
      <c r="G149">
        <f t="shared" si="16"/>
        <v>3.5303042062839149</v>
      </c>
      <c r="H149" s="10">
        <f t="shared" ref="H149:H212" si="20">-(-$B$4)*(1+D149+$E$5*D149^3)*EXP(-D149)</f>
        <v>-5.0778743278366383</v>
      </c>
      <c r="I149">
        <f t="shared" si="17"/>
        <v>-60.934491934039656</v>
      </c>
      <c r="K149">
        <f t="shared" si="15"/>
        <v>-1.3232383787869666</v>
      </c>
      <c r="M149">
        <f t="shared" si="18"/>
        <v>-3.2160364134963122</v>
      </c>
      <c r="N149" s="13">
        <f t="shared" si="19"/>
        <v>3.4664404192751355</v>
      </c>
      <c r="O149" s="13">
        <v>1</v>
      </c>
    </row>
    <row r="150" spans="4:15" x14ac:dyDescent="0.4">
      <c r="D150" s="6">
        <v>1.62</v>
      </c>
      <c r="E150" s="7">
        <f t="shared" si="14"/>
        <v>-0.54302005296841882</v>
      </c>
      <c r="G150">
        <f t="shared" si="16"/>
        <v>3.5423973379665354</v>
      </c>
      <c r="H150" s="10">
        <f t="shared" si="20"/>
        <v>-5.022229563889014</v>
      </c>
      <c r="I150">
        <f t="shared" si="17"/>
        <v>-60.266754766668171</v>
      </c>
      <c r="K150">
        <f t="shared" si="15"/>
        <v>-1.3059412909042891</v>
      </c>
      <c r="M150">
        <f t="shared" si="18"/>
        <v>-3.1613294471507674</v>
      </c>
      <c r="N150" s="13">
        <f t="shared" si="19"/>
        <v>3.4629492444764201</v>
      </c>
      <c r="O150" s="13">
        <v>1</v>
      </c>
    </row>
    <row r="151" spans="4:15" x14ac:dyDescent="0.4">
      <c r="D151" s="6">
        <v>1.64</v>
      </c>
      <c r="E151" s="7">
        <f t="shared" si="14"/>
        <v>-0.53704853760388194</v>
      </c>
      <c r="G151">
        <f t="shared" si="16"/>
        <v>3.5544904696491559</v>
      </c>
      <c r="H151" s="10">
        <f t="shared" si="20"/>
        <v>-4.9670008097370228</v>
      </c>
      <c r="I151">
        <f t="shared" si="17"/>
        <v>-59.604009716844274</v>
      </c>
      <c r="K151">
        <f t="shared" si="15"/>
        <v>-1.2888537959685824</v>
      </c>
      <c r="M151">
        <f t="shared" si="18"/>
        <v>-3.1074394543964798</v>
      </c>
      <c r="N151" s="13">
        <f t="shared" si="19"/>
        <v>3.4579684342759571</v>
      </c>
      <c r="O151" s="13">
        <v>1</v>
      </c>
    </row>
    <row r="152" spans="4:15" x14ac:dyDescent="0.4">
      <c r="D152" s="6">
        <v>1.66</v>
      </c>
      <c r="E152" s="7">
        <f t="shared" si="14"/>
        <v>-0.53112241099315616</v>
      </c>
      <c r="G152">
        <f t="shared" si="16"/>
        <v>3.5665836013317764</v>
      </c>
      <c r="H152" s="10">
        <f t="shared" si="20"/>
        <v>-4.9121918425524038</v>
      </c>
      <c r="I152">
        <f t="shared" si="17"/>
        <v>-58.946302110628849</v>
      </c>
      <c r="K152">
        <f t="shared" si="15"/>
        <v>-1.2719743307843923</v>
      </c>
      <c r="M152">
        <f t="shared" si="18"/>
        <v>-3.0543594120939495</v>
      </c>
      <c r="N152" s="13">
        <f t="shared" si="19"/>
        <v>3.4515413396631676</v>
      </c>
      <c r="O152" s="13">
        <v>1</v>
      </c>
    </row>
    <row r="153" spans="4:15" x14ac:dyDescent="0.4">
      <c r="D153" s="6">
        <v>1.68</v>
      </c>
      <c r="E153" s="7">
        <f t="shared" si="14"/>
        <v>-0.52524204581044953</v>
      </c>
      <c r="G153">
        <f t="shared" si="16"/>
        <v>3.5786767330143969</v>
      </c>
      <c r="H153" s="10">
        <f t="shared" si="20"/>
        <v>-4.8578061090871039</v>
      </c>
      <c r="I153">
        <f t="shared" si="17"/>
        <v>-58.293673309045246</v>
      </c>
      <c r="K153">
        <f t="shared" si="15"/>
        <v>-1.2553012838593343</v>
      </c>
      <c r="M153">
        <f t="shared" si="18"/>
        <v>-3.0020820885787893</v>
      </c>
      <c r="N153" s="13">
        <f t="shared" si="19"/>
        <v>3.4437116402915433</v>
      </c>
      <c r="O153" s="13">
        <v>1</v>
      </c>
    </row>
    <row r="154" spans="4:15" x14ac:dyDescent="0.4">
      <c r="D154" s="6">
        <v>1.7</v>
      </c>
      <c r="E154" s="7">
        <f t="shared" si="14"/>
        <v>-0.51940778040085656</v>
      </c>
      <c r="G154">
        <f t="shared" si="16"/>
        <v>3.5907698646970179</v>
      </c>
      <c r="H154" s="10">
        <f t="shared" si="20"/>
        <v>-4.8038467385934007</v>
      </c>
      <c r="I154">
        <f t="shared" si="17"/>
        <v>-57.646160863120812</v>
      </c>
      <c r="K154">
        <f t="shared" si="15"/>
        <v>-1.2388329998351884</v>
      </c>
      <c r="M154">
        <f t="shared" si="18"/>
        <v>-2.9506000617494337</v>
      </c>
      <c r="N154" s="13">
        <f t="shared" si="19"/>
        <v>3.4345232452332071</v>
      </c>
      <c r="O154" s="13">
        <v>1</v>
      </c>
    </row>
    <row r="155" spans="4:15" x14ac:dyDescent="0.4">
      <c r="D155" s="6">
        <v>1.72</v>
      </c>
      <c r="E155" s="7">
        <f t="shared" si="14"/>
        <v>-0.5136199201311239</v>
      </c>
      <c r="G155">
        <f t="shared" si="16"/>
        <v>3.6028629963796384</v>
      </c>
      <c r="H155" s="10">
        <f t="shared" si="20"/>
        <v>-4.7503165553167257</v>
      </c>
      <c r="I155">
        <f t="shared" si="17"/>
        <v>-57.003798663800708</v>
      </c>
      <c r="K155">
        <f t="shared" si="15"/>
        <v>-1.2225677836551736</v>
      </c>
      <c r="M155">
        <f t="shared" si="18"/>
        <v>-2.8999057362193605</v>
      </c>
      <c r="N155" s="13">
        <f t="shared" si="19"/>
        <v>3.4240201994325816</v>
      </c>
      <c r="O155" s="13">
        <v>1</v>
      </c>
    </row>
    <row r="156" spans="4:15" x14ac:dyDescent="0.4">
      <c r="D156" s="6">
        <v>1.74</v>
      </c>
      <c r="E156" s="7">
        <f t="shared" si="14"/>
        <v>-0.5078787386956406</v>
      </c>
      <c r="G156">
        <f t="shared" si="16"/>
        <v>3.6149561280622589</v>
      </c>
      <c r="H156" s="10">
        <f t="shared" si="20"/>
        <v>-4.6972180905743715</v>
      </c>
      <c r="I156">
        <f t="shared" si="17"/>
        <v>-56.366617086892461</v>
      </c>
      <c r="K156">
        <f t="shared" si="15"/>
        <v>-1.2065039044819239</v>
      </c>
      <c r="M156">
        <f t="shared" si="18"/>
        <v>-2.8499913595766269</v>
      </c>
      <c r="N156" s="13">
        <f t="shared" si="19"/>
        <v>3.412246595712614</v>
      </c>
      <c r="O156" s="13">
        <v>1</v>
      </c>
    </row>
    <row r="157" spans="4:15" x14ac:dyDescent="0.4">
      <c r="D157" s="6">
        <v>1.76</v>
      </c>
      <c r="E157" s="7">
        <f t="shared" si="14"/>
        <v>-0.50218447937902477</v>
      </c>
      <c r="G157">
        <f t="shared" si="16"/>
        <v>3.6270492597448794</v>
      </c>
      <c r="H157" s="10">
        <f t="shared" si="20"/>
        <v>-4.6445535944327858</v>
      </c>
      <c r="I157">
        <f t="shared" si="17"/>
        <v>-55.73464313319343</v>
      </c>
      <c r="K157">
        <f t="shared" si="15"/>
        <v>-1.1906395993798893</v>
      </c>
      <c r="M157">
        <f t="shared" si="18"/>
        <v>-2.8008490377916604</v>
      </c>
      <c r="N157" s="13">
        <f t="shared" si="19"/>
        <v>3.3992464921792487</v>
      </c>
      <c r="O157" s="13">
        <v>1</v>
      </c>
    </row>
    <row r="158" spans="4:15" x14ac:dyDescent="0.4">
      <c r="D158" s="6">
        <v>1.78</v>
      </c>
      <c r="E158" s="7">
        <f t="shared" si="14"/>
        <v>-0.4965373562766488</v>
      </c>
      <c r="G158">
        <f t="shared" si="16"/>
        <v>3.6391423914274998</v>
      </c>
      <c r="H158" s="10">
        <f t="shared" si="20"/>
        <v>-4.5923250469958408</v>
      </c>
      <c r="I158">
        <f t="shared" si="17"/>
        <v>-55.107900563950089</v>
      </c>
      <c r="K158">
        <f t="shared" si="15"/>
        <v>-1.1749730767751567</v>
      </c>
      <c r="M158">
        <f t="shared" si="18"/>
        <v>-2.7524707498124243</v>
      </c>
      <c r="N158" s="13">
        <f t="shared" si="19"/>
        <v>3.3850638348642832</v>
      </c>
      <c r="O158" s="13">
        <v>1</v>
      </c>
    </row>
    <row r="159" spans="4:15" x14ac:dyDescent="0.4">
      <c r="D159" s="6">
        <v>1.8</v>
      </c>
      <c r="E159" s="7">
        <f t="shared" si="14"/>
        <v>-0.49093755547439916</v>
      </c>
      <c r="G159">
        <f t="shared" si="16"/>
        <v>3.6512355231101203</v>
      </c>
      <c r="H159" s="10">
        <f t="shared" si="20"/>
        <v>-4.540534169316075</v>
      </c>
      <c r="I159">
        <f t="shared" si="17"/>
        <v>-54.4864100317929</v>
      </c>
      <c r="K159">
        <f t="shared" si="15"/>
        <v>-1.1595025197049769</v>
      </c>
      <c r="M159">
        <f t="shared" si="18"/>
        <v>-2.7048483613843652</v>
      </c>
      <c r="N159" s="13">
        <f t="shared" si="19"/>
        <v>3.369742385441894</v>
      </c>
      <c r="O159" s="13">
        <v>1</v>
      </c>
    </row>
    <row r="160" spans="4:15" x14ac:dyDescent="0.4">
      <c r="D160" s="6">
        <v>1.82</v>
      </c>
      <c r="E160" s="7">
        <f t="shared" si="14"/>
        <v>-0.4853852361889297</v>
      </c>
      <c r="G160">
        <f t="shared" si="16"/>
        <v>3.6633286547927413</v>
      </c>
      <c r="H160" s="10">
        <f t="shared" si="20"/>
        <v>-4.4891824339405533</v>
      </c>
      <c r="I160">
        <f t="shared" si="17"/>
        <v>-53.870189207286643</v>
      </c>
      <c r="K160">
        <f t="shared" si="15"/>
        <v>-1.14422608886863</v>
      </c>
      <c r="M160">
        <f t="shared" si="18"/>
        <v>-2.6579736381308949</v>
      </c>
      <c r="N160" s="13">
        <f t="shared" si="19"/>
        <v>3.3533256538506588</v>
      </c>
      <c r="O160" s="13">
        <v>1</v>
      </c>
    </row>
    <row r="161" spans="4:15" x14ac:dyDescent="0.4">
      <c r="D161" s="6">
        <v>1.84</v>
      </c>
      <c r="E161" s="7">
        <f t="shared" si="14"/>
        <v>-0.47988053186963253</v>
      </c>
      <c r="G161">
        <f t="shared" si="16"/>
        <v>3.6754217864753618</v>
      </c>
      <c r="H161" s="10">
        <f t="shared" si="20"/>
        <v>-4.4382710751026702</v>
      </c>
      <c r="I161">
        <f t="shared" si="17"/>
        <v>-53.259252901232045</v>
      </c>
      <c r="K161">
        <f t="shared" si="15"/>
        <v>-1.1291419254906219</v>
      </c>
      <c r="M161">
        <f t="shared" si="18"/>
        <v>-2.6118382579285955</v>
      </c>
      <c r="N161" s="13">
        <f t="shared" si="19"/>
        <v>3.3358568356504268</v>
      </c>
      <c r="O161" s="13">
        <v>1</v>
      </c>
    </row>
    <row r="162" spans="4:15" x14ac:dyDescent="0.4">
      <c r="D162" s="6">
        <v>1.86</v>
      </c>
      <c r="E162" s="7">
        <f t="shared" si="14"/>
        <v>-0.47442355126351388</v>
      </c>
      <c r="G162">
        <f t="shared" si="16"/>
        <v>3.6875149181579823</v>
      </c>
      <c r="H162" s="10">
        <f t="shared" si="20"/>
        <v>-4.3878010985708604</v>
      </c>
      <c r="I162">
        <f t="shared" si="17"/>
        <v>-52.653613182850322</v>
      </c>
      <c r="K162">
        <f t="shared" si="15"/>
        <v>-1.1142481540066191</v>
      </c>
      <c r="M162">
        <f t="shared" si="18"/>
        <v>-2.5664338226098224</v>
      </c>
      <c r="N162" s="13">
        <f t="shared" si="19"/>
        <v>3.3173787539417319</v>
      </c>
      <c r="O162" s="13">
        <v>1</v>
      </c>
    </row>
    <row r="163" spans="4:15" x14ac:dyDescent="0.4">
      <c r="D163" s="6">
        <v>1.88</v>
      </c>
      <c r="E163" s="7">
        <f t="shared" si="14"/>
        <v>-0.46901437944412255</v>
      </c>
      <c r="G163">
        <f t="shared" si="16"/>
        <v>3.6996080498406028</v>
      </c>
      <c r="H163" s="10">
        <f t="shared" si="20"/>
        <v>-4.3377732911648561</v>
      </c>
      <c r="I163">
        <f t="shared" si="17"/>
        <v>-52.053279493978273</v>
      </c>
      <c r="K163">
        <f t="shared" si="15"/>
        <v>-1.0995428845819704</v>
      </c>
      <c r="M163">
        <f t="shared" si="18"/>
        <v>-2.5217518690239369</v>
      </c>
      <c r="N163" s="13">
        <f t="shared" si="19"/>
        <v>3.2979338056747269</v>
      </c>
      <c r="O163" s="13">
        <v>1</v>
      </c>
    </row>
    <row r="164" spans="4:15" x14ac:dyDescent="0.4">
      <c r="D164" s="6">
        <v>1.9</v>
      </c>
      <c r="E164" s="7">
        <f t="shared" si="14"/>
        <v>-0.46365307880565482</v>
      </c>
      <c r="G164">
        <f t="shared" si="16"/>
        <v>3.7117011815232233</v>
      </c>
      <c r="H164" s="10">
        <f t="shared" si="20"/>
        <v>-4.288188229949859</v>
      </c>
      <c r="I164">
        <f t="shared" si="17"/>
        <v>-51.458258759398305</v>
      </c>
      <c r="K164">
        <f t="shared" si="15"/>
        <v>-1.0850242154721144</v>
      </c>
      <c r="M164">
        <f t="shared" si="18"/>
        <v>-2.4777838794870219</v>
      </c>
      <c r="N164" s="13">
        <f t="shared" si="19"/>
        <v>3.2775639121747671</v>
      </c>
      <c r="O164" s="13">
        <v>1</v>
      </c>
    </row>
    <row r="165" spans="4:15" x14ac:dyDescent="0.4">
      <c r="D165" s="6">
        <v>1.92</v>
      </c>
      <c r="E165" s="7">
        <f t="shared" si="14"/>
        <v>-0.45833969002331393</v>
      </c>
      <c r="G165">
        <f t="shared" si="16"/>
        <v>3.7237943132058438</v>
      </c>
      <c r="H165" s="10">
        <f t="shared" si="20"/>
        <v>-4.2390462911186235</v>
      </c>
      <c r="I165">
        <f t="shared" si="17"/>
        <v>-50.868555493423486</v>
      </c>
      <c r="K165">
        <f t="shared" si="15"/>
        <v>-1.0706902352336951</v>
      </c>
      <c r="M165">
        <f t="shared" si="18"/>
        <v>-2.4345212916486183</v>
      </c>
      <c r="N165" s="13">
        <f t="shared" si="19"/>
        <v>3.2563104737122224</v>
      </c>
      <c r="O165" s="13">
        <v>1</v>
      </c>
    </row>
    <row r="166" spans="4:15" x14ac:dyDescent="0.4">
      <c r="D166" s="6">
        <v>1.94</v>
      </c>
      <c r="E166" s="7">
        <f t="shared" si="14"/>
        <v>-0.45307423298098121</v>
      </c>
      <c r="G166">
        <f t="shared" si="16"/>
        <v>3.7358874448884647</v>
      </c>
      <c r="H166" s="10">
        <f t="shared" si="20"/>
        <v>-4.1903476585712003</v>
      </c>
      <c r="I166">
        <f t="shared" si="17"/>
        <v>-50.284171902854403</v>
      </c>
      <c r="K166">
        <f t="shared" si="15"/>
        <v>-1.0565390247947057</v>
      </c>
      <c r="M166">
        <f t="shared" si="18"/>
        <v>-2.3919555078027677</v>
      </c>
      <c r="N166" s="13">
        <f t="shared" si="19"/>
        <v>3.2342143279455087</v>
      </c>
      <c r="O166" s="13">
        <v>1</v>
      </c>
    </row>
    <row r="167" spans="4:15" x14ac:dyDescent="0.4">
      <c r="D167" s="6">
        <v>1.96</v>
      </c>
      <c r="E167" s="7">
        <f t="shared" si="14"/>
        <v>-0.44785670766721736</v>
      </c>
      <c r="G167">
        <f t="shared" si="16"/>
        <v>3.7479805765710852</v>
      </c>
      <c r="H167" s="10">
        <f t="shared" si="20"/>
        <v>-4.1420923322017931</v>
      </c>
      <c r="I167">
        <f t="shared" si="17"/>
        <v>-49.705107986421517</v>
      </c>
      <c r="K167">
        <f t="shared" si="15"/>
        <v>-1.0425686593915438</v>
      </c>
      <c r="M167">
        <f t="shared" si="18"/>
        <v>-2.3500779036694071</v>
      </c>
      <c r="N167" s="13">
        <f t="shared" si="19"/>
        <v>3.2113157120682541</v>
      </c>
      <c r="O167" s="13">
        <v>1</v>
      </c>
    </row>
    <row r="168" spans="4:15" x14ac:dyDescent="0.4">
      <c r="D168" s="6">
        <v>1.98</v>
      </c>
      <c r="E168" s="7">
        <f t="shared" si="14"/>
        <v>-0.44268709504058601</v>
      </c>
      <c r="G168">
        <f t="shared" si="16"/>
        <v>3.7600737082537057</v>
      </c>
      <c r="H168" s="10">
        <f t="shared" si="20"/>
        <v>-4.0942801359018679</v>
      </c>
      <c r="I168">
        <f t="shared" si="17"/>
        <v>-49.131361630822411</v>
      </c>
      <c r="K168">
        <f t="shared" si="15"/>
        <v>-1.0287772103804373</v>
      </c>
      <c r="M168">
        <f t="shared" si="18"/>
        <v>-2.308879836671053</v>
      </c>
      <c r="N168" s="13">
        <f t="shared" si="19"/>
        <v>3.1876542284934835</v>
      </c>
      <c r="O168" s="13">
        <v>1</v>
      </c>
    </row>
    <row r="169" spans="4:15" x14ac:dyDescent="0.4">
      <c r="D169" s="6">
        <v>2</v>
      </c>
      <c r="E169" s="7">
        <f t="shared" si="14"/>
        <v>-0.43756535786526035</v>
      </c>
      <c r="G169">
        <f t="shared" si="16"/>
        <v>3.7721668399363262</v>
      </c>
      <c r="H169" s="10">
        <f t="shared" si="20"/>
        <v>-4.0469107252884333</v>
      </c>
      <c r="I169">
        <f t="shared" si="17"/>
        <v>-48.562928703461196</v>
      </c>
      <c r="K169">
        <f t="shared" si="15"/>
        <v>-1.0151627469302829</v>
      </c>
      <c r="M169">
        <f t="shared" si="18"/>
        <v>-2.268352653728571</v>
      </c>
      <c r="N169" s="13">
        <f t="shared" si="19"/>
        <v>3.1632688139107366</v>
      </c>
      <c r="O169" s="13">
        <v>1</v>
      </c>
    </row>
    <row r="170" spans="4:15" x14ac:dyDescent="0.4">
      <c r="D170" s="6">
        <v>2.02</v>
      </c>
      <c r="E170" s="7">
        <f t="shared" si="14"/>
        <v>-0.43249144151784619</v>
      </c>
      <c r="G170">
        <f t="shared" si="16"/>
        <v>3.7842599716189467</v>
      </c>
      <c r="H170" s="10">
        <f t="shared" si="20"/>
        <v>-3.9999835951661038</v>
      </c>
      <c r="I170">
        <f t="shared" si="17"/>
        <v>-47.999803141993247</v>
      </c>
      <c r="K170">
        <f t="shared" si="15"/>
        <v>-1.001723337603569</v>
      </c>
      <c r="M170">
        <f t="shared" si="18"/>
        <v>-2.2284876985987929</v>
      </c>
      <c r="N170" s="13">
        <f t="shared" si="19"/>
        <v>3.1381977115548207</v>
      </c>
      <c r="O170" s="13">
        <v>1</v>
      </c>
    </row>
    <row r="171" spans="4:15" x14ac:dyDescent="0.4">
      <c r="D171" s="6">
        <v>2.04</v>
      </c>
      <c r="E171" s="7">
        <f t="shared" si="14"/>
        <v>-0.42746527476632612</v>
      </c>
      <c r="G171">
        <f t="shared" si="16"/>
        <v>3.7963531033015672</v>
      </c>
      <c r="H171" s="10">
        <f t="shared" si="20"/>
        <v>-3.9534980867313201</v>
      </c>
      <c r="I171">
        <f t="shared" si="17"/>
        <v>-47.441977040775839</v>
      </c>
      <c r="K171">
        <f t="shared" si="15"/>
        <v>-0.9884570518316923</v>
      </c>
      <c r="M171">
        <f t="shared" si="18"/>
        <v>-2.1892763187757236</v>
      </c>
      <c r="N171" s="13">
        <f t="shared" si="19"/>
        <v>3.1124784465283706</v>
      </c>
      <c r="O171" s="13">
        <v>1</v>
      </c>
    </row>
    <row r="172" spans="4:15" x14ac:dyDescent="0.4">
      <c r="D172" s="6">
        <v>2.06</v>
      </c>
      <c r="E172" s="7">
        <f t="shared" si="14"/>
        <v>-0.42248677052200245</v>
      </c>
      <c r="G172">
        <f t="shared" si="16"/>
        <v>3.8084462349841877</v>
      </c>
      <c r="H172" s="10">
        <f t="shared" si="20"/>
        <v>-3.9074533945268439</v>
      </c>
      <c r="I172">
        <f t="shared" si="17"/>
        <v>-46.889440734322129</v>
      </c>
      <c r="K172">
        <f t="shared" si="15"/>
        <v>-0.97536196129062602</v>
      </c>
      <c r="M172">
        <f t="shared" si="18"/>
        <v>-2.1507098719761113</v>
      </c>
      <c r="N172" s="13">
        <f t="shared" si="19"/>
        <v>3.0861478040239563</v>
      </c>
      <c r="O172" s="13">
        <v>1</v>
      </c>
    </row>
    <row r="173" spans="4:15" x14ac:dyDescent="0.4">
      <c r="D173" s="6">
        <v>2.08</v>
      </c>
      <c r="E173" s="7">
        <f t="shared" si="14"/>
        <v>-0.41755582656529128</v>
      </c>
      <c r="G173">
        <f t="shared" si="16"/>
        <v>3.8205393666668086</v>
      </c>
      <c r="H173" s="10">
        <f t="shared" si="20"/>
        <v>-3.861848573154409</v>
      </c>
      <c r="I173">
        <f t="shared" si="17"/>
        <v>-46.342182877852906</v>
      </c>
      <c r="K173">
        <f t="shared" si="15"/>
        <v>-0.96243614118258358</v>
      </c>
      <c r="M173">
        <f t="shared" si="18"/>
        <v>-2.1127797322292468</v>
      </c>
      <c r="N173" s="13">
        <f t="shared" si="19"/>
        <v>3.0592418102952905</v>
      </c>
      <c r="O173" s="13">
        <v>1</v>
      </c>
    </row>
    <row r="174" spans="4:15" x14ac:dyDescent="0.4">
      <c r="D174" s="6">
        <v>2.1</v>
      </c>
      <c r="E174" s="7">
        <f t="shared" si="14"/>
        <v>-0.41267232624619454</v>
      </c>
      <c r="G174">
        <f t="shared" si="16"/>
        <v>3.8326324983494291</v>
      </c>
      <c r="H174" s="10">
        <f t="shared" si="20"/>
        <v>-3.8166825437531791</v>
      </c>
      <c r="I174">
        <f t="shared" si="17"/>
        <v>-45.800190525038147</v>
      </c>
      <c r="K174">
        <f t="shared" si="15"/>
        <v>-0.94967767142901283</v>
      </c>
      <c r="M174">
        <f t="shared" si="18"/>
        <v>-2.0754772955899492</v>
      </c>
      <c r="N174" s="13">
        <f t="shared" si="19"/>
        <v>3.0317957162311751</v>
      </c>
      <c r="O174" s="13">
        <v>1</v>
      </c>
    </row>
    <row r="175" spans="4:15" x14ac:dyDescent="0.4">
      <c r="D175" s="6">
        <v>2.12</v>
      </c>
      <c r="E175" s="7">
        <f t="shared" si="14"/>
        <v>-0.40783613916024997</v>
      </c>
      <c r="G175">
        <f t="shared" si="16"/>
        <v>3.8447256300320496</v>
      </c>
      <c r="H175" s="10">
        <f t="shared" si="20"/>
        <v>-3.7719541002514037</v>
      </c>
      <c r="I175">
        <f t="shared" si="17"/>
        <v>-45.263449203016847</v>
      </c>
      <c r="K175">
        <f t="shared" si="15"/>
        <v>-0.93708463777996154</v>
      </c>
      <c r="M175">
        <f t="shared" si="18"/>
        <v>-2.0387939854928785</v>
      </c>
      <c r="N175" s="13">
        <f t="shared" si="19"/>
        <v>3.0038439833897841</v>
      </c>
      <c r="O175" s="13">
        <v>1</v>
      </c>
    </row>
    <row r="176" spans="4:15" x14ac:dyDescent="0.4">
      <c r="D176" s="6">
        <v>2.14</v>
      </c>
      <c r="E176" s="7">
        <f t="shared" si="14"/>
        <v>-0.40304712180073826</v>
      </c>
      <c r="G176">
        <f t="shared" si="16"/>
        <v>3.8568187617146701</v>
      </c>
      <c r="H176" s="10">
        <f t="shared" si="20"/>
        <v>-3.7276619153984876</v>
      </c>
      <c r="I176">
        <f t="shared" si="17"/>
        <v>-44.731942984781853</v>
      </c>
      <c r="K176">
        <f t="shared" si="15"/>
        <v>-0.92465513284458722</v>
      </c>
      <c r="M176">
        <f t="shared" si="18"/>
        <v>-2.0027212577654732</v>
      </c>
      <c r="N176" s="13">
        <f t="shared" si="19"/>
        <v>2.9754202723554162</v>
      </c>
      <c r="O176" s="13">
        <v>1</v>
      </c>
    </row>
    <row r="177" spans="4:15" x14ac:dyDescent="0.4">
      <c r="D177" s="6">
        <v>2.16</v>
      </c>
      <c r="E177" s="7">
        <f t="shared" si="14"/>
        <v>-0.39830511818790076</v>
      </c>
      <c r="G177">
        <f t="shared" si="16"/>
        <v>3.8689118933972906</v>
      </c>
      <c r="H177" s="10">
        <f t="shared" si="20"/>
        <v>-3.6838045465844376</v>
      </c>
      <c r="I177">
        <f t="shared" si="17"/>
        <v>-44.205654559013254</v>
      </c>
      <c r="K177">
        <f t="shared" si="15"/>
        <v>-0.91238725704731749</v>
      </c>
      <c r="M177">
        <f t="shared" si="18"/>
        <v>-1.9672506053160725</v>
      </c>
      <c r="N177" s="13">
        <f t="shared" si="19"/>
        <v>2.9465574332839575</v>
      </c>
      <c r="O177" s="13">
        <v>1</v>
      </c>
    </row>
    <row r="178" spans="4:15" x14ac:dyDescent="0.4">
      <c r="D178" s="6">
        <v>2.1800000000000002</v>
      </c>
      <c r="E178" s="7">
        <f t="shared" si="14"/>
        <v>-0.39360996047589975</v>
      </c>
      <c r="G178">
        <f t="shared" si="16"/>
        <v>3.8810050250799111</v>
      </c>
      <c r="H178" s="10">
        <f t="shared" si="20"/>
        <v>-3.6403804414534542</v>
      </c>
      <c r="I178">
        <f t="shared" si="17"/>
        <v>-43.684565297441452</v>
      </c>
      <c r="K178">
        <f t="shared" si="15"/>
        <v>-0.90027911951392825</v>
      </c>
      <c r="M178">
        <f t="shared" si="18"/>
        <v>-1.932373562513017</v>
      </c>
      <c r="N178" s="13">
        <f t="shared" si="19"/>
        <v>2.9172874985078536</v>
      </c>
      <c r="O178" s="13">
        <v>1</v>
      </c>
    </row>
    <row r="179" spans="4:15" x14ac:dyDescent="0.4">
      <c r="D179" s="6">
        <v>2.2000000000000002</v>
      </c>
      <c r="E179" s="7">
        <f t="shared" si="14"/>
        <v>-0.38896146953823046</v>
      </c>
      <c r="G179">
        <f t="shared" si="16"/>
        <v>3.893098156762532</v>
      </c>
      <c r="H179" s="10">
        <f t="shared" si="20"/>
        <v>-3.5973879433182319</v>
      </c>
      <c r="I179">
        <f t="shared" si="17"/>
        <v>-43.168655319818782</v>
      </c>
      <c r="K179">
        <f t="shared" si="15"/>
        <v>-0.88832883889157033</v>
      </c>
      <c r="M179">
        <f t="shared" si="18"/>
        <v>-1.8980817092698303</v>
      </c>
      <c r="N179" s="13">
        <f t="shared" si="19"/>
        <v>2.8876416770757607</v>
      </c>
      <c r="O179" s="13">
        <v>1</v>
      </c>
    </row>
    <row r="180" spans="4:15" x14ac:dyDescent="0.4">
      <c r="D180" s="6">
        <v>2.2200000000000002</v>
      </c>
      <c r="E180" s="7">
        <f t="shared" si="14"/>
        <v>-0.38435945553227346</v>
      </c>
      <c r="G180">
        <f t="shared" si="16"/>
        <v>3.9051912884451525</v>
      </c>
      <c r="H180" s="10">
        <f t="shared" si="20"/>
        <v>-3.5548252963813374</v>
      </c>
      <c r="I180">
        <f t="shared" si="17"/>
        <v>-42.657903556576045</v>
      </c>
      <c r="K180">
        <f t="shared" si="15"/>
        <v>-0.87653454410655551</v>
      </c>
      <c r="M180">
        <f t="shared" si="18"/>
        <v>-1.864366674850888</v>
      </c>
      <c r="N180" s="13">
        <f t="shared" si="19"/>
        <v>2.8576503511066269</v>
      </c>
      <c r="O180" s="13">
        <v>1</v>
      </c>
    </row>
    <row r="181" spans="4:15" x14ac:dyDescent="0.4">
      <c r="D181" s="6">
        <v>2.2400000000000002</v>
      </c>
      <c r="E181" s="7">
        <f t="shared" si="14"/>
        <v>-0.37980371844365474</v>
      </c>
      <c r="G181">
        <f t="shared" si="16"/>
        <v>3.917284420127773</v>
      </c>
      <c r="H181" s="10">
        <f t="shared" si="20"/>
        <v>-3.5126906507698292</v>
      </c>
      <c r="I181">
        <f t="shared" si="17"/>
        <v>-42.152287809237947</v>
      </c>
      <c r="K181">
        <f t="shared" si="15"/>
        <v>-0.86489437506350786</v>
      </c>
      <c r="M181">
        <f t="shared" si="18"/>
        <v>-1.8312201414113667</v>
      </c>
      <c r="N181" s="13">
        <f t="shared" si="19"/>
        <v>2.8273430738422074</v>
      </c>
      <c r="O181" s="13">
        <v>1</v>
      </c>
    </row>
    <row r="182" spans="4:15" x14ac:dyDescent="0.4">
      <c r="D182" s="6">
        <v>2.2599999999999998</v>
      </c>
      <c r="E182" s="7">
        <f t="shared" si="14"/>
        <v>-0.37529404861106097</v>
      </c>
      <c r="G182">
        <f t="shared" si="16"/>
        <v>3.9293775518103935</v>
      </c>
      <c r="H182" s="10">
        <f t="shared" si="20"/>
        <v>-3.4709820673891194</v>
      </c>
      <c r="I182">
        <f t="shared" si="17"/>
        <v>-41.651784808669433</v>
      </c>
      <c r="K182">
        <f t="shared" si="15"/>
        <v>-0.85340648328928381</v>
      </c>
      <c r="M182">
        <f t="shared" si="18"/>
        <v>-1.7986338472846004</v>
      </c>
      <c r="N182" s="13">
        <f t="shared" si="19"/>
        <v>2.7967485692867529</v>
      </c>
      <c r="O182" s="13">
        <v>1</v>
      </c>
    </row>
    <row r="183" spans="4:15" x14ac:dyDescent="0.4">
      <c r="D183" s="6">
        <v>2.2799999999999998</v>
      </c>
      <c r="E183" s="7">
        <f t="shared" si="14"/>
        <v>-0.37083022723213699</v>
      </c>
      <c r="G183">
        <f t="shared" si="16"/>
        <v>3.941470683493014</v>
      </c>
      <c r="H183" s="10">
        <f t="shared" si="20"/>
        <v>-3.4296975226018653</v>
      </c>
      <c r="I183">
        <f t="shared" si="17"/>
        <v>-41.156370271222386</v>
      </c>
      <c r="K183">
        <f t="shared" si="15"/>
        <v>-0.84206903252488308</v>
      </c>
      <c r="M183">
        <f t="shared" si="18"/>
        <v>-1.7665995900294307</v>
      </c>
      <c r="N183" s="13">
        <f t="shared" si="19"/>
        <v>2.7658947333267063</v>
      </c>
      <c r="O183" s="13">
        <v>1</v>
      </c>
    </row>
    <row r="184" spans="4:15" x14ac:dyDescent="0.4">
      <c r="D184" s="6">
        <v>2.2999999999999998</v>
      </c>
      <c r="E184" s="7">
        <f t="shared" si="14"/>
        <v>-0.36641202685107588</v>
      </c>
      <c r="G184">
        <f t="shared" si="16"/>
        <v>3.9535638151756345</v>
      </c>
      <c r="H184" s="10">
        <f t="shared" si="20"/>
        <v>-3.3888349127375452</v>
      </c>
      <c r="I184">
        <f t="shared" si="17"/>
        <v>-40.666018952850543</v>
      </c>
      <c r="K184">
        <f t="shared" si="15"/>
        <v>-0.83088019926839596</v>
      </c>
      <c r="M184">
        <f t="shared" si="18"/>
        <v>-1.7351092292495174</v>
      </c>
      <c r="N184" s="13">
        <f t="shared" si="19"/>
        <v>2.7348086362279447</v>
      </c>
      <c r="O184" s="13">
        <v>1</v>
      </c>
    </row>
    <row r="185" spans="4:15" x14ac:dyDescent="0.4">
      <c r="D185" s="6">
        <v>2.3199999999999998</v>
      </c>
      <c r="E185" s="7">
        <f t="shared" si="14"/>
        <v>-0.3620392118284898</v>
      </c>
      <c r="G185">
        <f t="shared" si="16"/>
        <v>3.9656569468582554</v>
      </c>
      <c r="H185" s="10">
        <f t="shared" si="20"/>
        <v>-3.348392058438153</v>
      </c>
      <c r="I185">
        <f t="shared" si="17"/>
        <v>-40.180704701257838</v>
      </c>
      <c r="K185">
        <f t="shared" si="15"/>
        <v>-0.81983817327185959</v>
      </c>
      <c r="M185">
        <f t="shared" si="18"/>
        <v>-1.7041546891960915</v>
      </c>
      <c r="N185" s="13">
        <f t="shared" si="19"/>
        <v>2.7035165264120553</v>
      </c>
      <c r="O185" s="13">
        <v>1</v>
      </c>
    </row>
    <row r="186" spans="4:15" x14ac:dyDescent="0.4">
      <c r="D186" s="6">
        <v>2.34</v>
      </c>
      <c r="E186" s="7">
        <f t="shared" si="14"/>
        <v>-0.35771153879413586</v>
      </c>
      <c r="G186">
        <f t="shared" si="16"/>
        <v>3.9777500785408759</v>
      </c>
      <c r="H186" s="10">
        <f t="shared" si="20"/>
        <v>-3.3083667088453241</v>
      </c>
      <c r="I186">
        <f t="shared" si="17"/>
        <v>-39.700400506143893</v>
      </c>
      <c r="K186">
        <f t="shared" si="15"/>
        <v>-0.80894115799474708</v>
      </c>
      <c r="M186">
        <f t="shared" si="18"/>
        <v>-1.6737279611650615</v>
      </c>
      <c r="N186" s="13">
        <f t="shared" si="19"/>
        <v>2.6720438354176972</v>
      </c>
      <c r="O186" s="13">
        <v>1</v>
      </c>
    </row>
    <row r="187" spans="4:15" x14ac:dyDescent="0.4">
      <c r="D187" s="6">
        <v>2.36</v>
      </c>
      <c r="E187" s="7">
        <f t="shared" si="14"/>
        <v>-0.3534287570830511</v>
      </c>
      <c r="G187">
        <f t="shared" si="16"/>
        <v>3.9898432102234964</v>
      </c>
      <c r="H187" s="10">
        <f t="shared" si="20"/>
        <v>-3.2687565456340151</v>
      </c>
      <c r="I187">
        <f t="shared" si="17"/>
        <v>-39.225078547608177</v>
      </c>
      <c r="K187">
        <f t="shared" si="15"/>
        <v>-0.79818737101665604</v>
      </c>
      <c r="M187">
        <f t="shared" si="18"/>
        <v>-1.6438211056989185</v>
      </c>
      <c r="N187" s="13">
        <f t="shared" si="19"/>
        <v>2.640415183957066</v>
      </c>
      <c r="O187" s="13">
        <v>1</v>
      </c>
    </row>
    <row r="188" spans="4:15" x14ac:dyDescent="0.4">
      <c r="D188" s="6">
        <v>2.38</v>
      </c>
      <c r="E188" s="7">
        <f t="shared" si="14"/>
        <v>-0.34919060915563477</v>
      </c>
      <c r="G188">
        <f t="shared" si="16"/>
        <v>4.0019363419061174</v>
      </c>
      <c r="H188" s="10">
        <f t="shared" si="20"/>
        <v>-3.2295591868977187</v>
      </c>
      <c r="I188">
        <f t="shared" si="17"/>
        <v>-38.754710242772624</v>
      </c>
      <c r="K188">
        <f t="shared" si="15"/>
        <v>-0.78757504441162651</v>
      </c>
      <c r="M188">
        <f t="shared" si="18"/>
        <v>-1.614426254603418</v>
      </c>
      <c r="N188" s="13">
        <f t="shared" si="19"/>
        <v>2.6086543889815861</v>
      </c>
      <c r="O188" s="13">
        <v>1</v>
      </c>
    </row>
    <row r="189" spans="4:15" x14ac:dyDescent="0.4">
      <c r="D189" s="6">
        <v>2.4</v>
      </c>
      <c r="E189" s="7">
        <f t="shared" si="14"/>
        <v>-0.34499683100219958</v>
      </c>
      <c r="G189">
        <f t="shared" si="16"/>
        <v>4.0140294735887379</v>
      </c>
      <c r="H189" s="10">
        <f t="shared" si="20"/>
        <v>-3.1907721908900428</v>
      </c>
      <c r="I189">
        <f t="shared" si="17"/>
        <v>-38.289266290680516</v>
      </c>
      <c r="K189">
        <f t="shared" si="15"/>
        <v>-0.77710242508638416</v>
      </c>
      <c r="M189">
        <f t="shared" si="18"/>
        <v>-1.5855356127885363</v>
      </c>
      <c r="N189" s="13">
        <f t="shared" si="19"/>
        <v>2.5767844716750341</v>
      </c>
      <c r="O189" s="13">
        <v>1</v>
      </c>
    </row>
    <row r="190" spans="4:15" x14ac:dyDescent="0.4">
      <c r="D190" s="6">
        <v>2.42</v>
      </c>
      <c r="E190" s="7">
        <f t="shared" si="14"/>
        <v>-0.34084715253249864</v>
      </c>
      <c r="G190">
        <f t="shared" si="16"/>
        <v>4.0261226052713583</v>
      </c>
      <c r="H190" s="10">
        <f t="shared" si="20"/>
        <v>-3.15239305962732</v>
      </c>
      <c r="I190">
        <f t="shared" si="17"/>
        <v>-37.82871671552784</v>
      </c>
      <c r="K190">
        <f t="shared" si="15"/>
        <v>-0.76676777508467298</v>
      </c>
      <c r="M190">
        <f t="shared" si="18"/>
        <v>-1.5571414599427815</v>
      </c>
      <c r="N190" s="13">
        <f t="shared" si="19"/>
        <v>2.5448276662960789</v>
      </c>
      <c r="O190" s="13">
        <v>1</v>
      </c>
    </row>
    <row r="191" spans="4:15" x14ac:dyDescent="0.4">
      <c r="D191" s="6">
        <v>2.44</v>
      </c>
      <c r="E191" s="7">
        <f t="shared" si="14"/>
        <v>-0.336741297950717</v>
      </c>
      <c r="G191">
        <f t="shared" si="16"/>
        <v>4.0382157369539788</v>
      </c>
      <c r="H191" s="10">
        <f t="shared" si="20"/>
        <v>-3.1144192423567958</v>
      </c>
      <c r="I191">
        <f t="shared" si="17"/>
        <v>-37.37303090828155</v>
      </c>
      <c r="K191">
        <f t="shared" si="15"/>
        <v>-0.75656937185972906</v>
      </c>
      <c r="M191">
        <f t="shared" si="18"/>
        <v>-1.5292361520495301</v>
      </c>
      <c r="N191" s="13">
        <f t="shared" si="19"/>
        <v>2.5128054297960927</v>
      </c>
      <c r="O191" s="13">
        <v>1</v>
      </c>
    </row>
    <row r="192" spans="4:15" x14ac:dyDescent="0.4">
      <c r="D192" s="6">
        <v>2.46</v>
      </c>
      <c r="E192" s="7">
        <f t="shared" si="14"/>
        <v>-0.33267898611640406</v>
      </c>
      <c r="G192">
        <f t="shared" si="16"/>
        <v>4.0503088686365993</v>
      </c>
      <c r="H192" s="10">
        <f t="shared" si="20"/>
        <v>-3.0768481388947859</v>
      </c>
      <c r="I192">
        <f t="shared" si="17"/>
        <v>-36.922177666737433</v>
      </c>
      <c r="K192">
        <f t="shared" si="15"/>
        <v>-0.74650550851683584</v>
      </c>
      <c r="M192">
        <f t="shared" si="18"/>
        <v>-1.5018121227536614</v>
      </c>
      <c r="N192" s="13">
        <f t="shared" si="19"/>
        <v>2.4807384521417046</v>
      </c>
      <c r="O192" s="13">
        <v>1</v>
      </c>
    </row>
    <row r="193" spans="4:15" x14ac:dyDescent="0.4">
      <c r="D193" s="6">
        <v>2.48</v>
      </c>
      <c r="E193" s="7">
        <f t="shared" si="14"/>
        <v>-0.32865993089180784</v>
      </c>
      <c r="G193">
        <f t="shared" si="16"/>
        <v>4.0624020003192198</v>
      </c>
      <c r="H193" s="10">
        <f t="shared" si="20"/>
        <v>-3.0396771028390628</v>
      </c>
      <c r="I193">
        <f t="shared" si="17"/>
        <v>-36.476125234068753</v>
      </c>
      <c r="K193">
        <f t="shared" si="15"/>
        <v>-0.73657449402777642</v>
      </c>
      <c r="M193">
        <f t="shared" si="18"/>
        <v>-1.4748618845863728</v>
      </c>
      <c r="N193" s="13">
        <f t="shared" si="19"/>
        <v>2.4486466672752139</v>
      </c>
      <c r="O193" s="13">
        <v>1</v>
      </c>
    </row>
    <row r="194" spans="4:15" x14ac:dyDescent="0.4">
      <c r="D194" s="6">
        <v>2.5</v>
      </c>
      <c r="E194" s="7">
        <f t="shared" si="14"/>
        <v>-0.32468384147605689</v>
      </c>
      <c r="G194">
        <f t="shared" si="16"/>
        <v>4.0744951320018403</v>
      </c>
      <c r="H194" s="10">
        <f t="shared" si="20"/>
        <v>-3.0029034446596077</v>
      </c>
      <c r="I194">
        <f t="shared" si="17"/>
        <v>-36.034841335915289</v>
      </c>
      <c r="K194">
        <f t="shared" si="15"/>
        <v>-0.72677465341892189</v>
      </c>
      <c r="M194">
        <f t="shared" si="18"/>
        <v>-1.4483780300556934</v>
      </c>
      <c r="N194" s="13">
        <f t="shared" si="19"/>
        <v>2.4165492646494715</v>
      </c>
      <c r="O194" s="13">
        <v>1</v>
      </c>
    </row>
    <row r="195" spans="4:15" x14ac:dyDescent="0.4">
      <c r="D195" s="6">
        <v>2.52</v>
      </c>
      <c r="E195" s="7">
        <f t="shared" si="14"/>
        <v>-0.32075042272662402</v>
      </c>
      <c r="G195">
        <f t="shared" si="16"/>
        <v>4.0865882636844608</v>
      </c>
      <c r="H195" s="10">
        <f t="shared" si="20"/>
        <v>-2.9665244346717272</v>
      </c>
      <c r="I195">
        <f t="shared" si="17"/>
        <v>-35.598293216060725</v>
      </c>
      <c r="K195">
        <f t="shared" si="15"/>
        <v>-0.71710432793458234</v>
      </c>
      <c r="M195">
        <f t="shared" si="18"/>
        <v>-1.4223532326099084</v>
      </c>
      <c r="N195" s="13">
        <f t="shared" si="19"/>
        <v>2.3844647012770426</v>
      </c>
      <c r="O195" s="13">
        <v>1</v>
      </c>
    </row>
    <row r="196" spans="4:15" x14ac:dyDescent="0.4">
      <c r="D196" s="6">
        <v>2.54</v>
      </c>
      <c r="E196" s="7">
        <f t="shared" si="14"/>
        <v>-0.31685937546848986</v>
      </c>
      <c r="G196">
        <f t="shared" si="16"/>
        <v>4.0986813953670813</v>
      </c>
      <c r="H196" s="10">
        <f t="shared" si="20"/>
        <v>-2.9305373058954216</v>
      </c>
      <c r="I196">
        <f t="shared" si="17"/>
        <v>-35.166447670745058</v>
      </c>
      <c r="K196">
        <f t="shared" si="15"/>
        <v>-0.70756187517715818</v>
      </c>
      <c r="M196">
        <f t="shared" si="18"/>
        <v>-1.3967802474807092</v>
      </c>
      <c r="N196" s="13">
        <f t="shared" si="19"/>
        <v>2.3524107142369517</v>
      </c>
      <c r="O196" s="13">
        <v>1</v>
      </c>
    </row>
    <row r="197" spans="4:15" x14ac:dyDescent="0.4">
      <c r="D197" s="6">
        <v>2.56</v>
      </c>
      <c r="E197" s="7">
        <f t="shared" si="14"/>
        <v>-0.31301039679141501</v>
      </c>
      <c r="G197">
        <f t="shared" si="16"/>
        <v>4.1107745270497018</v>
      </c>
      <c r="H197" s="10">
        <f t="shared" si="20"/>
        <v>-2.8949392568047596</v>
      </c>
      <c r="I197">
        <f t="shared" si="17"/>
        <v>-34.739271081657115</v>
      </c>
      <c r="K197">
        <f t="shared" si="15"/>
        <v>-0.69814566922555299</v>
      </c>
      <c r="M197">
        <f t="shared" si="18"/>
        <v>-1.3716519124126243</v>
      </c>
      <c r="N197" s="13">
        <f t="shared" si="19"/>
        <v>2.3204043335852438</v>
      </c>
      <c r="O197" s="13">
        <v>1</v>
      </c>
    </row>
    <row r="198" spans="4:15" x14ac:dyDescent="0.4">
      <c r="D198" s="6">
        <v>2.58</v>
      </c>
      <c r="E198" s="7">
        <f t="shared" si="14"/>
        <v>-0.30920318033571292</v>
      </c>
      <c r="G198">
        <f t="shared" si="16"/>
        <v>4.1228676587323223</v>
      </c>
      <c r="H198" s="10">
        <f t="shared" si="20"/>
        <v>-2.8597274539709083</v>
      </c>
      <c r="I198">
        <f t="shared" si="17"/>
        <v>-34.3167294476509</v>
      </c>
      <c r="K198">
        <f t="shared" si="15"/>
        <v>-0.68885410073321518</v>
      </c>
      <c r="M198">
        <f t="shared" si="18"/>
        <v>-1.3469611482849635</v>
      </c>
      <c r="N198" s="13">
        <f t="shared" si="19"/>
        <v>2.2884618956187013</v>
      </c>
      <c r="O198" s="13">
        <v>1</v>
      </c>
    </row>
    <row r="199" spans="4:15" x14ac:dyDescent="0.4">
      <c r="D199" s="6">
        <v>2.6</v>
      </c>
      <c r="E199" s="7">
        <f t="shared" si="14"/>
        <v>-0.30543741656690676</v>
      </c>
      <c r="G199">
        <f t="shared" si="16"/>
        <v>4.1349607904149428</v>
      </c>
      <c r="H199" s="10">
        <f t="shared" si="20"/>
        <v>-2.8248990346023501</v>
      </c>
      <c r="I199">
        <f t="shared" si="17"/>
        <v>-33.898788415228204</v>
      </c>
      <c r="K199">
        <f t="shared" si="15"/>
        <v>-0.67968557700710741</v>
      </c>
      <c r="M199">
        <f t="shared" si="18"/>
        <v>-1.3227009596321919</v>
      </c>
      <c r="N199" s="13">
        <f t="shared" si="19"/>
        <v>2.256599056444049</v>
      </c>
      <c r="O199" s="13">
        <v>1</v>
      </c>
    </row>
    <row r="200" spans="4:15" x14ac:dyDescent="0.4">
      <c r="D200" s="6">
        <v>2.62</v>
      </c>
      <c r="E200" s="7">
        <f t="shared" si="14"/>
        <v>-0.30171279303964033</v>
      </c>
      <c r="G200">
        <f t="shared" si="16"/>
        <v>4.1470539220975633</v>
      </c>
      <c r="H200" s="10">
        <f t="shared" si="20"/>
        <v>-2.7904511089857214</v>
      </c>
      <c r="I200">
        <f t="shared" si="17"/>
        <v>-33.485413307828658</v>
      </c>
      <c r="K200">
        <f t="shared" si="15"/>
        <v>-0.67063852206883201</v>
      </c>
      <c r="M200">
        <f t="shared" si="18"/>
        <v>-1.2988644350684411</v>
      </c>
      <c r="N200" s="13">
        <f t="shared" si="19"/>
        <v>2.2248308058076152</v>
      </c>
      <c r="O200" s="13">
        <v>1</v>
      </c>
    </row>
    <row r="201" spans="4:15" x14ac:dyDescent="0.4">
      <c r="D201" s="6">
        <v>2.64</v>
      </c>
      <c r="E201" s="7">
        <f t="shared" si="14"/>
        <v>-0.29802899465120103</v>
      </c>
      <c r="G201">
        <f t="shared" si="16"/>
        <v>4.1591470537801847</v>
      </c>
      <c r="H201" s="10">
        <f t="shared" si="20"/>
        <v>-2.7563807628305628</v>
      </c>
      <c r="I201">
        <f t="shared" si="17"/>
        <v>-33.076569153966751</v>
      </c>
      <c r="K201">
        <f t="shared" si="15"/>
        <v>-0.66171137669906044</v>
      </c>
      <c r="M201">
        <f t="shared" si="18"/>
        <v>-1.2754447476215094</v>
      </c>
      <c r="N201" s="13">
        <f t="shared" si="19"/>
        <v>2.1931714811432697</v>
      </c>
      <c r="O201" s="13">
        <v>1</v>
      </c>
    </row>
    <row r="202" spans="4:15" x14ac:dyDescent="0.4">
      <c r="D202" s="6">
        <v>2.66</v>
      </c>
      <c r="E202" s="7">
        <f t="shared" si="14"/>
        <v>-0.29438570388500318</v>
      </c>
      <c r="G202">
        <f t="shared" si="16"/>
        <v>4.1712401854628052</v>
      </c>
      <c r="H202" s="10">
        <f t="shared" si="20"/>
        <v>-2.7226850595212286</v>
      </c>
      <c r="I202">
        <f t="shared" si="17"/>
        <v>-32.672220714254742</v>
      </c>
      <c r="K202">
        <f t="shared" si="15"/>
        <v>-0.652902598466366</v>
      </c>
      <c r="M202">
        <f t="shared" si="18"/>
        <v>-1.2524351549815447</v>
      </c>
      <c r="N202" s="13">
        <f t="shared" si="19"/>
        <v>2.1616347817989499</v>
      </c>
      <c r="O202" s="13">
        <v>1</v>
      </c>
    </row>
    <row r="203" spans="4:15" x14ac:dyDescent="0.4">
      <c r="D203" s="6">
        <v>2.68</v>
      </c>
      <c r="E203" s="7">
        <f t="shared" si="14"/>
        <v>-0.29078260104436837</v>
      </c>
      <c r="G203">
        <f t="shared" si="16"/>
        <v>4.1833333171454257</v>
      </c>
      <c r="H203" s="10">
        <f t="shared" si="20"/>
        <v>-2.689361042279049</v>
      </c>
      <c r="I203">
        <f t="shared" si="17"/>
        <v>-32.272332507348587</v>
      </c>
      <c r="K203">
        <f t="shared" si="15"/>
        <v>-0.64421066174147834</v>
      </c>
      <c r="M203">
        <f t="shared" si="18"/>
        <v>-1.2298289996692708</v>
      </c>
      <c r="N203" s="13">
        <f t="shared" si="19"/>
        <v>2.1302337834046714</v>
      </c>
      <c r="O203" s="13">
        <v>1</v>
      </c>
    </row>
    <row r="204" spans="4:15" x14ac:dyDescent="0.4">
      <c r="D204" s="6">
        <v>2.7</v>
      </c>
      <c r="E204" s="7">
        <f t="shared" si="14"/>
        <v>-0.28721936447692825</v>
      </c>
      <c r="G204">
        <f t="shared" si="16"/>
        <v>4.1954264488280462</v>
      </c>
      <c r="H204" s="10">
        <f t="shared" si="20"/>
        <v>-2.6564057362377662</v>
      </c>
      <c r="I204">
        <f t="shared" si="17"/>
        <v>-31.876868834853195</v>
      </c>
      <c r="K204">
        <f t="shared" si="15"/>
        <v>-0.63563405769794179</v>
      </c>
      <c r="M204">
        <f t="shared" si="18"/>
        <v>-1.2076197091284697</v>
      </c>
      <c r="N204" s="13">
        <f t="shared" si="19"/>
        <v>2.098980952347139</v>
      </c>
      <c r="O204" s="13">
        <v>1</v>
      </c>
    </row>
    <row r="205" spans="4:15" x14ac:dyDescent="0.4">
      <c r="D205" s="6">
        <v>2.72</v>
      </c>
      <c r="E205" s="7">
        <f t="shared" si="14"/>
        <v>-0.28369567078996777</v>
      </c>
      <c r="G205">
        <f t="shared" si="16"/>
        <v>4.2075195805106667</v>
      </c>
      <c r="H205" s="10">
        <f t="shared" si="20"/>
        <v>-2.6238161504351751</v>
      </c>
      <c r="I205">
        <f t="shared" si="17"/>
        <v>-31.485793805222102</v>
      </c>
      <c r="K205">
        <f t="shared" si="15"/>
        <v>-0.62717129430008944</v>
      </c>
      <c r="M205">
        <f t="shared" si="18"/>
        <v>-1.1858007957471626</v>
      </c>
      <c r="N205" s="13">
        <f t="shared" si="19"/>
        <v>2.0678881603184904</v>
      </c>
      <c r="O205" s="13">
        <v>1</v>
      </c>
    </row>
    <row r="206" spans="4:15" x14ac:dyDescent="0.4">
      <c r="D206" s="6">
        <v>2.74</v>
      </c>
      <c r="E206" s="7">
        <f t="shared" si="14"/>
        <v>-0.28021119505701275</v>
      </c>
      <c r="G206">
        <f t="shared" si="16"/>
        <v>4.2196127121932872</v>
      </c>
      <c r="H206" s="10">
        <f t="shared" si="20"/>
        <v>-2.5915892797237934</v>
      </c>
      <c r="I206">
        <f t="shared" si="17"/>
        <v>-31.099071356685521</v>
      </c>
      <c r="K206">
        <f t="shared" si="15"/>
        <v>-0.6188208962791949</v>
      </c>
      <c r="M206">
        <f t="shared" si="18"/>
        <v>-1.1643658568117177</v>
      </c>
      <c r="N206" s="13">
        <f t="shared" si="19"/>
        <v>2.0369666989088615</v>
      </c>
      <c r="O206" s="13">
        <v>1</v>
      </c>
    </row>
    <row r="207" spans="4:15" x14ac:dyDescent="0.4">
      <c r="D207" s="6">
        <v>2.76</v>
      </c>
      <c r="E207" s="7">
        <f t="shared" si="14"/>
        <v>-0.27676561101596048</v>
      </c>
      <c r="G207">
        <f t="shared" si="16"/>
        <v>4.2317058438759076</v>
      </c>
      <c r="H207" s="10">
        <f t="shared" si="20"/>
        <v>-2.5597221066033136</v>
      </c>
      <c r="I207">
        <f t="shared" si="17"/>
        <v>-30.716665279239763</v>
      </c>
      <c r="K207">
        <f t="shared" si="15"/>
        <v>-0.61058140509861925</v>
      </c>
      <c r="M207">
        <f t="shared" si="18"/>
        <v>-1.1433085743979399</v>
      </c>
      <c r="N207" s="13">
        <f t="shared" si="19"/>
        <v>2.006227294214503</v>
      </c>
      <c r="O207" s="13">
        <v>1</v>
      </c>
    </row>
    <row r="208" spans="4:15" x14ac:dyDescent="0.4">
      <c r="D208" s="6">
        <v>2.78</v>
      </c>
      <c r="E208" s="7">
        <f t="shared" si="14"/>
        <v>-0.27335859125903916</v>
      </c>
      <c r="G208">
        <f t="shared" si="16"/>
        <v>4.2437989755585281</v>
      </c>
      <c r="H208" s="10">
        <f t="shared" si="20"/>
        <v>-2.5282116029774757</v>
      </c>
      <c r="I208">
        <f t="shared" si="17"/>
        <v>-30.338539235729709</v>
      </c>
      <c r="K208">
        <f t="shared" si="15"/>
        <v>-0.60245137890872313</v>
      </c>
      <c r="M208">
        <f t="shared" si="18"/>
        <v>-1.1226227152029982</v>
      </c>
      <c r="N208" s="13">
        <f t="shared" si="19"/>
        <v>1.9756801214350928</v>
      </c>
      <c r="O208" s="13">
        <v>1</v>
      </c>
    </row>
    <row r="209" spans="4:15" x14ac:dyDescent="0.4">
      <c r="D209" s="6">
        <v>2.8</v>
      </c>
      <c r="E209" s="7">
        <f t="shared" si="14"/>
        <v>-0.26998980741487649</v>
      </c>
      <c r="G209">
        <f t="shared" si="16"/>
        <v>4.2558921072411486</v>
      </c>
      <c r="H209" s="10">
        <f t="shared" si="20"/>
        <v>-2.4970547318379683</v>
      </c>
      <c r="I209">
        <f t="shared" si="17"/>
        <v>-29.96465678205562</v>
      </c>
      <c r="K209">
        <f t="shared" si="15"/>
        <v>-0.59442939249226623</v>
      </c>
      <c r="M209">
        <f t="shared" si="18"/>
        <v>-1.1023021303218317</v>
      </c>
      <c r="N209" s="13">
        <f t="shared" si="19"/>
        <v>1.9453348194360311</v>
      </c>
      <c r="O209" s="13">
        <v>1</v>
      </c>
    </row>
    <row r="210" spans="4:15" x14ac:dyDescent="0.4">
      <c r="D210" s="6">
        <v>2.82</v>
      </c>
      <c r="E210" s="7">
        <f t="shared" si="14"/>
        <v>-0.26665893032294485</v>
      </c>
      <c r="G210">
        <f t="shared" si="16"/>
        <v>4.2679852389237691</v>
      </c>
      <c r="H210" s="10">
        <f t="shared" si="20"/>
        <v>-2.46624844887782</v>
      </c>
      <c r="I210">
        <f t="shared" si="17"/>
        <v>-29.594981386533838</v>
      </c>
      <c r="K210">
        <f t="shared" si="15"/>
        <v>-0.58651403720097972</v>
      </c>
      <c r="M210">
        <f t="shared" si="18"/>
        <v>-1.0823407549715494</v>
      </c>
      <c r="N210" s="13">
        <f t="shared" si="19"/>
        <v>1.9152005052529721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-0.26336563020064513</v>
      </c>
      <c r="G211">
        <f t="shared" si="16"/>
        <v>4.2800783706063896</v>
      </c>
      <c r="H211" s="10">
        <f t="shared" si="20"/>
        <v>-2.4357897040367065</v>
      </c>
      <c r="I211">
        <f t="shared" si="17"/>
        <v>-29.229476448440479</v>
      </c>
      <c r="K211">
        <f t="shared" ref="K211:K274" si="22">$L$9*$L$6*EXP(-$L$4*(G211/$L$10-1))+6*$L$6*EXP(-$L$4*(SQRT(2)*G211/$L$10-1))+24*$L$6*EXP(-$L$4*(SQRT(3)*G211/$L$10-1))+12*$L$6*EXP(-$L$4*(SQRT(4)*G211/$L$10-1))+8*$L$6*EXP(-$L$4*(SQRT(6)*G211/$L$10-1))-SQRT($L$9*$L$7^2*EXP(-2*$L$5*(G211/$L$10-1))+6*$L$7^2*EXP(-2*$L$5*(SQRT(2)*G211/$L$10-1))+24*$L$7^2*EXP(-2*$L$5*(SQRT(3)*G211/$L$10-1))+12*$L$7^2*EXP(-2*$L$5*(SQRT(4)*G211/$L$10-1))+8*$L$7^2*EXP(-2*$L$5*(SQRT(6)*G211/$L$10-1)))</f>
        <v>-0.57870392088395362</v>
      </c>
      <c r="M211">
        <f t="shared" si="18"/>
        <v>-1.0627326081671213</v>
      </c>
      <c r="N211" s="13">
        <f t="shared" si="19"/>
        <v>1.8852857885178191</v>
      </c>
      <c r="O211" s="13">
        <v>1</v>
      </c>
    </row>
    <row r="212" spans="4:15" x14ac:dyDescent="0.4">
      <c r="D212" s="6">
        <v>2.86</v>
      </c>
      <c r="E212" s="7">
        <f t="shared" si="21"/>
        <v>-0.26010957680328334</v>
      </c>
      <c r="G212">
        <f t="shared" ref="G212:G275" si="23">$E$11*(D212/$E$12+1)</f>
        <v>4.2921715022890101</v>
      </c>
      <c r="H212" s="10">
        <f t="shared" si="20"/>
        <v>-2.4056754429805265</v>
      </c>
      <c r="I212">
        <f t="shared" ref="I212:I275" si="24">H212*$E$6</f>
        <v>-28.868105315766318</v>
      </c>
      <c r="K212">
        <f t="shared" si="22"/>
        <v>-0.57099766780844796</v>
      </c>
      <c r="M212">
        <f t="shared" ref="M212:M275" si="25">$L$9*$O$6*EXP(-$O$4*(G212/$L$10-1))+6*$O$6*EXP(-$O$4*(SQRT(2)*G212/$L$10-1))+24*$O$6*EXP(-$O$4*(SQRT(3)*G212/$L$10-1))+12*$O$6*EXP(-$O$4*(SQRT(4)*G212/$L$10-1))+8*$O$6*EXP(-$O$4*(SQRT(6)*G212/$L$10-1))-SQRT($L$9*$O$7^2*EXP(-2*$O$5*(G212/$L$10-1))+6*$O$7^2*EXP(-2*$O$5*(SQRT(2)*G212/$L$10-1))+24*$O$7^2*EXP(-2*$O$5*(SQRT(3)*G212/$L$10-1))+12*$O$7^2*EXP(-2*$O$5*(SQRT(4)*G212/$L$10-1))+8*$O$7^2*EXP(-2*$O$5*(SQRT(6)*G212/$L$10-1)))</f>
        <v>-1.0434717923515329</v>
      </c>
      <c r="N212" s="13">
        <f t="shared" ref="N212:N275" si="26">(M212-H212)^2*O212</f>
        <v>1.8555987857869574</v>
      </c>
      <c r="O212" s="13">
        <v>1</v>
      </c>
    </row>
    <row r="213" spans="4:15" x14ac:dyDescent="0.4">
      <c r="D213" s="6">
        <v>2.88</v>
      </c>
      <c r="E213" s="7">
        <f t="shared" si="21"/>
        <v>-0.25689043957718261</v>
      </c>
      <c r="G213">
        <f t="shared" si="23"/>
        <v>4.3042646339716315</v>
      </c>
      <c r="H213" s="10">
        <f t="shared" ref="H213:H276" si="27">-(-$B$4)*(1+D213+$E$5*D213^3)*EXP(-D213)</f>
        <v>-2.3759026085174888</v>
      </c>
      <c r="I213">
        <f t="shared" si="24"/>
        <v>-28.510831302209866</v>
      </c>
      <c r="K213">
        <f t="shared" si="22"/>
        <v>-0.56339391857369958</v>
      </c>
      <c r="M213">
        <f t="shared" si="25"/>
        <v>-1.0245524929834113</v>
      </c>
      <c r="N213" s="13">
        <f t="shared" si="26"/>
        <v>1.8261471347539646</v>
      </c>
      <c r="O213" s="13">
        <v>1</v>
      </c>
    </row>
    <row r="214" spans="4:15" x14ac:dyDescent="0.4">
      <c r="D214" s="6">
        <v>2.9</v>
      </c>
      <c r="E214" s="7">
        <f t="shared" si="21"/>
        <v>-0.25370788780616982</v>
      </c>
      <c r="G214">
        <f t="shared" si="23"/>
        <v>4.316357765654252</v>
      </c>
      <c r="H214" s="10">
        <f t="shared" si="27"/>
        <v>-2.346468141952923</v>
      </c>
      <c r="I214">
        <f t="shared" si="24"/>
        <v>-28.157617703435076</v>
      </c>
      <c r="K214">
        <f t="shared" si="22"/>
        <v>-0.55589133001826208</v>
      </c>
      <c r="M214">
        <f t="shared" si="25"/>
        <v>-1.0059689780849741</v>
      </c>
      <c r="N214" s="13">
        <f t="shared" si="26"/>
        <v>1.7969380083306701</v>
      </c>
      <c r="O214" s="13">
        <v>1</v>
      </c>
    </row>
    <row r="215" spans="4:15" x14ac:dyDescent="0.4">
      <c r="D215" s="6">
        <v>2.92</v>
      </c>
      <c r="E215" s="7">
        <f t="shared" si="21"/>
        <v>-0.25056159075166518</v>
      </c>
      <c r="G215">
        <f t="shared" si="23"/>
        <v>4.3284508973368725</v>
      </c>
      <c r="H215" s="10">
        <f t="shared" si="27"/>
        <v>-2.3173689843849252</v>
      </c>
      <c r="I215">
        <f t="shared" si="24"/>
        <v>-27.808427812619101</v>
      </c>
      <c r="K215">
        <f t="shared" si="22"/>
        <v>-0.54848857512138571</v>
      </c>
      <c r="M215">
        <f t="shared" si="25"/>
        <v>-0.98771559775301498</v>
      </c>
      <c r="N215" s="13">
        <f t="shared" si="26"/>
        <v>1.7679781285817082</v>
      </c>
      <c r="O215" s="13">
        <v>1</v>
      </c>
    </row>
    <row r="216" spans="4:15" x14ac:dyDescent="0.4">
      <c r="D216" s="6">
        <v>2.94</v>
      </c>
      <c r="E216" s="7">
        <f t="shared" si="21"/>
        <v>-0.24745121778659787</v>
      </c>
      <c r="G216">
        <f t="shared" si="23"/>
        <v>4.340544029019493</v>
      </c>
      <c r="H216" s="10">
        <f t="shared" si="27"/>
        <v>-2.2886020779429077</v>
      </c>
      <c r="I216">
        <f t="shared" si="24"/>
        <v>-27.463224935314891</v>
      </c>
      <c r="K216">
        <f t="shared" si="22"/>
        <v>-0.54118434289891659</v>
      </c>
      <c r="M216">
        <f t="shared" si="25"/>
        <v>-0.96978678363552973</v>
      </c>
      <c r="N216" s="13">
        <f t="shared" si="26"/>
        <v>1.7392737804990557</v>
      </c>
      <c r="O216" s="13">
        <v>1</v>
      </c>
    </row>
    <row r="217" spans="4:15" x14ac:dyDescent="0.4">
      <c r="D217" s="6">
        <v>2.96</v>
      </c>
      <c r="E217" s="7">
        <f t="shared" si="21"/>
        <v>-0.24437643852336313</v>
      </c>
      <c r="G217">
        <f t="shared" si="23"/>
        <v>4.3526371607021135</v>
      </c>
      <c r="H217" s="10">
        <f t="shared" si="27"/>
        <v>-2.2601643669710287</v>
      </c>
      <c r="I217">
        <f t="shared" si="24"/>
        <v>-27.121972403652343</v>
      </c>
      <c r="K217">
        <f t="shared" si="22"/>
        <v>-0.53397733829416705</v>
      </c>
      <c r="M217">
        <f t="shared" si="25"/>
        <v>-0.95217704837643136</v>
      </c>
      <c r="N217" s="13">
        <f t="shared" si="26"/>
        <v>1.7108308256042848</v>
      </c>
      <c r="O217" s="13">
        <v>1</v>
      </c>
    </row>
    <row r="218" spans="4:15" x14ac:dyDescent="0.4">
      <c r="D218" s="6">
        <v>2.98</v>
      </c>
      <c r="E218" s="7">
        <f t="shared" si="21"/>
        <v>-0.24133692293602829</v>
      </c>
      <c r="G218">
        <f t="shared" si="23"/>
        <v>4.364730292384734</v>
      </c>
      <c r="H218" s="10">
        <f t="shared" si="27"/>
        <v>-2.2320527991584447</v>
      </c>
      <c r="I218">
        <f t="shared" si="24"/>
        <v>-26.784633589901336</v>
      </c>
      <c r="K218">
        <f t="shared" si="22"/>
        <v>-0.52686628206417407</v>
      </c>
      <c r="M218">
        <f t="shared" si="25"/>
        <v>-0.93488098503068029</v>
      </c>
      <c r="N218" s="13">
        <f t="shared" si="26"/>
        <v>1.6826547153675153</v>
      </c>
      <c r="O218" s="13">
        <v>1</v>
      </c>
    </row>
    <row r="219" spans="4:15" x14ac:dyDescent="0.4">
      <c r="D219" s="6">
        <v>3</v>
      </c>
      <c r="E219" s="7">
        <f t="shared" si="21"/>
        <v>-0.23833234147699106</v>
      </c>
      <c r="G219">
        <f t="shared" si="23"/>
        <v>4.3768234240673545</v>
      </c>
      <c r="H219" s="10">
        <f t="shared" si="27"/>
        <v>-2.2042643266182469</v>
      </c>
      <c r="I219">
        <f t="shared" si="24"/>
        <v>-26.451171919418961</v>
      </c>
      <c r="K219">
        <f t="shared" si="22"/>
        <v>-0.51984991066175046</v>
      </c>
      <c r="M219">
        <f t="shared" si="25"/>
        <v>-0.91789326645206004</v>
      </c>
      <c r="N219" s="13">
        <f t="shared" si="26"/>
        <v>1.6547505044330795</v>
      </c>
      <c r="O219" s="13">
        <v>1</v>
      </c>
    </row>
    <row r="220" spans="4:15" x14ac:dyDescent="0.4">
      <c r="D220" s="6">
        <v>3.02</v>
      </c>
      <c r="E220" s="7">
        <f t="shared" si="21"/>
        <v>-0.23536236518828399</v>
      </c>
      <c r="G220">
        <f t="shared" si="23"/>
        <v>4.388916555749975</v>
      </c>
      <c r="H220" s="10">
        <f t="shared" si="27"/>
        <v>-2.1767959069168819</v>
      </c>
      <c r="I220">
        <f t="shared" si="24"/>
        <v>-26.121550883002584</v>
      </c>
      <c r="K220">
        <f t="shared" si="22"/>
        <v>-0.51292697611369953</v>
      </c>
      <c r="M220">
        <f t="shared" si="25"/>
        <v>-0.90120864465570494</v>
      </c>
      <c r="N220" s="13">
        <f t="shared" si="26"/>
        <v>1.6271228636429649</v>
      </c>
      <c r="O220" s="13">
        <v>1</v>
      </c>
    </row>
    <row r="221" spans="4:15" x14ac:dyDescent="0.4">
      <c r="D221" s="6">
        <v>3.04</v>
      </c>
      <c r="E221" s="7">
        <f t="shared" si="21"/>
        <v>-0.2324266658077154</v>
      </c>
      <c r="G221">
        <f t="shared" si="23"/>
        <v>4.4010096874325955</v>
      </c>
      <c r="H221" s="10">
        <f t="shared" si="27"/>
        <v>-2.1496445040558174</v>
      </c>
      <c r="I221">
        <f t="shared" si="24"/>
        <v>-25.795734048669807</v>
      </c>
      <c r="K221">
        <f t="shared" si="22"/>
        <v>-0.5060962458955468</v>
      </c>
      <c r="M221">
        <f t="shared" si="25"/>
        <v>-0.88482195015737442</v>
      </c>
      <c r="N221" s="13">
        <f t="shared" si="26"/>
        <v>1.5997760928501799</v>
      </c>
      <c r="O221" s="13">
        <v>1</v>
      </c>
    </row>
    <row r="222" spans="4:15" x14ac:dyDescent="0.4">
      <c r="D222" s="6">
        <v>3.06</v>
      </c>
      <c r="E222" s="7">
        <f t="shared" si="21"/>
        <v>-0.22952491587002891</v>
      </c>
      <c r="G222">
        <f t="shared" si="23"/>
        <v>4.413102819115216</v>
      </c>
      <c r="H222" s="10">
        <f t="shared" si="27"/>
        <v>-2.1228070894071362</v>
      </c>
      <c r="I222">
        <f t="shared" si="24"/>
        <v>-25.473685072885637</v>
      </c>
      <c r="K222">
        <f t="shared" si="22"/>
        <v>-0.4993565028031216</v>
      </c>
      <c r="M222">
        <f t="shared" si="25"/>
        <v>-0.86872809129138062</v>
      </c>
      <c r="N222" s="13">
        <f t="shared" si="26"/>
        <v>1.5727141335150174</v>
      </c>
      <c r="O222" s="13">
        <v>1</v>
      </c>
    </row>
    <row r="223" spans="4:15" x14ac:dyDescent="0.4">
      <c r="D223" s="6">
        <v>3.08</v>
      </c>
      <c r="E223" s="7">
        <f t="shared" si="21"/>
        <v>-0.22665678880325929</v>
      </c>
      <c r="G223">
        <f t="shared" si="23"/>
        <v>4.4251959507978365</v>
      </c>
      <c r="H223" s="10">
        <f t="shared" si="27"/>
        <v>-2.0962806426047038</v>
      </c>
      <c r="I223">
        <f t="shared" si="24"/>
        <v>-25.155367711256446</v>
      </c>
      <c r="K223">
        <f t="shared" si="22"/>
        <v>-0.49270654482129506</v>
      </c>
      <c r="M223">
        <f t="shared" si="25"/>
        <v>-0.85292205350896788</v>
      </c>
      <c r="N223" s="13">
        <f t="shared" si="26"/>
        <v>1.545940581078139</v>
      </c>
      <c r="O223" s="13">
        <v>1</v>
      </c>
    </row>
    <row r="224" spans="4:15" x14ac:dyDescent="0.4">
      <c r="D224" s="6">
        <v>3.1</v>
      </c>
      <c r="E224" s="7">
        <f t="shared" si="21"/>
        <v>-0.22382195902045604</v>
      </c>
      <c r="G224">
        <f t="shared" si="23"/>
        <v>4.4372890824804569</v>
      </c>
      <c r="H224" s="10">
        <f t="shared" si="27"/>
        <v>-2.0700621523924916</v>
      </c>
      <c r="I224">
        <f t="shared" si="24"/>
        <v>-24.840745828709899</v>
      </c>
      <c r="K224">
        <f t="shared" si="22"/>
        <v>-0.48614518499017223</v>
      </c>
      <c r="M224">
        <f t="shared" si="25"/>
        <v>-0.8373988986588512</v>
      </c>
      <c r="N224" s="13">
        <f t="shared" si="26"/>
        <v>1.5194586971052051</v>
      </c>
      <c r="O224" s="13">
        <v>1</v>
      </c>
    </row>
    <row r="225" spans="4:15" x14ac:dyDescent="0.4">
      <c r="D225" s="6">
        <v>3.12</v>
      </c>
      <c r="E225" s="7">
        <f t="shared" si="21"/>
        <v>-0.2210201020069405</v>
      </c>
      <c r="G225">
        <f t="shared" si="23"/>
        <v>4.4493822141630774</v>
      </c>
      <c r="H225" s="10">
        <f t="shared" si="27"/>
        <v>-2.0441486174315906</v>
      </c>
      <c r="I225">
        <f t="shared" si="24"/>
        <v>-24.529783409179089</v>
      </c>
      <c r="K225">
        <f t="shared" si="22"/>
        <v>-0.47967125126901172</v>
      </c>
      <c r="M225">
        <f t="shared" si="25"/>
        <v>-0.82215376425154907</v>
      </c>
      <c r="N225" s="13">
        <f t="shared" si="26"/>
        <v>1.4932714211985112</v>
      </c>
      <c r="O225" s="13">
        <v>1</v>
      </c>
    </row>
    <row r="226" spans="4:15" x14ac:dyDescent="0.4">
      <c r="D226" s="6">
        <v>3.14</v>
      </c>
      <c r="E226" s="7">
        <f t="shared" si="21"/>
        <v>-0.21825089440325693</v>
      </c>
      <c r="G226">
        <f t="shared" si="23"/>
        <v>4.4614753458456988</v>
      </c>
      <c r="H226" s="10">
        <f t="shared" si="27"/>
        <v>-2.0185370470674022</v>
      </c>
      <c r="I226">
        <f t="shared" si="24"/>
        <v>-24.222444564808825</v>
      </c>
      <c r="K226">
        <f t="shared" si="22"/>
        <v>-0.47328358639812579</v>
      </c>
      <c r="M226">
        <f t="shared" si="25"/>
        <v>-0.80718186270902725</v>
      </c>
      <c r="N226" s="13">
        <f t="shared" si="26"/>
        <v>1.4673813826719126</v>
      </c>
      <c r="O226" s="13">
        <v>1</v>
      </c>
    </row>
    <row r="227" spans="4:15" x14ac:dyDescent="0.4">
      <c r="D227" s="6">
        <v>3.16</v>
      </c>
      <c r="E227" s="7">
        <f t="shared" si="21"/>
        <v>-0.21551401408397333</v>
      </c>
      <c r="G227">
        <f t="shared" si="23"/>
        <v>4.4735684775283193</v>
      </c>
      <c r="H227" s="10">
        <f t="shared" si="27"/>
        <v>-1.9932244620584441</v>
      </c>
      <c r="I227">
        <f t="shared" si="24"/>
        <v>-23.918693544701327</v>
      </c>
      <c r="K227">
        <f t="shared" si="22"/>
        <v>-0.46698104775901161</v>
      </c>
      <c r="M227">
        <f t="shared" si="25"/>
        <v>-0.7924784806011349</v>
      </c>
      <c r="N227" s="13">
        <f t="shared" si="26"/>
        <v>1.4417909119858767</v>
      </c>
      <c r="O227" s="13">
        <v>1</v>
      </c>
    </row>
    <row r="228" spans="4:15" x14ac:dyDescent="0.4">
      <c r="D228" s="6">
        <v>3.18</v>
      </c>
      <c r="E228" s="7">
        <f t="shared" si="21"/>
        <v>-0.21280914023248218</v>
      </c>
      <c r="G228">
        <f t="shared" si="23"/>
        <v>4.4856616092109398</v>
      </c>
      <c r="H228" s="10">
        <f t="shared" si="27"/>
        <v>-1.9682078952681581</v>
      </c>
      <c r="I228">
        <f t="shared" si="24"/>
        <v>-23.618494743217898</v>
      </c>
      <c r="K228">
        <f t="shared" si="22"/>
        <v>-0.46076250723293005</v>
      </c>
      <c r="M228">
        <f t="shared" si="25"/>
        <v>-0.77803897787018672</v>
      </c>
      <c r="N228" s="13">
        <f t="shared" si="26"/>
        <v>1.4165020519402589</v>
      </c>
      <c r="O228" s="13">
        <v>1</v>
      </c>
    </row>
    <row r="229" spans="4:15" x14ac:dyDescent="0.4">
      <c r="D229" s="6">
        <v>3.2</v>
      </c>
      <c r="E229" s="7">
        <f t="shared" si="21"/>
        <v>-0.21013595341194663</v>
      </c>
      <c r="G229">
        <f t="shared" si="23"/>
        <v>4.4977547408935603</v>
      </c>
      <c r="H229" s="10">
        <f t="shared" si="27"/>
        <v>-1.9434843923210705</v>
      </c>
      <c r="I229">
        <f t="shared" si="24"/>
        <v>-23.321812707852846</v>
      </c>
      <c r="K229">
        <f t="shared" si="22"/>
        <v>-0.4546268510581547</v>
      </c>
      <c r="M229">
        <f t="shared" si="25"/>
        <v>-0.76385878704501797</v>
      </c>
      <c r="N229" s="13">
        <f t="shared" si="26"/>
        <v>1.3915165686228934</v>
      </c>
      <c r="O229" s="13">
        <v>1</v>
      </c>
    </row>
    <row r="230" spans="4:15" x14ac:dyDescent="0.4">
      <c r="D230" s="6">
        <v>3.22</v>
      </c>
      <c r="E230" s="7">
        <f t="shared" si="21"/>
        <v>-0.20749413563253208</v>
      </c>
      <c r="G230">
        <f t="shared" si="23"/>
        <v>4.5098478725761808</v>
      </c>
      <c r="H230" s="10">
        <f t="shared" si="27"/>
        <v>-1.9190510122245992</v>
      </c>
      <c r="I230">
        <f t="shared" si="24"/>
        <v>-23.028612146695188</v>
      </c>
      <c r="K230">
        <f t="shared" si="22"/>
        <v>-0.44857297968608639</v>
      </c>
      <c r="M230">
        <f t="shared" si="25"/>
        <v>-0.74993341244575118</v>
      </c>
      <c r="N230" s="13">
        <f t="shared" si="26"/>
        <v>1.3668359621126542</v>
      </c>
      <c r="O230" s="13">
        <v>1</v>
      </c>
    </row>
    <row r="231" spans="4:15" x14ac:dyDescent="0.4">
      <c r="D231" s="6">
        <v>3.24</v>
      </c>
      <c r="E231" s="7">
        <f t="shared" si="21"/>
        <v>-0.20488337041506102</v>
      </c>
      <c r="G231">
        <f t="shared" si="23"/>
        <v>4.5219410042588013</v>
      </c>
      <c r="H231" s="10">
        <f t="shared" si="27"/>
        <v>-1.8949048279577747</v>
      </c>
      <c r="I231">
        <f t="shared" si="24"/>
        <v>-22.738857935493296</v>
      </c>
      <c r="K231">
        <f t="shared" si="22"/>
        <v>-0.44259980763641638</v>
      </c>
      <c r="M231">
        <f t="shared" si="25"/>
        <v>-0.73625842938042418</v>
      </c>
      <c r="N231" s="13">
        <f t="shared" si="26"/>
        <v>1.3424614769362646</v>
      </c>
      <c r="O231" s="13">
        <v>1</v>
      </c>
    </row>
    <row r="232" spans="4:15" x14ac:dyDescent="0.4">
      <c r="D232" s="6">
        <v>3.26</v>
      </c>
      <c r="E232" s="7">
        <f t="shared" si="21"/>
        <v>-0.20230334285122104</v>
      </c>
      <c r="G232">
        <f t="shared" si="23"/>
        <v>4.5340341359414218</v>
      </c>
      <c r="H232" s="10">
        <f t="shared" si="27"/>
        <v>-1.8710429270280879</v>
      </c>
      <c r="I232">
        <f t="shared" si="24"/>
        <v>-22.452515124337054</v>
      </c>
      <c r="K232">
        <f t="shared" si="22"/>
        <v>-0.4367062633515203</v>
      </c>
      <c r="M232">
        <f t="shared" si="25"/>
        <v>-0.72282948333460917</v>
      </c>
      <c r="N232" s="13">
        <f t="shared" si="26"/>
        <v>1.3183941122784375</v>
      </c>
      <c r="O232" s="13">
        <v>1</v>
      </c>
    </row>
    <row r="233" spans="4:15" x14ac:dyDescent="0.4">
      <c r="D233" s="6">
        <v>3.28</v>
      </c>
      <c r="E233" s="7">
        <f t="shared" si="21"/>
        <v>-0.19975373966045407</v>
      </c>
      <c r="G233">
        <f t="shared" si="23"/>
        <v>4.5461272676240423</v>
      </c>
      <c r="H233" s="10">
        <f t="shared" si="27"/>
        <v>-1.8474624119976413</v>
      </c>
      <c r="I233">
        <f t="shared" si="24"/>
        <v>-22.169548943971694</v>
      </c>
      <c r="K233">
        <f t="shared" si="22"/>
        <v>-0.43089128905024066</v>
      </c>
      <c r="M233">
        <f t="shared" si="25"/>
        <v>-0.70964228915505512</v>
      </c>
      <c r="N233" s="13">
        <f t="shared" si="26"/>
        <v>1.2946346319455178</v>
      </c>
      <c r="O233" s="13">
        <v>1</v>
      </c>
    </row>
    <row r="234" spans="4:15" x14ac:dyDescent="0.4">
      <c r="D234" s="6">
        <v>3.3</v>
      </c>
      <c r="E234" s="7">
        <f t="shared" si="21"/>
        <v>-0.19723424924365068</v>
      </c>
      <c r="G234">
        <f t="shared" si="23"/>
        <v>4.5582203993066628</v>
      </c>
      <c r="H234" s="10">
        <f t="shared" si="27"/>
        <v>-1.8241604009797519</v>
      </c>
      <c r="I234">
        <f t="shared" si="24"/>
        <v>-21.889924811757023</v>
      </c>
      <c r="K234">
        <f t="shared" si="22"/>
        <v>-0.42515384058121314</v>
      </c>
      <c r="M234">
        <f t="shared" si="25"/>
        <v>-0.69669263022834693</v>
      </c>
      <c r="N234" s="13">
        <f t="shared" si="26"/>
        <v>1.2711835740831425</v>
      </c>
      <c r="O234" s="13">
        <v>1</v>
      </c>
    </row>
    <row r="235" spans="4:15" x14ac:dyDescent="0.4">
      <c r="D235" s="6">
        <v>3.32</v>
      </c>
      <c r="E235" s="7">
        <f t="shared" si="21"/>
        <v>-0.19474456173376731</v>
      </c>
      <c r="G235">
        <f t="shared" si="23"/>
        <v>4.5703135309892833</v>
      </c>
      <c r="H235" s="10">
        <f t="shared" si="27"/>
        <v>-1.8011340281070936</v>
      </c>
      <c r="I235">
        <f t="shared" si="24"/>
        <v>-21.613608337285122</v>
      </c>
      <c r="K235">
        <f t="shared" si="22"/>
        <v>-0.41949288727588191</v>
      </c>
      <c r="M235">
        <f t="shared" si="25"/>
        <v>-0.68397635765551668</v>
      </c>
      <c r="N235" s="13">
        <f t="shared" si="26"/>
        <v>1.2480412606487941</v>
      </c>
      <c r="O235" s="13">
        <v>1</v>
      </c>
    </row>
    <row r="236" spans="4:15" x14ac:dyDescent="0.4">
      <c r="D236" s="6">
        <v>3.34</v>
      </c>
      <c r="E236" s="7">
        <f t="shared" si="21"/>
        <v>-0.19228436904348276</v>
      </c>
      <c r="G236">
        <f t="shared" si="23"/>
        <v>4.5824066626719038</v>
      </c>
      <c r="H236" s="10">
        <f t="shared" si="27"/>
        <v>-1.7783804439724586</v>
      </c>
      <c r="I236">
        <f t="shared" si="24"/>
        <v>-21.340565327669502</v>
      </c>
      <c r="K236">
        <f t="shared" si="22"/>
        <v>-0.41390741180133217</v>
      </c>
      <c r="M236">
        <f t="shared" si="25"/>
        <v>-0.67148938942348158</v>
      </c>
      <c r="N236" s="13">
        <f t="shared" si="26"/>
        <v>1.2252078066405463</v>
      </c>
      <c r="O236" s="13">
        <v>1</v>
      </c>
    </row>
    <row r="237" spans="4:15" x14ac:dyDescent="0.4">
      <c r="D237" s="6">
        <v>3.36</v>
      </c>
      <c r="E237" s="7">
        <f t="shared" si="21"/>
        <v>-0.18985336491000454</v>
      </c>
      <c r="G237">
        <f t="shared" si="23"/>
        <v>4.5944997943545243</v>
      </c>
      <c r="H237" s="10">
        <f t="shared" si="27"/>
        <v>-1.7558968160431589</v>
      </c>
      <c r="I237">
        <f t="shared" si="24"/>
        <v>-21.070761792517906</v>
      </c>
      <c r="K237">
        <f t="shared" si="22"/>
        <v>-0.40839641001306942</v>
      </c>
      <c r="M237">
        <f t="shared" si="25"/>
        <v>-0.65922770957414367</v>
      </c>
      <c r="N237" s="13">
        <f t="shared" si="26"/>
        <v>1.2026831290835485</v>
      </c>
      <c r="O237" s="13">
        <v>1</v>
      </c>
    </row>
    <row r="238" spans="4:15" x14ac:dyDescent="0.4">
      <c r="D238" s="6">
        <v>3.38</v>
      </c>
      <c r="E238" s="7">
        <f t="shared" si="21"/>
        <v>-0.18745124493713361</v>
      </c>
      <c r="G238">
        <f t="shared" si="23"/>
        <v>4.6065929260371457</v>
      </c>
      <c r="H238" s="10">
        <f t="shared" si="27"/>
        <v>-1.7336803290500675</v>
      </c>
      <c r="I238">
        <f t="shared" si="24"/>
        <v>-20.804163948600809</v>
      </c>
      <c r="K238">
        <f t="shared" si="22"/>
        <v>-0.40295889080786063</v>
      </c>
      <c r="M238">
        <f t="shared" si="25"/>
        <v>-0.64718736737193427</v>
      </c>
      <c r="N238" s="13">
        <f t="shared" si="26"/>
        <v>1.1804669557761218</v>
      </c>
      <c r="O238" s="13">
        <v>1</v>
      </c>
    </row>
    <row r="239" spans="4:15" x14ac:dyDescent="0.4">
      <c r="D239" s="6">
        <v>3.4</v>
      </c>
      <c r="E239" s="7">
        <f t="shared" si="21"/>
        <v>-0.18507770663469048</v>
      </c>
      <c r="G239">
        <f t="shared" si="23"/>
        <v>4.6186860577197661</v>
      </c>
      <c r="H239" s="10">
        <f t="shared" si="27"/>
        <v>-1.7117281853522619</v>
      </c>
      <c r="I239">
        <f t="shared" si="24"/>
        <v>-20.540738224227141</v>
      </c>
      <c r="K239">
        <f t="shared" si="22"/>
        <v>-0.39759387597674462</v>
      </c>
      <c r="M239">
        <f t="shared" si="25"/>
        <v>-0.63536447647054262</v>
      </c>
      <c r="N239" s="13">
        <f t="shared" si="26"/>
        <v>1.1585588337976105</v>
      </c>
      <c r="O239" s="13">
        <v>1</v>
      </c>
    </row>
    <row r="240" spans="4:15" x14ac:dyDescent="0.4">
      <c r="D240" s="6">
        <v>3.42</v>
      </c>
      <c r="E240" s="7">
        <f t="shared" si="21"/>
        <v>-0.1827324494554049</v>
      </c>
      <c r="G240">
        <f t="shared" si="23"/>
        <v>4.6307791894023866</v>
      </c>
      <c r="H240" s="10">
        <f t="shared" si="27"/>
        <v>-1.6900376052782033</v>
      </c>
      <c r="I240">
        <f t="shared" si="24"/>
        <v>-20.280451263338442</v>
      </c>
      <c r="K240">
        <f t="shared" si="22"/>
        <v>-0.39230040005831118</v>
      </c>
      <c r="M240">
        <f t="shared" si="25"/>
        <v>-0.62375521407950918</v>
      </c>
      <c r="N240" s="13">
        <f t="shared" si="26"/>
        <v>1.1369581377804048</v>
      </c>
      <c r="O240" s="13">
        <v>1</v>
      </c>
    </row>
    <row r="241" spans="4:15" x14ac:dyDescent="0.4">
      <c r="D241" s="6">
        <v>3.44</v>
      </c>
      <c r="E241" s="7">
        <f t="shared" si="21"/>
        <v>-0.18041517482936489</v>
      </c>
      <c r="G241">
        <f t="shared" si="23"/>
        <v>4.6428723210850071</v>
      </c>
      <c r="H241" s="10">
        <f t="shared" si="27"/>
        <v>-1.6686058274443469</v>
      </c>
      <c r="I241">
        <f t="shared" si="24"/>
        <v>-20.023269929332162</v>
      </c>
      <c r="K241">
        <f t="shared" si="22"/>
        <v>-0.38707751019234538</v>
      </c>
      <c r="M241">
        <f t="shared" si="25"/>
        <v>-0.61235582013135414</v>
      </c>
      <c r="N241" s="13">
        <f t="shared" si="26"/>
        <v>1.1156640779486973</v>
      </c>
      <c r="O241" s="13">
        <v>1</v>
      </c>
    </row>
    <row r="242" spans="4:15" x14ac:dyDescent="0.4">
      <c r="D242" s="6">
        <v>3.46</v>
      </c>
      <c r="E242" s="7">
        <f t="shared" si="21"/>
        <v>-0.17812558619612062</v>
      </c>
      <c r="G242">
        <f t="shared" si="23"/>
        <v>4.6549654527676276</v>
      </c>
      <c r="H242" s="10">
        <f t="shared" si="27"/>
        <v>-1.6474301090520609</v>
      </c>
      <c r="I242">
        <f t="shared" si="24"/>
        <v>-19.769161308624732</v>
      </c>
      <c r="K242">
        <f t="shared" si="22"/>
        <v>-0.38192426597392531</v>
      </c>
      <c r="M242">
        <f t="shared" si="25"/>
        <v>-0.60116259644984904</v>
      </c>
      <c r="N242" s="13">
        <f t="shared" si="26"/>
        <v>1.0946757079268195</v>
      </c>
      <c r="O242" s="13">
        <v>1</v>
      </c>
    </row>
    <row r="243" spans="4:15" x14ac:dyDescent="0.4">
      <c r="D243" s="6">
        <v>3.48</v>
      </c>
      <c r="E243" s="7">
        <f t="shared" si="21"/>
        <v>-0.17586338903453258</v>
      </c>
      <c r="G243">
        <f t="shared" si="23"/>
        <v>4.6670585844502481</v>
      </c>
      <c r="H243" s="10">
        <f t="shared" si="27"/>
        <v>-1.6265077261636816</v>
      </c>
      <c r="I243">
        <f t="shared" si="24"/>
        <v>-19.51809271396418</v>
      </c>
      <c r="K243">
        <f t="shared" si="22"/>
        <v>-0.37683973930805026</v>
      </c>
      <c r="M243">
        <f t="shared" si="25"/>
        <v>-0.59017190591999702</v>
      </c>
      <c r="N243" s="13">
        <f t="shared" si="26"/>
        <v>1.0739919323201503</v>
      </c>
      <c r="O243" s="13">
        <v>1</v>
      </c>
    </row>
    <row r="244" spans="4:15" x14ac:dyDescent="0.4">
      <c r="D244" s="6">
        <v>3.5</v>
      </c>
      <c r="E244" s="7">
        <f t="shared" si="21"/>
        <v>-0.1736282908904534</v>
      </c>
      <c r="G244">
        <f t="shared" si="23"/>
        <v>4.6791517161328686</v>
      </c>
      <c r="H244" s="10">
        <f t="shared" si="27"/>
        <v>-1.6058359739585362</v>
      </c>
      <c r="I244">
        <f t="shared" si="24"/>
        <v>-19.270031687502435</v>
      </c>
      <c r="K244">
        <f t="shared" si="22"/>
        <v>-0.37182301426487452</v>
      </c>
      <c r="M244">
        <f t="shared" si="25"/>
        <v>-0.57938017166027522</v>
      </c>
      <c r="N244" s="13">
        <f t="shared" si="26"/>
        <v>1.0536115140717668</v>
      </c>
      <c r="O244" s="13">
        <v>1</v>
      </c>
    </row>
    <row r="245" spans="4:15" x14ac:dyDescent="0.4">
      <c r="D245" s="6">
        <v>3.52</v>
      </c>
      <c r="E245" s="7">
        <f t="shared" si="21"/>
        <v>-0.17142000140232716</v>
      </c>
      <c r="G245">
        <f t="shared" si="23"/>
        <v>4.6912448478154891</v>
      </c>
      <c r="H245" s="10">
        <f t="shared" si="27"/>
        <v>-1.585412166969703</v>
      </c>
      <c r="I245">
        <f t="shared" si="24"/>
        <v>-19.024946003636437</v>
      </c>
      <c r="K245">
        <f t="shared" si="22"/>
        <v>-0.36687318693562188</v>
      </c>
      <c r="M245">
        <f t="shared" si="25"/>
        <v>-0.56878387619763759</v>
      </c>
      <c r="N245" s="13">
        <f t="shared" si="26"/>
        <v>1.0335330815981312</v>
      </c>
      <c r="O245" s="13">
        <v>1</v>
      </c>
    </row>
    <row r="246" spans="4:15" x14ac:dyDescent="0.4">
      <c r="D246" s="6">
        <v>3.54</v>
      </c>
      <c r="E246" s="7">
        <f t="shared" si="21"/>
        <v>-0.16923823232478882</v>
      </c>
      <c r="G246">
        <f t="shared" si="23"/>
        <v>4.7033379794981096</v>
      </c>
      <c r="H246" s="10">
        <f t="shared" si="27"/>
        <v>-1.5652336393022743</v>
      </c>
      <c r="I246">
        <f t="shared" si="24"/>
        <v>-18.782803671627292</v>
      </c>
      <c r="K246">
        <f t="shared" si="22"/>
        <v>-0.3619893652892367</v>
      </c>
      <c r="M246">
        <f t="shared" si="25"/>
        <v>-0.558379560645754</v>
      </c>
      <c r="N246" s="13">
        <f t="shared" si="26"/>
        <v>1.0137551357072705</v>
      </c>
      <c r="O246" s="13">
        <v>1</v>
      </c>
    </row>
    <row r="247" spans="4:15" x14ac:dyDescent="0.4">
      <c r="D247" s="6">
        <v>3.56</v>
      </c>
      <c r="E247" s="7">
        <f t="shared" si="21"/>
        <v>-0.16708269755034258</v>
      </c>
      <c r="G247">
        <f t="shared" si="23"/>
        <v>4.7154311111807301</v>
      </c>
      <c r="H247" s="10">
        <f t="shared" si="27"/>
        <v>-1.5452977448338532</v>
      </c>
      <c r="I247">
        <f t="shared" si="24"/>
        <v>-18.543572938006239</v>
      </c>
      <c r="K247">
        <f t="shared" si="22"/>
        <v>-0.35717066902983879</v>
      </c>
      <c r="M247">
        <f t="shared" si="25"/>
        <v>-0.54816382388693063</v>
      </c>
      <c r="N247" s="13">
        <f t="shared" si="26"/>
        <v>0.99427605630298355</v>
      </c>
      <c r="O247" s="13">
        <v>1</v>
      </c>
    </row>
    <row r="248" spans="4:15" x14ac:dyDescent="0.4">
      <c r="D248" s="6">
        <v>3.58</v>
      </c>
      <c r="E248" s="7">
        <f t="shared" si="21"/>
        <v>-0.16495311312919628</v>
      </c>
      <c r="G248">
        <f t="shared" si="23"/>
        <v>4.7275242428633506</v>
      </c>
      <c r="H248" s="10">
        <f t="shared" si="27"/>
        <v>-1.5256018573979975</v>
      </c>
      <c r="I248">
        <f t="shared" si="24"/>
        <v>-18.307222288775968</v>
      </c>
      <c r="K248">
        <f t="shared" si="22"/>
        <v>-0.35241622945502993</v>
      </c>
      <c r="M248">
        <f t="shared" si="25"/>
        <v>-0.53813332175812068</v>
      </c>
      <c r="N248" s="13">
        <f t="shared" si="26"/>
        <v>0.97509410887876269</v>
      </c>
      <c r="O248" s="13">
        <v>1</v>
      </c>
    </row>
    <row r="249" spans="4:15" x14ac:dyDescent="0.4">
      <c r="D249" s="6">
        <v>3.6</v>
      </c>
      <c r="E249" s="7">
        <f t="shared" si="21"/>
        <v>-0.16284919728732561</v>
      </c>
      <c r="G249">
        <f t="shared" si="23"/>
        <v>4.7396173745459711</v>
      </c>
      <c r="H249" s="10">
        <f t="shared" si="27"/>
        <v>-1.5061433709512881</v>
      </c>
      <c r="I249">
        <f t="shared" si="24"/>
        <v>-18.073720451415458</v>
      </c>
      <c r="K249">
        <f t="shared" si="22"/>
        <v>-0.3477251893151066</v>
      </c>
      <c r="M249">
        <f t="shared" si="25"/>
        <v>-0.52828476624141474</v>
      </c>
      <c r="N249" s="13">
        <f t="shared" si="26"/>
        <v>0.95620745080514047</v>
      </c>
      <c r="O249" s="13">
        <v>1</v>
      </c>
    </row>
    <row r="250" spans="4:15" x14ac:dyDescent="0.4">
      <c r="D250" s="6">
        <v>3.62</v>
      </c>
      <c r="E250" s="7">
        <f t="shared" si="21"/>
        <v>-0.16077067044283935</v>
      </c>
      <c r="G250">
        <f t="shared" si="23"/>
        <v>4.7517105062285916</v>
      </c>
      <c r="H250" s="10">
        <f t="shared" si="27"/>
        <v>-1.4869196997246881</v>
      </c>
      <c r="I250">
        <f t="shared" si="24"/>
        <v>-17.843036396696256</v>
      </c>
      <c r="K250">
        <f t="shared" si="22"/>
        <v>-0.34309670267322462</v>
      </c>
      <c r="M250">
        <f t="shared" si="25"/>
        <v>-0.51861492465937231</v>
      </c>
      <c r="N250" s="13">
        <f t="shared" si="26"/>
        <v>0.93761413741429178</v>
      </c>
      <c r="O250" s="13">
        <v>1</v>
      </c>
    </row>
    <row r="251" spans="4:15" x14ac:dyDescent="0.4">
      <c r="D251" s="6">
        <v>3.64</v>
      </c>
      <c r="E251" s="7">
        <f t="shared" si="21"/>
        <v>-0.15871725522071492</v>
      </c>
      <c r="G251">
        <f t="shared" si="23"/>
        <v>4.763803637911213</v>
      </c>
      <c r="H251" s="10">
        <f t="shared" si="27"/>
        <v>-1.467928278359826</v>
      </c>
      <c r="I251">
        <f t="shared" si="24"/>
        <v>-17.61513934031791</v>
      </c>
      <c r="K251">
        <f t="shared" si="22"/>
        <v>-0.33852993476655413</v>
      </c>
      <c r="M251">
        <f t="shared" si="25"/>
        <v>-0.50912061887551963</v>
      </c>
      <c r="N251" s="13">
        <f t="shared" si="26"/>
        <v>0.91931212788577354</v>
      </c>
      <c r="O251" s="13">
        <v>1</v>
      </c>
    </row>
    <row r="252" spans="4:15" x14ac:dyDescent="0.4">
      <c r="D252" s="6">
        <v>3.66</v>
      </c>
      <c r="E252" s="7">
        <f t="shared" si="21"/>
        <v>-0.15668867646597126</v>
      </c>
      <c r="G252">
        <f t="shared" si="23"/>
        <v>4.7758967695938335</v>
      </c>
      <c r="H252" s="10">
        <f t="shared" si="27"/>
        <v>-1.4491665620308283</v>
      </c>
      <c r="I252">
        <f t="shared" si="24"/>
        <v>-17.38999874436994</v>
      </c>
      <c r="K252">
        <f t="shared" si="22"/>
        <v>-0.33402406186847117</v>
      </c>
      <c r="M252">
        <f t="shared" si="25"/>
        <v>-0.49979872450033952</v>
      </c>
      <c r="N252" s="13">
        <f t="shared" si="26"/>
        <v>0.90129929093731664</v>
      </c>
      <c r="O252" s="13">
        <v>1</v>
      </c>
    </row>
    <row r="253" spans="4:15" x14ac:dyDescent="0.4">
      <c r="D253" s="6">
        <v>3.68</v>
      </c>
      <c r="E253" s="7">
        <f t="shared" si="21"/>
        <v>-0.15468466125534244</v>
      </c>
      <c r="G253">
        <f t="shared" si="23"/>
        <v>4.787989901276454</v>
      </c>
      <c r="H253" s="10">
        <f t="shared" si="27"/>
        <v>-1.4306320265522856</v>
      </c>
      <c r="I253">
        <f t="shared" si="24"/>
        <v>-17.167584318627426</v>
      </c>
      <c r="K253">
        <f t="shared" si="22"/>
        <v>-0.3295782711518096</v>
      </c>
      <c r="M253">
        <f t="shared" si="25"/>
        <v>-0.49064617010301836</v>
      </c>
      <c r="N253" s="13">
        <f t="shared" si="26"/>
        <v>0.88357341032466241</v>
      </c>
      <c r="O253" s="13">
        <v>1</v>
      </c>
    </row>
    <row r="254" spans="4:15" x14ac:dyDescent="0.4">
      <c r="D254" s="6">
        <v>3.7</v>
      </c>
      <c r="E254" s="7">
        <f t="shared" si="21"/>
        <v>-0.15270493890751533</v>
      </c>
      <c r="G254">
        <f t="shared" si="23"/>
        <v>4.8000830329590745</v>
      </c>
      <c r="H254" s="10">
        <f t="shared" si="27"/>
        <v>-1.4123221684739369</v>
      </c>
      <c r="I254">
        <f t="shared" si="24"/>
        <v>-16.947866021687243</v>
      </c>
      <c r="K254">
        <f t="shared" si="22"/>
        <v>-0.32519176055321669</v>
      </c>
      <c r="M254">
        <f t="shared" si="25"/>
        <v>-0.4816599364292401</v>
      </c>
      <c r="N254" s="13">
        <f t="shared" si="26"/>
        <v>0.866132190154417</v>
      </c>
      <c r="O254" s="13">
        <v>1</v>
      </c>
    </row>
    <row r="255" spans="4:15" x14ac:dyDescent="0.4">
      <c r="D255" s="6">
        <v>3.72</v>
      </c>
      <c r="E255" s="7">
        <f t="shared" si="21"/>
        <v>-0.15074924099199016</v>
      </c>
      <c r="G255">
        <f t="shared" si="23"/>
        <v>4.812176164641695</v>
      </c>
      <c r="H255" s="10">
        <f t="shared" si="27"/>
        <v>-1.3942345051626193</v>
      </c>
      <c r="I255">
        <f t="shared" si="24"/>
        <v>-16.730814061951431</v>
      </c>
      <c r="K255">
        <f t="shared" si="22"/>
        <v>-0.32086373863863649</v>
      </c>
      <c r="M255">
        <f t="shared" si="25"/>
        <v>-0.47283705562525813</v>
      </c>
      <c r="N255" s="13">
        <f t="shared" si="26"/>
        <v>0.84897326001395401</v>
      </c>
      <c r="O255" s="13">
        <v>1</v>
      </c>
    </row>
    <row r="256" spans="4:15" x14ac:dyDescent="0.4">
      <c r="D256" s="6">
        <v>3.74</v>
      </c>
      <c r="E256" s="7">
        <f t="shared" si="21"/>
        <v>-0.14881730133662316</v>
      </c>
      <c r="G256">
        <f t="shared" si="23"/>
        <v>4.8242692963243154</v>
      </c>
      <c r="H256" s="10">
        <f t="shared" si="27"/>
        <v>-1.3763665748720264</v>
      </c>
      <c r="I256">
        <f t="shared" si="24"/>
        <v>-16.516398898464317</v>
      </c>
      <c r="K256">
        <f t="shared" si="22"/>
        <v>-0.3165934244699436</v>
      </c>
      <c r="M256">
        <f t="shared" si="25"/>
        <v>-0.46417461046847092</v>
      </c>
      <c r="N256" s="13">
        <f t="shared" si="26"/>
        <v>0.8320941799224173</v>
      </c>
      <c r="O256" s="13">
        <v>1</v>
      </c>
    </row>
    <row r="257" spans="4:15" x14ac:dyDescent="0.4">
      <c r="D257" s="6">
        <v>3.76</v>
      </c>
      <c r="E257" s="7">
        <f t="shared" si="21"/>
        <v>-0.14690885603390613</v>
      </c>
      <c r="G257">
        <f t="shared" si="23"/>
        <v>4.8363624280069359</v>
      </c>
      <c r="H257" s="10">
        <f t="shared" si="27"/>
        <v>-1.3587159368007875</v>
      </c>
      <c r="I257">
        <f t="shared" si="24"/>
        <v>-16.304591241609451</v>
      </c>
      <c r="K257">
        <f t="shared" si="22"/>
        <v>-0.31238004747275744</v>
      </c>
      <c r="M257">
        <f t="shared" si="25"/>
        <v>-0.45566973360471735</v>
      </c>
      <c r="N257" s="13">
        <f t="shared" si="26"/>
        <v>0.81549244510683816</v>
      </c>
      <c r="O257" s="13">
        <v>1</v>
      </c>
    </row>
    <row r="258" spans="4:15" x14ac:dyDescent="0.4">
      <c r="D258" s="6">
        <v>3.78</v>
      </c>
      <c r="E258" s="7">
        <f t="shared" si="21"/>
        <v>-0.1450236434460373</v>
      </c>
      <c r="G258">
        <f t="shared" si="23"/>
        <v>4.8484555596895564</v>
      </c>
      <c r="H258" s="10">
        <f t="shared" si="27"/>
        <v>-1.3412801711393652</v>
      </c>
      <c r="I258">
        <f t="shared" si="24"/>
        <v>-16.095362053672382</v>
      </c>
      <c r="K258">
        <f t="shared" si="22"/>
        <v>-0.3082228473054523</v>
      </c>
      <c r="M258">
        <f t="shared" si="25"/>
        <v>-0.4473196067924709</v>
      </c>
      <c r="N258" s="13">
        <f t="shared" si="26"/>
        <v>0.79916549060741759</v>
      </c>
      <c r="O258" s="13">
        <v>1</v>
      </c>
    </row>
    <row r="259" spans="4:15" x14ac:dyDescent="0.4">
      <c r="D259" s="6">
        <v>3.8</v>
      </c>
      <c r="E259" s="7">
        <f t="shared" si="21"/>
        <v>-0.14316140420883611</v>
      </c>
      <c r="G259">
        <f t="shared" si="23"/>
        <v>4.8605486913721769</v>
      </c>
      <c r="H259" s="10">
        <f t="shared" si="27"/>
        <v>-1.3240568791062621</v>
      </c>
      <c r="I259">
        <f t="shared" si="24"/>
        <v>-15.888682549275146</v>
      </c>
      <c r="K259">
        <f t="shared" si="22"/>
        <v>-0.30412107372938585</v>
      </c>
      <c r="M259">
        <f t="shared" si="25"/>
        <v>-0.43912146015411574</v>
      </c>
      <c r="N259" s="13">
        <f t="shared" si="26"/>
        <v>0.78311069571601077</v>
      </c>
      <c r="O259" s="13">
        <v>1</v>
      </c>
    </row>
    <row r="260" spans="4:15" x14ac:dyDescent="0.4">
      <c r="D260" s="6">
        <v>3.82</v>
      </c>
      <c r="E260" s="7">
        <f t="shared" si="21"/>
        <v>-0.14132188123455097</v>
      </c>
      <c r="G260">
        <f t="shared" si="23"/>
        <v>4.8726418230547974</v>
      </c>
      <c r="H260" s="10">
        <f t="shared" si="27"/>
        <v>-1.3070436829739915</v>
      </c>
      <c r="I260">
        <f t="shared" si="24"/>
        <v>-15.684524195687899</v>
      </c>
      <c r="K260">
        <f t="shared" si="22"/>
        <v>-0.30007398648035821</v>
      </c>
      <c r="M260">
        <f t="shared" si="25"/>
        <v>-0.43107257143445293</v>
      </c>
      <c r="N260" s="13">
        <f t="shared" si="26"/>
        <v>0.76732538825181473</v>
      </c>
      <c r="O260" s="13">
        <v>1</v>
      </c>
    </row>
    <row r="261" spans="4:15" x14ac:dyDescent="0.4">
      <c r="D261" s="6">
        <v>3.84</v>
      </c>
      <c r="E261" s="7">
        <f t="shared" si="21"/>
        <v>-0.13950481971360992</v>
      </c>
      <c r="G261">
        <f t="shared" si="23"/>
        <v>4.8847349547374179</v>
      </c>
      <c r="H261" s="10">
        <f t="shared" si="27"/>
        <v>-1.2902382260852641</v>
      </c>
      <c r="I261">
        <f t="shared" si="24"/>
        <v>-15.48285871302317</v>
      </c>
      <c r="K261">
        <f t="shared" si="22"/>
        <v>-0.29608085514132099</v>
      </c>
      <c r="M261">
        <f t="shared" si="25"/>
        <v>-0.42317026526658713</v>
      </c>
      <c r="N261" s="13">
        <f t="shared" si="26"/>
        <v>0.75180684867825853</v>
      </c>
      <c r="O261" s="13">
        <v>1</v>
      </c>
    </row>
    <row r="262" spans="4:15" x14ac:dyDescent="0.4">
      <c r="D262" s="6">
        <v>3.86</v>
      </c>
      <c r="E262" s="7">
        <f t="shared" si="21"/>
        <v>-0.13770996711535971</v>
      </c>
      <c r="G262">
        <f t="shared" si="23"/>
        <v>4.8968280864200384</v>
      </c>
      <c r="H262" s="10">
        <f t="shared" si="27"/>
        <v>-1.2736381728598274</v>
      </c>
      <c r="I262">
        <f t="shared" si="24"/>
        <v>-15.283658074317929</v>
      </c>
      <c r="K262">
        <f t="shared" si="22"/>
        <v>-0.29214095901634213</v>
      </c>
      <c r="M262">
        <f t="shared" si="25"/>
        <v>-0.415411912445315</v>
      </c>
      <c r="N262" s="13">
        <f t="shared" si="26"/>
        <v>0.73655231406507837</v>
      </c>
      <c r="O262" s="13">
        <v>1</v>
      </c>
    </row>
    <row r="263" spans="4:15" x14ac:dyDescent="0.4">
      <c r="D263" s="6">
        <v>3.88</v>
      </c>
      <c r="E263" s="7">
        <f t="shared" si="21"/>
        <v>-0.13593707318783937</v>
      </c>
      <c r="G263">
        <f t="shared" si="23"/>
        <v>4.9089212181026598</v>
      </c>
      <c r="H263" s="10">
        <f t="shared" si="27"/>
        <v>-1.2572412087923701</v>
      </c>
      <c r="I263">
        <f t="shared" si="24"/>
        <v>-15.086894505508441</v>
      </c>
      <c r="K263">
        <f t="shared" si="22"/>
        <v>-0.28825358700584358</v>
      </c>
      <c r="M263">
        <f t="shared" si="25"/>
        <v>-0.40779492920813459</v>
      </c>
      <c r="N263" s="13">
        <f t="shared" si="26"/>
        <v>0.72155898189949907</v>
      </c>
      <c r="O263" s="13">
        <v>1</v>
      </c>
    </row>
    <row r="264" spans="4:15" x14ac:dyDescent="0.4">
      <c r="D264" s="6">
        <v>3.9</v>
      </c>
      <c r="E264" s="7">
        <f t="shared" si="21"/>
        <v>-0.13418588995663128</v>
      </c>
      <c r="G264">
        <f t="shared" si="23"/>
        <v>4.9210143497852803</v>
      </c>
      <c r="H264" s="10">
        <f t="shared" si="27"/>
        <v>-1.2410450404418956</v>
      </c>
      <c r="I264">
        <f t="shared" si="24"/>
        <v>-14.892540485302746</v>
      </c>
      <c r="K264">
        <f t="shared" si="22"/>
        <v>-0.28441803748311839</v>
      </c>
      <c r="M264">
        <f t="shared" si="25"/>
        <v>-0.40031677652397907</v>
      </c>
      <c r="N264" s="13">
        <f t="shared" si="26"/>
        <v>0.70682401375043391</v>
      </c>
      <c r="O264" s="13">
        <v>1</v>
      </c>
    </row>
    <row r="265" spans="4:15" x14ac:dyDescent="0.4">
      <c r="D265" s="6">
        <v>3.92</v>
      </c>
      <c r="E265" s="7">
        <f t="shared" si="21"/>
        <v>-0.13245617172283183</v>
      </c>
      <c r="G265">
        <f t="shared" si="23"/>
        <v>4.9331074814679008</v>
      </c>
      <c r="H265" s="10">
        <f t="shared" si="27"/>
        <v>-1.2250473954129548</v>
      </c>
      <c r="I265">
        <f t="shared" si="24"/>
        <v>-14.700568744955458</v>
      </c>
      <c r="K265">
        <f t="shared" si="22"/>
        <v>-0.28063361817212817</v>
      </c>
      <c r="M265">
        <f t="shared" si="25"/>
        <v>-0.39297495938975341</v>
      </c>
      <c r="N265" s="13">
        <f t="shared" si="26"/>
        <v>0.69234453878958468</v>
      </c>
      <c r="O265" s="13">
        <v>1</v>
      </c>
    </row>
    <row r="266" spans="4:15" x14ac:dyDescent="0.4">
      <c r="D266" s="6">
        <v>3.94</v>
      </c>
      <c r="E266" s="7">
        <f t="shared" si="21"/>
        <v>-0.13074767506018248</v>
      </c>
      <c r="G266">
        <f t="shared" si="23"/>
        <v>4.9452006131505213</v>
      </c>
      <c r="H266" s="10">
        <f t="shared" si="27"/>
        <v>-1.2092460223291097</v>
      </c>
      <c r="I266">
        <f t="shared" si="24"/>
        <v>-14.510952267949317</v>
      </c>
      <c r="K266">
        <f t="shared" si="22"/>
        <v>-0.27689964602659761</v>
      </c>
      <c r="M266">
        <f t="shared" si="25"/>
        <v>-0.38576702613476899</v>
      </c>
      <c r="N266" s="13">
        <f t="shared" si="26"/>
        <v>0.67811765717323902</v>
      </c>
      <c r="O266" s="13">
        <v>1</v>
      </c>
    </row>
    <row r="267" spans="4:15" x14ac:dyDescent="0.4">
      <c r="D267" s="6">
        <v>3.96</v>
      </c>
      <c r="E267" s="7">
        <f t="shared" si="21"/>
        <v>-0.12906015881139971</v>
      </c>
      <c r="G267">
        <f t="shared" si="23"/>
        <v>4.9572937448331418</v>
      </c>
      <c r="H267" s="10">
        <f t="shared" si="27"/>
        <v>-1.1936386907989924</v>
      </c>
      <c r="I267">
        <f t="shared" si="24"/>
        <v>-14.32366428958791</v>
      </c>
      <c r="K267">
        <f t="shared" si="22"/>
        <v>-0.27321544711040319</v>
      </c>
      <c r="M267">
        <f t="shared" si="25"/>
        <v>-0.37869056773313231</v>
      </c>
      <c r="N267" s="13">
        <f t="shared" si="26"/>
        <v>0.66414044328856836</v>
      </c>
      <c r="O267" s="13">
        <v>1</v>
      </c>
    </row>
    <row r="268" spans="4:15" x14ac:dyDescent="0.4">
      <c r="D268" s="6">
        <v>3.98</v>
      </c>
      <c r="E268" s="7">
        <f t="shared" si="21"/>
        <v>-0.12739338408374182</v>
      </c>
      <c r="G268">
        <f t="shared" si="23"/>
        <v>4.9693868765157623</v>
      </c>
      <c r="H268" s="10">
        <f t="shared" si="27"/>
        <v>-1.178223191375303</v>
      </c>
      <c r="I268">
        <f t="shared" si="24"/>
        <v>-14.138678296503635</v>
      </c>
      <c r="K268">
        <f t="shared" si="22"/>
        <v>-0.26958035647925904</v>
      </c>
      <c r="M268">
        <f t="shared" si="25"/>
        <v>-0.37174321712414804</v>
      </c>
      <c r="N268" s="13">
        <f t="shared" si="26"/>
        <v>0.65040994886814352</v>
      </c>
      <c r="O268" s="13">
        <v>1</v>
      </c>
    </row>
    <row r="269" spans="4:15" x14ac:dyDescent="0.4">
      <c r="D269" s="6">
        <v>4</v>
      </c>
      <c r="E269" s="7">
        <f t="shared" si="21"/>
        <v>-0.12574711424384893</v>
      </c>
      <c r="G269">
        <f t="shared" si="23"/>
        <v>4.9814800081983828</v>
      </c>
      <c r="H269" s="10">
        <f t="shared" si="27"/>
        <v>-1.1629973355070855</v>
      </c>
      <c r="I269">
        <f t="shared" si="24"/>
        <v>-13.955968026085026</v>
      </c>
      <c r="K269">
        <f t="shared" si="22"/>
        <v>-0.26599371806370536</v>
      </c>
      <c r="M269">
        <f t="shared" si="25"/>
        <v>-0.36492264854078599</v>
      </c>
      <c r="N269" s="13">
        <f t="shared" si="26"/>
        <v>0.6369232059763571</v>
      </c>
      <c r="O269" s="13">
        <v>1</v>
      </c>
    </row>
    <row r="270" spans="4:15" x14ac:dyDescent="0.4">
      <c r="D270" s="6">
        <v>4.0199999999999996</v>
      </c>
      <c r="E270" s="7">
        <f t="shared" si="21"/>
        <v>-0.12412111491189119</v>
      </c>
      <c r="G270">
        <f t="shared" si="23"/>
        <v>4.9935731398810024</v>
      </c>
      <c r="H270" s="10">
        <f t="shared" si="27"/>
        <v>-1.147958955485608</v>
      </c>
      <c r="I270">
        <f t="shared" si="24"/>
        <v>-13.775507465827296</v>
      </c>
      <c r="K270">
        <f t="shared" si="22"/>
        <v>-0.26245488455339672</v>
      </c>
      <c r="M270">
        <f t="shared" si="25"/>
        <v>-0.35822657684624831</v>
      </c>
      <c r="N270" s="13">
        <f t="shared" si="26"/>
        <v>0.62367722987138108</v>
      </c>
      <c r="O270" s="13">
        <v>1</v>
      </c>
    </row>
    <row r="271" spans="4:15" x14ac:dyDescent="0.4">
      <c r="D271" s="6">
        <v>4.04</v>
      </c>
      <c r="E271" s="7">
        <f t="shared" si="21"/>
        <v>-0.12251515395505796</v>
      </c>
      <c r="G271">
        <f t="shared" si="23"/>
        <v>5.0056662715636238</v>
      </c>
      <c r="H271" s="10">
        <f t="shared" si="27"/>
        <v>-1.1331059043841445</v>
      </c>
      <c r="I271">
        <f t="shared" si="24"/>
        <v>-13.597270852609734</v>
      </c>
      <c r="K271">
        <f t="shared" si="22"/>
        <v>-0.25896321728269039</v>
      </c>
      <c r="M271">
        <f t="shared" si="25"/>
        <v>-0.35165275687866671</v>
      </c>
      <c r="N271" s="13">
        <f t="shared" si="26"/>
        <v>0.61066902174621807</v>
      </c>
      <c r="O271" s="13">
        <v>1</v>
      </c>
    </row>
    <row r="272" spans="4:15" x14ac:dyDescent="0.4">
      <c r="D272" s="6">
        <v>4.0599999999999996</v>
      </c>
      <c r="E272" s="7">
        <f t="shared" si="21"/>
        <v>-0.12092900148042247</v>
      </c>
      <c r="G272">
        <f t="shared" si="23"/>
        <v>5.0177594032462443</v>
      </c>
      <c r="H272" s="10">
        <f t="shared" si="27"/>
        <v>-1.1184360559919833</v>
      </c>
      <c r="I272">
        <f t="shared" si="24"/>
        <v>-13.421232671903798</v>
      </c>
      <c r="K272">
        <f t="shared" si="22"/>
        <v>-0.25551808611753779</v>
      </c>
      <c r="M272">
        <f t="shared" si="25"/>
        <v>-0.345198982803961</v>
      </c>
      <c r="N272" s="13">
        <f t="shared" si="26"/>
        <v>0.59789557135237892</v>
      </c>
      <c r="O272" s="13">
        <v>1</v>
      </c>
    </row>
    <row r="273" spans="4:15" x14ac:dyDescent="0.4">
      <c r="D273" s="6">
        <v>4.08</v>
      </c>
      <c r="E273" s="7">
        <f t="shared" si="21"/>
        <v>-0.1193624298272106</v>
      </c>
      <c r="G273">
        <f t="shared" si="23"/>
        <v>5.0298525349288647</v>
      </c>
      <c r="H273" s="10">
        <f t="shared" si="27"/>
        <v>-1.1039473047429227</v>
      </c>
      <c r="I273">
        <f t="shared" si="24"/>
        <v>-13.247367656915072</v>
      </c>
      <c r="K273">
        <f t="shared" si="22"/>
        <v>-0.25211886934366773</v>
      </c>
      <c r="M273">
        <f t="shared" si="25"/>
        <v>-0.33886308747685384</v>
      </c>
      <c r="N273" s="13">
        <f t="shared" si="26"/>
        <v>0.58535385950963315</v>
      </c>
      <c r="O273" s="13">
        <v>1</v>
      </c>
    </row>
    <row r="274" spans="4:15" x14ac:dyDescent="0.4">
      <c r="D274" s="6">
        <v>4.0999999999999996</v>
      </c>
      <c r="E274" s="7">
        <f t="shared" si="21"/>
        <v>-0.11781521355850637</v>
      </c>
      <c r="G274">
        <f t="shared" si="23"/>
        <v>5.0419456666114852</v>
      </c>
      <c r="H274" s="10">
        <f t="shared" si="27"/>
        <v>-1.089637565638558</v>
      </c>
      <c r="I274">
        <f t="shared" si="24"/>
        <v>-13.075650787662696</v>
      </c>
      <c r="K274">
        <f t="shared" si="22"/>
        <v>-0.24876495355606601</v>
      </c>
      <c r="M274">
        <f t="shared" si="25"/>
        <v>-0.33264294181006981</v>
      </c>
      <c r="N274" s="13">
        <f t="shared" si="26"/>
        <v>0.57304086050523428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-0.11628712945242116</v>
      </c>
      <c r="G275">
        <f t="shared" si="23"/>
        <v>5.0540387982941057</v>
      </c>
      <c r="H275" s="10">
        <f t="shared" si="27"/>
        <v>-1.0755047741666075</v>
      </c>
      <c r="I275">
        <f t="shared" si="24"/>
        <v>-12.906057289999289</v>
      </c>
      <c r="K275">
        <f t="shared" ref="K275:K338" si="29">$L$9*$L$6*EXP(-$L$4*(G275/$L$10-1))+6*$L$6*EXP(-$L$4*(SQRT(2)*G275/$L$10-1))+24*$L$6*EXP(-$L$4*(SQRT(3)*G275/$L$10-1))+12*$L$6*EXP(-$L$4*(SQRT(4)*G275/$L$10-1))+8*$L$6*EXP(-$L$4*(SQRT(6)*G275/$L$10-1))-SQRT($L$9*$L$7^2*EXP(-2*$L$5*(G275/$L$10-1))+6*$L$7^2*EXP(-2*$L$5*(SQRT(2)*G275/$L$10-1))+24*$L$7^2*EXP(-2*$L$5*(SQRT(3)*G275/$L$10-1))+12*$L$7^2*EXP(-2*$L$5*(SQRT(4)*G275/$L$10-1))+8*$L$7^2*EXP(-2*$L$5*(SQRT(6)*G275/$L$10-1)))</f>
        <v>-0.24545573354974626</v>
      </c>
      <c r="M275">
        <f t="shared" si="25"/>
        <v>-0.32653645415170734</v>
      </c>
      <c r="N275" s="13">
        <f t="shared" si="26"/>
        <v>0.56095354438594203</v>
      </c>
      <c r="O275" s="13">
        <v>1</v>
      </c>
    </row>
    <row r="276" spans="4:15" x14ac:dyDescent="0.4">
      <c r="D276" s="6">
        <v>4.1399999999999997</v>
      </c>
      <c r="E276" s="7">
        <f t="shared" si="28"/>
        <v>-0.11477795649275649</v>
      </c>
      <c r="G276">
        <f t="shared" ref="G276:G339" si="30">$E$11*(D276/$E$12+1)</f>
        <v>5.0661319299767262</v>
      </c>
      <c r="H276" s="10">
        <f t="shared" si="27"/>
        <v>-1.061546886214557</v>
      </c>
      <c r="I276">
        <f t="shared" ref="I276:I339" si="31">H276*$E$6</f>
        <v>-12.738562634574684</v>
      </c>
      <c r="K276">
        <f t="shared" si="29"/>
        <v>-0.2421906122118031</v>
      </c>
      <c r="M276">
        <f t="shared" ref="M276:M339" si="32">$L$9*$O$6*EXP(-$O$4*(G276/$L$10-1))+6*$O$6*EXP(-$O$4*(SQRT(2)*G276/$L$10-1))+24*$O$6*EXP(-$O$4*(SQRT(3)*G276/$L$10-1))+12*$O$6*EXP(-$O$4*(SQRT(4)*G276/$L$10-1))+8*$O$6*EXP(-$O$4*(SQRT(6)*G276/$L$10-1))-SQRT($L$9*$O$7^2*EXP(-2*$O$5*(G276/$L$10-1))+6*$O$7^2*EXP(-2*$O$5*(SQRT(2)*G276/$L$10-1))+24*$O$7^2*EXP(-2*$O$5*(SQRT(3)*G276/$L$10-1))+12*$O$7^2*EXP(-2*$O$5*(SQRT(4)*G276/$L$10-1))+8*$O$7^2*EXP(-2*$O$5*(SQRT(6)*G276/$L$10-1)))</f>
        <v>-0.32054156967078112</v>
      </c>
      <c r="N276" s="13">
        <f t="shared" ref="N276:N339" si="33">(M276-H276)^2*O276</f>
        <v>0.54908887914614135</v>
      </c>
      <c r="O276" s="13">
        <v>1</v>
      </c>
    </row>
    <row r="277" spans="4:15" x14ac:dyDescent="0.4">
      <c r="D277" s="6">
        <v>4.16</v>
      </c>
      <c r="E277" s="7">
        <f t="shared" si="28"/>
        <v>-0.11328747585918497</v>
      </c>
      <c r="G277">
        <f t="shared" si="30"/>
        <v>5.0782250616593476</v>
      </c>
      <c r="H277" s="10">
        <f t="shared" ref="H277:H340" si="34">-(-$B$4)*(1+D277+$E$5*D277^3)*EXP(-D277)</f>
        <v>-1.047761877978844</v>
      </c>
      <c r="I277">
        <f t="shared" si="31"/>
        <v>-12.573142535746129</v>
      </c>
      <c r="K277">
        <f t="shared" si="29"/>
        <v>-0.23896900041474681</v>
      </c>
      <c r="M277">
        <f t="shared" si="32"/>
        <v>-0.31465626975092098</v>
      </c>
      <c r="N277" s="13">
        <f t="shared" si="33"/>
        <v>0.537443832815233</v>
      </c>
      <c r="O277" s="13">
        <v>1</v>
      </c>
    </row>
    <row r="278" spans="4:15" x14ac:dyDescent="0.4">
      <c r="D278" s="6">
        <v>4.1800000000000104</v>
      </c>
      <c r="E278" s="7">
        <f t="shared" si="28"/>
        <v>-0.11181547091697737</v>
      </c>
      <c r="G278">
        <f t="shared" si="30"/>
        <v>5.0903181933419743</v>
      </c>
      <c r="H278" s="10">
        <f t="shared" si="34"/>
        <v>-1.0341477458698485</v>
      </c>
      <c r="I278">
        <f t="shared" si="31"/>
        <v>-12.409772950438182</v>
      </c>
      <c r="K278">
        <f t="shared" si="29"/>
        <v>-0.2357903169111103</v>
      </c>
      <c r="M278">
        <f t="shared" si="32"/>
        <v>-0.30887857139221248</v>
      </c>
      <c r="N278" s="13">
        <f t="shared" si="33"/>
        <v>0.52601537544747168</v>
      </c>
      <c r="O278" s="13">
        <v>1</v>
      </c>
    </row>
    <row r="279" spans="4:15" x14ac:dyDescent="0.4">
      <c r="D279" s="6">
        <v>4.2</v>
      </c>
      <c r="E279" s="7">
        <f t="shared" si="28"/>
        <v>-0.11036172720630308</v>
      </c>
      <c r="G279">
        <f t="shared" si="30"/>
        <v>5.1024113250245886</v>
      </c>
      <c r="H279" s="10">
        <f t="shared" si="34"/>
        <v>-1.0207025064129351</v>
      </c>
      <c r="I279">
        <f t="shared" si="31"/>
        <v>-12.248430076955222</v>
      </c>
      <c r="K279">
        <f t="shared" si="29"/>
        <v>-0.23265398822933064</v>
      </c>
      <c r="M279">
        <f t="shared" si="32"/>
        <v>-0.30320652662116665</v>
      </c>
      <c r="N279" s="13">
        <f t="shared" si="33"/>
        <v>0.51480048101734988</v>
      </c>
      <c r="O279" s="13">
        <v>1</v>
      </c>
    </row>
    <row r="280" spans="4:15" x14ac:dyDescent="0.4">
      <c r="D280" s="6">
        <v>4.22</v>
      </c>
      <c r="E280" s="7">
        <f t="shared" si="28"/>
        <v>-0.10892603243111455</v>
      </c>
      <c r="G280">
        <f t="shared" si="30"/>
        <v>5.1145044567072082</v>
      </c>
      <c r="H280" s="10">
        <f t="shared" si="34"/>
        <v>-1.0074241961456492</v>
      </c>
      <c r="I280">
        <f t="shared" si="31"/>
        <v>-12.089090353747789</v>
      </c>
      <c r="K280">
        <f t="shared" si="29"/>
        <v>-0.22955944857086977</v>
      </c>
      <c r="M280">
        <f t="shared" si="32"/>
        <v>-0.29763822190874373</v>
      </c>
      <c r="N280" s="13">
        <f t="shared" si="33"/>
        <v>0.50379612922343309</v>
      </c>
      <c r="O280" s="13">
        <v>1</v>
      </c>
    </row>
    <row r="281" spans="4:15" x14ac:dyDescent="0.4">
      <c r="D281" s="6">
        <v>4.24</v>
      </c>
      <c r="E281" s="7">
        <f t="shared" si="28"/>
        <v>-0.10750817644766354</v>
      </c>
      <c r="G281">
        <f t="shared" si="30"/>
        <v>5.1265975883898296</v>
      </c>
      <c r="H281" s="10">
        <f t="shared" si="34"/>
        <v>-0.99431087151150588</v>
      </c>
      <c r="I281">
        <f t="shared" si="31"/>
        <v>-11.93173045813807</v>
      </c>
      <c r="K281">
        <f t="shared" si="29"/>
        <v>-0.22650613970861666</v>
      </c>
      <c r="M281">
        <f t="shared" si="32"/>
        <v>-0.29217177759648766</v>
      </c>
      <c r="N281" s="13">
        <f t="shared" si="33"/>
        <v>0.49299930720380286</v>
      </c>
      <c r="O281" s="13">
        <v>1</v>
      </c>
    </row>
    <row r="282" spans="4:15" x14ac:dyDescent="0.4">
      <c r="D282" s="6">
        <v>4.2600000000000096</v>
      </c>
      <c r="E282" s="7">
        <f t="shared" si="28"/>
        <v>-0.10610795125264555</v>
      </c>
      <c r="G282">
        <f t="shared" si="30"/>
        <v>5.1386907200724563</v>
      </c>
      <c r="H282" s="10">
        <f t="shared" si="34"/>
        <v>-0.9813606087503427</v>
      </c>
      <c r="I282">
        <f t="shared" si="31"/>
        <v>-11.776327305004113</v>
      </c>
      <c r="K282">
        <f t="shared" si="29"/>
        <v>-0.22349351088651123</v>
      </c>
      <c r="M282">
        <f t="shared" si="32"/>
        <v>-0.28680534733064011</v>
      </c>
      <c r="N282" s="13">
        <f t="shared" si="33"/>
        <v>0.48240701116579138</v>
      </c>
      <c r="O282" s="13">
        <v>1</v>
      </c>
    </row>
    <row r="283" spans="4:15" x14ac:dyDescent="0.4">
      <c r="D283" s="6">
        <v>4.28</v>
      </c>
      <c r="E283" s="7">
        <f t="shared" si="28"/>
        <v>-0.10472515097101283</v>
      </c>
      <c r="G283">
        <f t="shared" si="30"/>
        <v>5.1507838517550706</v>
      </c>
      <c r="H283" s="10">
        <f t="shared" si="34"/>
        <v>-0.9685715037856063</v>
      </c>
      <c r="I283">
        <f t="shared" si="31"/>
        <v>-11.622858045427275</v>
      </c>
      <c r="K283">
        <f t="shared" si="29"/>
        <v>-0.22052101872041974</v>
      </c>
      <c r="M283">
        <f t="shared" si="32"/>
        <v>-0.2815371175042653</v>
      </c>
      <c r="N283" s="13">
        <f t="shared" si="33"/>
        <v>0.47201624793297897</v>
      </c>
      <c r="O283" s="13">
        <v>1</v>
      </c>
    </row>
    <row r="284" spans="4:15" x14ac:dyDescent="0.4">
      <c r="D284" s="6">
        <v>4.3</v>
      </c>
      <c r="E284" s="7">
        <f t="shared" si="28"/>
        <v>-0.10335957184345915</v>
      </c>
      <c r="G284">
        <f t="shared" si="30"/>
        <v>5.162876983437692</v>
      </c>
      <c r="H284" s="10">
        <f t="shared" si="34"/>
        <v>-0.95594167210860048</v>
      </c>
      <c r="I284">
        <f t="shared" si="31"/>
        <v>-11.471300065303206</v>
      </c>
      <c r="K284">
        <f t="shared" si="29"/>
        <v>-0.2175881271002145</v>
      </c>
      <c r="M284">
        <f t="shared" si="32"/>
        <v>-0.27636530670727033</v>
      </c>
      <c r="N284" s="13">
        <f t="shared" si="33"/>
        <v>0.4618240364120822</v>
      </c>
      <c r="O284" s="13">
        <v>1</v>
      </c>
    </row>
    <row r="285" spans="4:15" x14ac:dyDescent="0.4">
      <c r="D285" s="6">
        <v>4.32</v>
      </c>
      <c r="E285" s="7">
        <f t="shared" si="28"/>
        <v>-0.10201101221361795</v>
      </c>
      <c r="G285">
        <f t="shared" si="30"/>
        <v>5.1749701151203116</v>
      </c>
      <c r="H285" s="10">
        <f t="shared" si="34"/>
        <v>-0.94346924866008841</v>
      </c>
      <c r="I285">
        <f t="shared" si="31"/>
        <v>-11.321630983921061</v>
      </c>
      <c r="K285">
        <f t="shared" si="29"/>
        <v>-0.2146943070931023</v>
      </c>
      <c r="M285">
        <f t="shared" si="32"/>
        <v>-0.27128816518436943</v>
      </c>
      <c r="N285" s="13">
        <f t="shared" si="33"/>
        <v>0.45182740898259138</v>
      </c>
      <c r="O285" s="13">
        <v>1</v>
      </c>
    </row>
    <row r="286" spans="4:15" x14ac:dyDescent="0.4">
      <c r="D286" s="6">
        <v>4.3400000000000096</v>
      </c>
      <c r="E286" s="7">
        <f t="shared" si="28"/>
        <v>-0.10067927251497119</v>
      </c>
      <c r="G286">
        <f t="shared" si="30"/>
        <v>5.1870632468029383</v>
      </c>
      <c r="H286" s="10">
        <f t="shared" si="34"/>
        <v>-0.93115238770921394</v>
      </c>
      <c r="I286">
        <f t="shared" si="31"/>
        <v>-11.173828652510567</v>
      </c>
      <c r="K286">
        <f t="shared" si="29"/>
        <v>-0.21183903684813415</v>
      </c>
      <c r="M286">
        <f t="shared" si="32"/>
        <v>-0.26630397430083952</v>
      </c>
      <c r="N286" s="13">
        <f t="shared" si="33"/>
        <v>0.44202341281163271</v>
      </c>
      <c r="O286" s="13">
        <v>1</v>
      </c>
    </row>
    <row r="287" spans="4:15" x14ac:dyDescent="0.4">
      <c r="D287" s="6">
        <v>4.3600000000000003</v>
      </c>
      <c r="E287" s="7">
        <f t="shared" si="28"/>
        <v>-9.9364155257503292E-2</v>
      </c>
      <c r="G287">
        <f t="shared" si="30"/>
        <v>5.1991563784855526</v>
      </c>
      <c r="H287" s="10">
        <f t="shared" si="34"/>
        <v>-0.91898926273007076</v>
      </c>
      <c r="I287">
        <f t="shared" si="31"/>
        <v>-11.027871152760849</v>
      </c>
      <c r="K287">
        <f t="shared" si="29"/>
        <v>-0.20902180150193433</v>
      </c>
      <c r="M287">
        <f t="shared" si="32"/>
        <v>-0.26141104601609477</v>
      </c>
      <c r="N287" s="13">
        <f t="shared" si="33"/>
        <v>0.43240911109673275</v>
      </c>
      <c r="O287" s="13">
        <v>1</v>
      </c>
    </row>
    <row r="288" spans="4:15" x14ac:dyDescent="0.4">
      <c r="D288" s="6">
        <v>4.38</v>
      </c>
      <c r="E288" s="7">
        <f t="shared" si="28"/>
        <v>-9.8065465014101821E-2</v>
      </c>
      <c r="G288">
        <f t="shared" si="30"/>
        <v>5.2112495101681739</v>
      </c>
      <c r="H288" s="10">
        <f t="shared" si="34"/>
        <v>-0.90697806627592348</v>
      </c>
      <c r="I288">
        <f t="shared" si="31"/>
        <v>-10.883736795311082</v>
      </c>
      <c r="K288">
        <f t="shared" si="29"/>
        <v>-0.20624209308559222</v>
      </c>
      <c r="M288">
        <f t="shared" si="32"/>
        <v>-0.25660772236494483</v>
      </c>
      <c r="N288" s="13">
        <f t="shared" si="33"/>
        <v>0.42298158423888471</v>
      </c>
      <c r="O288" s="13">
        <v>1</v>
      </c>
    </row>
    <row r="289" spans="4:15" x14ac:dyDescent="0.4">
      <c r="D289" s="6">
        <v>4.4000000000000004</v>
      </c>
      <c r="E289" s="7">
        <f t="shared" si="28"/>
        <v>-9.6783008406742754E-2</v>
      </c>
      <c r="G289">
        <f t="shared" si="30"/>
        <v>5.2233426418507944</v>
      </c>
      <c r="H289" s="10">
        <f t="shared" si="34"/>
        <v>-0.89511700985144171</v>
      </c>
      <c r="I289">
        <f t="shared" si="31"/>
        <v>-10.7414041182173</v>
      </c>
      <c r="K289">
        <f t="shared" si="29"/>
        <v>-0.20349941043276248</v>
      </c>
      <c r="M289">
        <f t="shared" si="32"/>
        <v>-0.25189237494657263</v>
      </c>
      <c r="N289" s="13">
        <f t="shared" si="33"/>
        <v>0.4137379309485022</v>
      </c>
      <c r="O289" s="13">
        <v>1</v>
      </c>
    </row>
    <row r="290" spans="4:15" x14ac:dyDescent="0.4">
      <c r="D290" s="6">
        <v>4.4200000000000097</v>
      </c>
      <c r="E290" s="7">
        <f t="shared" si="28"/>
        <v>-9.5516594092455401E-2</v>
      </c>
      <c r="G290">
        <f t="shared" si="30"/>
        <v>5.2354357735334212</v>
      </c>
      <c r="H290" s="10">
        <f t="shared" si="34"/>
        <v>-0.88340432378289224</v>
      </c>
      <c r="I290">
        <f t="shared" si="31"/>
        <v>-10.600851885394707</v>
      </c>
      <c r="K290">
        <f t="shared" si="29"/>
        <v>-0.20079325908890749</v>
      </c>
      <c r="M290">
        <f t="shared" si="32"/>
        <v>-0.24726340442107414</v>
      </c>
      <c r="N290" s="13">
        <f t="shared" si="33"/>
        <v>0.40467526928649922</v>
      </c>
      <c r="O290" s="13">
        <v>1</v>
      </c>
    </row>
    <row r="291" spans="4:15" x14ac:dyDescent="0.4">
      <c r="D291" s="6">
        <v>4.4400000000000004</v>
      </c>
      <c r="E291" s="7">
        <f t="shared" si="28"/>
        <v>-9.4266032749098477E-2</v>
      </c>
      <c r="G291">
        <f t="shared" si="30"/>
        <v>5.2475289052160354</v>
      </c>
      <c r="H291" s="10">
        <f t="shared" si="34"/>
        <v>-0.87183825708658702</v>
      </c>
      <c r="I291">
        <f t="shared" si="31"/>
        <v>-10.462059085039044</v>
      </c>
      <c r="K291">
        <f t="shared" si="29"/>
        <v>-0.19812315122171625</v>
      </c>
      <c r="M291">
        <f t="shared" si="32"/>
        <v>-0.24271924001357395</v>
      </c>
      <c r="N291" s="13">
        <f t="shared" si="33"/>
        <v>0.39579073764291417</v>
      </c>
      <c r="O291" s="13">
        <v>1</v>
      </c>
    </row>
    <row r="292" spans="4:15" x14ac:dyDescent="0.4">
      <c r="D292" s="6">
        <v>4.46</v>
      </c>
      <c r="E292" s="7">
        <f t="shared" si="28"/>
        <v>-9.3031137060946456E-2</v>
      </c>
      <c r="G292">
        <f t="shared" si="30"/>
        <v>5.2596220368986559</v>
      </c>
      <c r="H292" s="10">
        <f t="shared" si="34"/>
        <v>-0.86041707733557538</v>
      </c>
      <c r="I292">
        <f t="shared" si="31"/>
        <v>-10.325004928026905</v>
      </c>
      <c r="K292">
        <f t="shared" si="29"/>
        <v>-0.19548860553264458</v>
      </c>
      <c r="M292">
        <f t="shared" si="32"/>
        <v>-0.2382583390257744</v>
      </c>
      <c r="N292" s="13">
        <f t="shared" si="33"/>
        <v>0.38708149565524336</v>
      </c>
      <c r="O292" s="13">
        <v>1</v>
      </c>
    </row>
    <row r="293" spans="4:15" x14ac:dyDescent="0.4">
      <c r="D293" s="6">
        <v>4.4800000000000004</v>
      </c>
      <c r="E293" s="7">
        <f t="shared" si="28"/>
        <v>-9.1811721704121108E-2</v>
      </c>
      <c r="G293">
        <f t="shared" si="30"/>
        <v>5.2717151685812764</v>
      </c>
      <c r="H293" s="10">
        <f t="shared" si="34"/>
        <v>-0.84913907052490489</v>
      </c>
      <c r="I293">
        <f t="shared" si="31"/>
        <v>-10.189668846298858</v>
      </c>
      <c r="K293">
        <f t="shared" si="29"/>
        <v>-0.19288914716961925</v>
      </c>
      <c r="M293">
        <f t="shared" si="32"/>
        <v>-0.23387918635496086</v>
      </c>
      <c r="N293" s="13">
        <f t="shared" si="33"/>
        <v>0.37854472506881298</v>
      </c>
      <c r="O293" s="13">
        <v>1</v>
      </c>
    </row>
    <row r="294" spans="4:15" x14ac:dyDescent="0.4">
      <c r="D294" s="6">
        <v>4.5000000000000098</v>
      </c>
      <c r="E294" s="7">
        <f t="shared" si="28"/>
        <v>-9.0607603331861547E-2</v>
      </c>
      <c r="G294">
        <f t="shared" si="30"/>
        <v>5.2838083002639031</v>
      </c>
      <c r="H294" s="10">
        <f t="shared" si="34"/>
        <v>-0.83800254093538784</v>
      </c>
      <c r="I294">
        <f t="shared" si="31"/>
        <v>-10.056030491224654</v>
      </c>
      <c r="K294">
        <f t="shared" si="29"/>
        <v>-0.19032430764084193</v>
      </c>
      <c r="M294">
        <f t="shared" si="32"/>
        <v>-0.22958029402030564</v>
      </c>
      <c r="N294" s="13">
        <f t="shared" si="33"/>
        <v>0.37017763054119723</v>
      </c>
      <c r="O294" s="13">
        <v>1</v>
      </c>
    </row>
    <row r="295" spans="4:15" x14ac:dyDescent="0.4">
      <c r="D295" s="6">
        <v>4.5199999999999996</v>
      </c>
      <c r="E295" s="7">
        <f t="shared" si="28"/>
        <v>-8.9418600559661054E-2</v>
      </c>
      <c r="G295">
        <f t="shared" si="30"/>
        <v>5.2959014319465174</v>
      </c>
      <c r="H295" s="10">
        <f t="shared" si="34"/>
        <v>-0.82700581099613701</v>
      </c>
      <c r="I295">
        <f t="shared" si="31"/>
        <v>-9.9240697319536437</v>
      </c>
      <c r="K295">
        <f t="shared" si="29"/>
        <v>-0.187793624729724</v>
      </c>
      <c r="M295">
        <f t="shared" si="32"/>
        <v>-0.22536020069646889</v>
      </c>
      <c r="N295" s="13">
        <f t="shared" si="33"/>
        <v>0.36197744039286012</v>
      </c>
      <c r="O295" s="13">
        <v>1</v>
      </c>
    </row>
    <row r="296" spans="4:15" x14ac:dyDescent="0.4">
      <c r="D296" s="6">
        <v>4.54</v>
      </c>
      <c r="E296" s="7">
        <f t="shared" si="28"/>
        <v>-8.8244533950268586E-2</v>
      </c>
      <c r="G296">
        <f t="shared" si="30"/>
        <v>5.3079945636291388</v>
      </c>
      <c r="H296" s="10">
        <f t="shared" si="34"/>
        <v>-0.81614722114584892</v>
      </c>
      <c r="I296">
        <f t="shared" si="31"/>
        <v>-9.7937666537501862</v>
      </c>
      <c r="K296">
        <f t="shared" si="29"/>
        <v>-0.18529664241089899</v>
      </c>
      <c r="M296">
        <f t="shared" si="32"/>
        <v>-0.22121747125435609</v>
      </c>
      <c r="N296" s="13">
        <f t="shared" si="33"/>
        <v>0.35394140730595419</v>
      </c>
      <c r="O296" s="13">
        <v>1</v>
      </c>
    </row>
    <row r="297" spans="4:15" x14ac:dyDescent="0.4">
      <c r="D297" s="6">
        <v>4.5599999999999996</v>
      </c>
      <c r="E297" s="7">
        <f t="shared" si="28"/>
        <v>-8.708522599858684E-2</v>
      </c>
      <c r="G297">
        <f t="shared" si="30"/>
        <v>5.3200876953117584</v>
      </c>
      <c r="H297" s="10">
        <f t="shared" si="34"/>
        <v>-0.80542512969313007</v>
      </c>
      <c r="I297">
        <f t="shared" si="31"/>
        <v>-9.6651015563175608</v>
      </c>
      <c r="K297">
        <f t="shared" si="29"/>
        <v>-0.18283291076735284</v>
      </c>
      <c r="M297">
        <f t="shared" si="32"/>
        <v>-0.21715069630904082</v>
      </c>
      <c r="N297" s="13">
        <f t="shared" si="33"/>
        <v>0.34606680897337128</v>
      </c>
      <c r="O297" s="13">
        <v>1</v>
      </c>
    </row>
    <row r="298" spans="4:15" x14ac:dyDescent="0.4">
      <c r="D298" s="6">
        <v>4.5800000000000098</v>
      </c>
      <c r="E298" s="7">
        <f t="shared" si="28"/>
        <v>-8.5940501116457832E-2</v>
      </c>
      <c r="G298">
        <f t="shared" si="30"/>
        <v>5.3321808269943851</v>
      </c>
      <c r="H298" s="10">
        <f t="shared" si="34"/>
        <v>-0.79483791267578341</v>
      </c>
      <c r="I298">
        <f t="shared" si="31"/>
        <v>-9.5380549521094018</v>
      </c>
      <c r="K298">
        <f t="shared" si="29"/>
        <v>-0.18040198590860909</v>
      </c>
      <c r="M298">
        <f t="shared" si="32"/>
        <v>-0.21315849177469626</v>
      </c>
      <c r="N298" s="13">
        <f t="shared" si="33"/>
        <v>0.33835094869982413</v>
      </c>
      <c r="O298" s="13">
        <v>1</v>
      </c>
    </row>
    <row r="299" spans="4:15" x14ac:dyDescent="0.4">
      <c r="D299" s="6">
        <v>4.5999999999999996</v>
      </c>
      <c r="E299" s="7">
        <f t="shared" si="28"/>
        <v>-8.4810185617363754E-2</v>
      </c>
      <c r="G299">
        <f t="shared" si="30"/>
        <v>5.3442739586769994</v>
      </c>
      <c r="H299" s="10">
        <f t="shared" si="34"/>
        <v>-0.78438396371931218</v>
      </c>
      <c r="I299">
        <f t="shared" si="31"/>
        <v>-9.4126075646317453</v>
      </c>
      <c r="K299">
        <f t="shared" si="29"/>
        <v>-0.17800342988999807</v>
      </c>
      <c r="M299">
        <f t="shared" si="32"/>
        <v>-0.20923949842652642</v>
      </c>
      <c r="N299" s="13">
        <f t="shared" si="33"/>
        <v>0.33079115595692443</v>
      </c>
      <c r="O299" s="13">
        <v>1</v>
      </c>
    </row>
    <row r="300" spans="4:15" x14ac:dyDescent="0.4">
      <c r="D300" s="6">
        <v>4.62</v>
      </c>
      <c r="E300" s="7">
        <f t="shared" si="28"/>
        <v>-8.3694107701037038E-2</v>
      </c>
      <c r="G300">
        <f t="shared" si="30"/>
        <v>5.3563670903596208</v>
      </c>
      <c r="H300" s="10">
        <f t="shared" si="34"/>
        <v>-0.77406169389458124</v>
      </c>
      <c r="I300">
        <f t="shared" si="31"/>
        <v>-9.288740326734974</v>
      </c>
      <c r="K300">
        <f t="shared" si="29"/>
        <v>-0.17563681063295949</v>
      </c>
      <c r="M300">
        <f t="shared" si="32"/>
        <v>-0.20539238146955169</v>
      </c>
      <c r="N300" s="13">
        <f t="shared" si="33"/>
        <v>0.32338478689395578</v>
      </c>
      <c r="O300" s="13">
        <v>1</v>
      </c>
    </row>
    <row r="301" spans="4:15" x14ac:dyDescent="0.4">
      <c r="D301" s="6">
        <v>4.6400000000000103</v>
      </c>
      <c r="E301" s="7">
        <f t="shared" si="28"/>
        <v>-8.259209743801052E-2</v>
      </c>
      <c r="G301">
        <f t="shared" si="30"/>
        <v>5.3684602220422475</v>
      </c>
      <c r="H301" s="10">
        <f t="shared" si="34"/>
        <v>-0.76386953157492776</v>
      </c>
      <c r="I301">
        <f t="shared" si="31"/>
        <v>-9.1664343788991332</v>
      </c>
      <c r="K301">
        <f t="shared" si="29"/>
        <v>-0.17330170184641333</v>
      </c>
      <c r="M301">
        <f t="shared" si="32"/>
        <v>-0.20161583011425405</v>
      </c>
      <c r="N301" s="13">
        <f t="shared" si="33"/>
        <v>0.31612922480622835</v>
      </c>
      <c r="O301" s="13">
        <v>1</v>
      </c>
    </row>
    <row r="302" spans="4:15" x14ac:dyDescent="0.4">
      <c r="D302" s="6">
        <v>4.6600000000000099</v>
      </c>
      <c r="E302" s="7">
        <f t="shared" si="28"/>
        <v>-8.1503986754100075E-2</v>
      </c>
      <c r="G302">
        <f t="shared" si="30"/>
        <v>5.380553353724868</v>
      </c>
      <c r="H302" s="10">
        <f t="shared" si="34"/>
        <v>-0.7538059222926452</v>
      </c>
      <c r="I302">
        <f t="shared" si="31"/>
        <v>-9.0456710675117424</v>
      </c>
      <c r="K302">
        <f t="shared" si="29"/>
        <v>-0.17099768294914813</v>
      </c>
      <c r="M302">
        <f t="shared" si="32"/>
        <v>-0.19790855715893513</v>
      </c>
      <c r="N302" s="13">
        <f t="shared" si="33"/>
        <v>0.30902188056260133</v>
      </c>
      <c r="O302" s="13">
        <v>1</v>
      </c>
    </row>
    <row r="303" spans="4:15" x14ac:dyDescent="0.4">
      <c r="D303" s="6">
        <v>4.6800000000000104</v>
      </c>
      <c r="E303" s="7">
        <f t="shared" si="28"/>
        <v>-8.0429609414833209E-2</v>
      </c>
      <c r="G303">
        <f t="shared" si="30"/>
        <v>5.3926464854074876</v>
      </c>
      <c r="H303" s="10">
        <f t="shared" si="34"/>
        <v>-0.74386932859496779</v>
      </c>
      <c r="I303">
        <f t="shared" si="31"/>
        <v>-8.9264319431396135</v>
      </c>
      <c r="K303">
        <f t="shared" si="29"/>
        <v>-0.16872433899322598</v>
      </c>
      <c r="M303">
        <f t="shared" si="32"/>
        <v>-0.19426929857872788</v>
      </c>
      <c r="N303" s="13">
        <f t="shared" si="33"/>
        <v>0.30206019299385184</v>
      </c>
      <c r="O303" s="13">
        <v>1</v>
      </c>
    </row>
    <row r="304" spans="4:15" x14ac:dyDescent="0.4">
      <c r="D304" s="6">
        <v>4.7</v>
      </c>
      <c r="E304" s="7">
        <f t="shared" si="28"/>
        <v>-7.9368801009840492E-2</v>
      </c>
      <c r="G304">
        <f t="shared" si="30"/>
        <v>5.4047396170901028</v>
      </c>
      <c r="H304" s="10">
        <f t="shared" si="34"/>
        <v>-0.73405822989971159</v>
      </c>
      <c r="I304">
        <f t="shared" si="31"/>
        <v>-8.8086987587965382</v>
      </c>
      <c r="K304">
        <f t="shared" si="29"/>
        <v>-0.16648126058840754</v>
      </c>
      <c r="M304">
        <f t="shared" si="32"/>
        <v>-0.19069681312120537</v>
      </c>
      <c r="N304" s="13">
        <f t="shared" si="33"/>
        <v>0.29524162924354558</v>
      </c>
      <c r="O304" s="13">
        <v>1</v>
      </c>
    </row>
    <row r="305" spans="4:15" x14ac:dyDescent="0.4">
      <c r="D305" s="6">
        <v>4.7200000000000104</v>
      </c>
      <c r="E305" s="7">
        <f t="shared" si="28"/>
        <v>-7.8321398937205827E-2</v>
      </c>
      <c r="G305">
        <f t="shared" si="30"/>
        <v>5.4168327487727304</v>
      </c>
      <c r="H305" s="10">
        <f t="shared" si="34"/>
        <v>-0.72437112235053547</v>
      </c>
      <c r="I305">
        <f t="shared" si="31"/>
        <v>-8.6924534682064252</v>
      </c>
      <c r="K305">
        <f t="shared" si="29"/>
        <v>-0.16426804382756199</v>
      </c>
      <c r="M305">
        <f t="shared" si="32"/>
        <v>-0.18718988190847297</v>
      </c>
      <c r="N305" s="13">
        <f t="shared" si="33"/>
        <v>0.28856368508287294</v>
      </c>
      <c r="O305" s="13">
        <v>1</v>
      </c>
    </row>
    <row r="306" spans="4:15" x14ac:dyDescent="0.4">
      <c r="D306" s="6">
        <v>4.74000000000001</v>
      </c>
      <c r="E306" s="7">
        <f t="shared" si="28"/>
        <v>-7.7287242387799437E-2</v>
      </c>
      <c r="G306">
        <f t="shared" si="30"/>
        <v>5.42892588045535</v>
      </c>
      <c r="H306" s="10">
        <f t="shared" si="34"/>
        <v>-0.7148065186720407</v>
      </c>
      <c r="I306">
        <f t="shared" si="31"/>
        <v>-8.5776782240644884</v>
      </c>
      <c r="K306">
        <f t="shared" si="29"/>
        <v>-0.16208429021307819</v>
      </c>
      <c r="M306">
        <f t="shared" si="32"/>
        <v>-0.18374730804570361</v>
      </c>
      <c r="N306" s="13">
        <f t="shared" si="33"/>
        <v>0.28202388519106825</v>
      </c>
      <c r="O306" s="13">
        <v>1</v>
      </c>
    </row>
    <row r="307" spans="4:15" x14ac:dyDescent="0.4">
      <c r="D307" s="6">
        <v>4.7600000000000096</v>
      </c>
      <c r="E307" s="7">
        <f t="shared" si="28"/>
        <v>-7.6266172329581272E-2</v>
      </c>
      <c r="G307">
        <f t="shared" si="30"/>
        <v>5.4410190121379696</v>
      </c>
      <c r="H307" s="10">
        <f t="shared" si="34"/>
        <v>-0.70536294802459831</v>
      </c>
      <c r="I307">
        <f t="shared" si="31"/>
        <v>-8.4643553762951793</v>
      </c>
      <c r="K307">
        <f t="shared" si="29"/>
        <v>-0.15992960658422883</v>
      </c>
      <c r="M307">
        <f t="shared" si="32"/>
        <v>-0.1803679162359825</v>
      </c>
      <c r="N307" s="13">
        <f t="shared" si="33"/>
        <v>0.27561978340272975</v>
      </c>
      <c r="O307" s="13">
        <v>1</v>
      </c>
    </row>
    <row r="308" spans="4:15" x14ac:dyDescent="0.4">
      <c r="D308" s="6">
        <v>4.78</v>
      </c>
      <c r="E308" s="7">
        <f t="shared" si="28"/>
        <v>-7.5258031491901994E-2</v>
      </c>
      <c r="G308">
        <f t="shared" si="30"/>
        <v>5.4531121438205856</v>
      </c>
      <c r="H308" s="10">
        <f t="shared" si="34"/>
        <v>-0.69603895585915387</v>
      </c>
      <c r="I308">
        <f t="shared" si="31"/>
        <v>-8.3524674703098469</v>
      </c>
      <c r="K308">
        <f t="shared" si="29"/>
        <v>-0.15780360504551394</v>
      </c>
      <c r="M308">
        <f t="shared" si="32"/>
        <v>-0.17705055240143808</v>
      </c>
      <c r="N308" s="13">
        <f t="shared" si="33"/>
        <v>0.26934896292358879</v>
      </c>
      <c r="O308" s="13">
        <v>1</v>
      </c>
    </row>
    <row r="309" spans="4:15" x14ac:dyDescent="0.4">
      <c r="D309" s="6">
        <v>4.8000000000000096</v>
      </c>
      <c r="E309" s="7">
        <f t="shared" si="28"/>
        <v>-7.4262664349793922E-2</v>
      </c>
      <c r="G309">
        <f t="shared" si="30"/>
        <v>5.4652052755032114</v>
      </c>
      <c r="H309" s="10">
        <f t="shared" si="34"/>
        <v>-0.68683310377193896</v>
      </c>
      <c r="I309">
        <f t="shared" si="31"/>
        <v>-8.241997245263267</v>
      </c>
      <c r="K309">
        <f t="shared" si="29"/>
        <v>-0.15570590289594352</v>
      </c>
      <c r="M309">
        <f t="shared" si="32"/>
        <v>-0.17379408331053531</v>
      </c>
      <c r="N309" s="13">
        <f t="shared" si="33"/>
        <v>0.26320903651599659</v>
      </c>
      <c r="O309" s="13">
        <v>1</v>
      </c>
    </row>
    <row r="310" spans="4:15" x14ac:dyDescent="0.4">
      <c r="D310" s="6">
        <v>4.8200000000000101</v>
      </c>
      <c r="E310" s="7">
        <f t="shared" si="28"/>
        <v>-7.3279917108272266E-2</v>
      </c>
      <c r="G310">
        <f t="shared" si="30"/>
        <v>5.4772984071858319</v>
      </c>
      <c r="H310" s="10">
        <f t="shared" si="34"/>
        <v>-0.67774396935927761</v>
      </c>
      <c r="I310">
        <f t="shared" si="31"/>
        <v>-8.1329276323113309</v>
      </c>
      <c r="K310">
        <f t="shared" si="29"/>
        <v>-0.15363612255927295</v>
      </c>
      <c r="M310">
        <f t="shared" si="32"/>
        <v>-0.17059739621148898</v>
      </c>
      <c r="N310" s="13">
        <f t="shared" si="33"/>
        <v>0.25719764665554534</v>
      </c>
      <c r="O310" s="13">
        <v>1</v>
      </c>
    </row>
    <row r="311" spans="4:15" x14ac:dyDescent="0.4">
      <c r="D311" s="6">
        <v>4.8400000000000096</v>
      </c>
      <c r="E311" s="7">
        <f t="shared" si="28"/>
        <v>-7.2309637686636286E-2</v>
      </c>
      <c r="G311">
        <f t="shared" si="30"/>
        <v>5.4893915388684524</v>
      </c>
      <c r="H311" s="10">
        <f t="shared" si="34"/>
        <v>-0.66877014607239293</v>
      </c>
      <c r="I311">
        <f t="shared" si="31"/>
        <v>-8.0252417528687161</v>
      </c>
      <c r="K311">
        <f t="shared" si="29"/>
        <v>-0.15159389151514963</v>
      </c>
      <c r="M311">
        <f t="shared" si="32"/>
        <v>-0.16745939847167124</v>
      </c>
      <c r="N311" s="13">
        <f t="shared" si="33"/>
        <v>0.25131246565999449</v>
      </c>
      <c r="O311" s="13">
        <v>1</v>
      </c>
    </row>
    <row r="312" spans="4:15" x14ac:dyDescent="0.4">
      <c r="D312" s="6">
        <v>4.8600000000000003</v>
      </c>
      <c r="E312" s="7">
        <f t="shared" si="28"/>
        <v>-7.1351675702793299E-2</v>
      </c>
      <c r="G312">
        <f t="shared" si="30"/>
        <v>5.5014846705510676</v>
      </c>
      <c r="H312" s="10">
        <f t="shared" si="34"/>
        <v>-0.65991024307242441</v>
      </c>
      <c r="I312">
        <f t="shared" si="31"/>
        <v>-7.9189229168690929</v>
      </c>
      <c r="K312">
        <f t="shared" si="29"/>
        <v>-0.14957884223118914</v>
      </c>
      <c r="M312">
        <f t="shared" si="32"/>
        <v>-0.16437901722297837</v>
      </c>
      <c r="N312" s="13">
        <f t="shared" si="33"/>
        <v>0.24555119579185469</v>
      </c>
      <c r="O312" s="13">
        <v>1</v>
      </c>
    </row>
    <row r="313" spans="4:15" x14ac:dyDescent="0.4">
      <c r="D313" s="6">
        <v>4.8800000000000097</v>
      </c>
      <c r="E313" s="7">
        <f t="shared" si="28"/>
        <v>-7.0405882457598837E-2</v>
      </c>
      <c r="G313">
        <f t="shared" si="30"/>
        <v>5.5135778022336934</v>
      </c>
      <c r="H313" s="10">
        <f t="shared" si="34"/>
        <v>-0.65116288508559428</v>
      </c>
      <c r="I313">
        <f t="shared" si="31"/>
        <v>-7.8139546210271309</v>
      </c>
      <c r="K313">
        <f t="shared" si="29"/>
        <v>-0.14759061209594795</v>
      </c>
      <c r="M313">
        <f t="shared" si="32"/>
        <v>-0.16135519901304446</v>
      </c>
      <c r="N313" s="13">
        <f t="shared" si="33"/>
        <v>0.23991156933574551</v>
      </c>
      <c r="O313" s="13">
        <v>1</v>
      </c>
    </row>
    <row r="314" spans="4:15" x14ac:dyDescent="0.4">
      <c r="D314" s="6">
        <v>4.9000000000000101</v>
      </c>
      <c r="E314" s="7">
        <f t="shared" si="28"/>
        <v>-6.9472110919230348E-2</v>
      </c>
      <c r="G314">
        <f t="shared" si="30"/>
        <v>5.5256709339163148</v>
      </c>
      <c r="H314" s="10">
        <f t="shared" si="34"/>
        <v>-0.64252671225868574</v>
      </c>
      <c r="I314">
        <f t="shared" si="31"/>
        <v>-7.7103205471042289</v>
      </c>
      <c r="K314">
        <f t="shared" si="29"/>
        <v>-0.1456288433528026</v>
      </c>
      <c r="M314">
        <f t="shared" si="32"/>
        <v>-0.15838690946225248</v>
      </c>
      <c r="N314" s="13">
        <f t="shared" si="33"/>
        <v>0.23439134865176928</v>
      </c>
      <c r="O314" s="13">
        <v>1</v>
      </c>
    </row>
    <row r="315" spans="4:15" x14ac:dyDescent="0.4">
      <c r="D315" s="6">
        <v>4.9200000000000097</v>
      </c>
      <c r="E315" s="7">
        <f t="shared" si="28"/>
        <v>-6.8550215707584961E-2</v>
      </c>
      <c r="G315">
        <f t="shared" si="30"/>
        <v>5.5377640655989344</v>
      </c>
      <c r="H315" s="10">
        <f t="shared" si="34"/>
        <v>-0.63400038001474091</v>
      </c>
      <c r="I315">
        <f t="shared" si="31"/>
        <v>-7.6080045601768909</v>
      </c>
      <c r="K315">
        <f t="shared" si="29"/>
        <v>-0.1436931830346963</v>
      </c>
      <c r="M315">
        <f t="shared" si="32"/>
        <v>-0.15547313292642309</v>
      </c>
      <c r="N315" s="13">
        <f t="shared" si="33"/>
        <v>0.22898832620592399</v>
      </c>
      <c r="O315" s="13">
        <v>1</v>
      </c>
    </row>
    <row r="316" spans="4:15" x14ac:dyDescent="0.4">
      <c r="D316" s="6">
        <v>4.9400000000000004</v>
      </c>
      <c r="E316" s="7">
        <f t="shared" si="28"/>
        <v>-6.7640053078720772E-2</v>
      </c>
      <c r="G316">
        <f t="shared" si="30"/>
        <v>5.5498571972815496</v>
      </c>
      <c r="H316" s="10">
        <f t="shared" si="34"/>
        <v>-0.6255825589091647</v>
      </c>
      <c r="I316">
        <f t="shared" si="31"/>
        <v>-7.5069907069099759</v>
      </c>
      <c r="K316">
        <f t="shared" si="29"/>
        <v>-0.14178328289976938</v>
      </c>
      <c r="M316">
        <f t="shared" si="32"/>
        <v>-0.15261287216514369</v>
      </c>
      <c r="N316" s="13">
        <f t="shared" si="33"/>
        <v>0.22370032457873737</v>
      </c>
      <c r="O316" s="13">
        <v>1</v>
      </c>
    </row>
    <row r="317" spans="4:15" x14ac:dyDescent="0.4">
      <c r="D317" s="6">
        <v>4.9600000000000097</v>
      </c>
      <c r="E317" s="7">
        <f t="shared" si="28"/>
        <v>-6.6741480909336043E-2</v>
      </c>
      <c r="G317">
        <f t="shared" si="30"/>
        <v>5.5619503289641754</v>
      </c>
      <c r="H317" s="10">
        <f t="shared" si="34"/>
        <v>-0.61727193448617612</v>
      </c>
      <c r="I317">
        <f t="shared" si="31"/>
        <v>-7.4072632138341135</v>
      </c>
      <c r="K317">
        <f t="shared" si="29"/>
        <v>-0.13989879936784322</v>
      </c>
      <c r="M317">
        <f t="shared" si="32"/>
        <v>-0.14980514801562692</v>
      </c>
      <c r="N317" s="13">
        <f t="shared" si="33"/>
        <v>0.21852519645310203</v>
      </c>
      <c r="O317" s="13">
        <v>1</v>
      </c>
    </row>
    <row r="318" spans="4:15" x14ac:dyDescent="0.4">
      <c r="D318" s="6">
        <v>4.9800000000000102</v>
      </c>
      <c r="E318" s="7">
        <f t="shared" si="28"/>
        <v>-6.5854358681301156E-2</v>
      </c>
      <c r="G318">
        <f t="shared" si="30"/>
        <v>5.5740434606467968</v>
      </c>
      <c r="H318" s="10">
        <f t="shared" si="34"/>
        <v>-0.60906720713574991</v>
      </c>
      <c r="I318">
        <f t="shared" si="31"/>
        <v>-7.3088064856289989</v>
      </c>
      <c r="K318">
        <f t="shared" si="29"/>
        <v>-0.13803939345776581</v>
      </c>
      <c r="M318">
        <f t="shared" si="32"/>
        <v>-0.14704899907205274</v>
      </c>
      <c r="N318" s="13">
        <f t="shared" si="33"/>
        <v>0.2134608245823898</v>
      </c>
      <c r="O318" s="13">
        <v>1</v>
      </c>
    </row>
    <row r="319" spans="4:15" x14ac:dyDescent="0.4">
      <c r="D319" s="6">
        <v>5.0000000000000098</v>
      </c>
      <c r="E319" s="7">
        <f t="shared" si="28"/>
        <v>-6.497854746623373E-2</v>
      </c>
      <c r="G319">
        <f t="shared" si="30"/>
        <v>5.5861365923294164</v>
      </c>
      <c r="H319" s="10">
        <f t="shared" si="34"/>
        <v>-0.60096709195095588</v>
      </c>
      <c r="I319">
        <f t="shared" si="31"/>
        <v>-7.2116051034114701</v>
      </c>
      <c r="K319">
        <f t="shared" si="29"/>
        <v>-0.1362047307255817</v>
      </c>
      <c r="M319">
        <f t="shared" si="32"/>
        <v>-0.14434348137027486</v>
      </c>
      <c r="N319" s="13">
        <f t="shared" si="33"/>
        <v>0.20850512173973743</v>
      </c>
      <c r="O319" s="13">
        <v>1</v>
      </c>
    </row>
    <row r="320" spans="4:15" x14ac:dyDescent="0.4">
      <c r="D320" s="6">
        <v>5.0199999999999996</v>
      </c>
      <c r="E320" s="7">
        <f t="shared" si="28"/>
        <v>-6.4113909910135145E-2</v>
      </c>
      <c r="G320">
        <f t="shared" si="30"/>
        <v>5.5982297240120324</v>
      </c>
      <c r="H320" s="10">
        <f t="shared" si="34"/>
        <v>-0.59297031858586691</v>
      </c>
      <c r="I320">
        <f t="shared" si="31"/>
        <v>-7.1156438230304033</v>
      </c>
      <c r="K320">
        <f t="shared" si="29"/>
        <v>-0.13439448120354275</v>
      </c>
      <c r="M320">
        <f t="shared" si="32"/>
        <v>-0.1416876680778526</v>
      </c>
      <c r="N320" s="13">
        <f t="shared" si="33"/>
        <v>0.20365603064953858</v>
      </c>
      <c r="O320" s="13">
        <v>1</v>
      </c>
    </row>
    <row r="321" spans="4:15" x14ac:dyDescent="0.4">
      <c r="D321" s="6">
        <v>5.0400000000000098</v>
      </c>
      <c r="E321" s="7">
        <f t="shared" si="28"/>
        <v>-6.3260310218081581E-2</v>
      </c>
      <c r="G321">
        <f t="shared" si="30"/>
        <v>5.6103228556946583</v>
      </c>
      <c r="H321" s="10">
        <f t="shared" si="34"/>
        <v>-0.5850756311139711</v>
      </c>
      <c r="I321">
        <f t="shared" si="31"/>
        <v>-7.0209075733676531</v>
      </c>
      <c r="K321">
        <f t="shared" si="29"/>
        <v>-0.13260831933992923</v>
      </c>
      <c r="M321">
        <f t="shared" si="32"/>
        <v>-0.13908064918930579</v>
      </c>
      <c r="N321" s="13">
        <f t="shared" si="33"/>
        <v>0.19891152390198252</v>
      </c>
      <c r="O321" s="13">
        <v>1</v>
      </c>
    </row>
    <row r="322" spans="4:15" x14ac:dyDescent="0.4">
      <c r="D322" s="6">
        <v>5.0600000000000103</v>
      </c>
      <c r="E322" s="7">
        <f t="shared" si="28"/>
        <v>-6.2417614138984501E-2</v>
      </c>
      <c r="G322">
        <f t="shared" si="30"/>
        <v>5.6224159873772788</v>
      </c>
      <c r="H322" s="10">
        <f t="shared" si="34"/>
        <v>-0.57728178788722595</v>
      </c>
      <c r="I322">
        <f t="shared" si="31"/>
        <v>-6.9273814546467118</v>
      </c>
      <c r="K322">
        <f t="shared" si="29"/>
        <v>-0.13084592393968958</v>
      </c>
      <c r="M322">
        <f t="shared" si="32"/>
        <v>-0.13652153122654134</v>
      </c>
      <c r="N322" s="13">
        <f t="shared" si="33"/>
        <v>0.19426960385159259</v>
      </c>
      <c r="O322" s="13">
        <v>1</v>
      </c>
    </row>
    <row r="323" spans="4:15" x14ac:dyDescent="0.4">
      <c r="D323" s="6">
        <v>5.0800000000000098</v>
      </c>
      <c r="E323" s="7">
        <f t="shared" si="28"/>
        <v>-6.1585688950408786E-2</v>
      </c>
      <c r="G323">
        <f t="shared" si="30"/>
        <v>5.6345091190598993</v>
      </c>
      <c r="H323" s="10">
        <f t="shared" si="34"/>
        <v>-0.5695875613956457</v>
      </c>
      <c r="I323">
        <f t="shared" si="31"/>
        <v>-6.835050736747748</v>
      </c>
      <c r="K323">
        <f t="shared" si="29"/>
        <v>-0.12910697810586375</v>
      </c>
      <c r="M323">
        <f t="shared" si="32"/>
        <v>-0.1340094369443405</v>
      </c>
      <c r="N323" s="13">
        <f t="shared" si="33"/>
        <v>0.1897283025005167</v>
      </c>
      <c r="O323" s="13">
        <v>1</v>
      </c>
    </row>
    <row r="324" spans="4:15" x14ac:dyDescent="0.4">
      <c r="D324" s="6">
        <v>5.0999999999999996</v>
      </c>
      <c r="E324" s="7">
        <f t="shared" si="28"/>
        <v>-6.0764403443467327E-2</v>
      </c>
      <c r="G324">
        <f t="shared" si="30"/>
        <v>5.6466022507425144</v>
      </c>
      <c r="H324" s="10">
        <f t="shared" si="34"/>
        <v>-0.56199173812759629</v>
      </c>
      <c r="I324">
        <f t="shared" si="31"/>
        <v>-6.7439008575311554</v>
      </c>
      <c r="K324">
        <f t="shared" si="29"/>
        <v>-0.12739116918180424</v>
      </c>
      <c r="M324">
        <f t="shared" si="32"/>
        <v>-0.13154350504086618</v>
      </c>
      <c r="N324" s="13">
        <f t="shared" si="33"/>
        <v>0.18528568136748791</v>
      </c>
      <c r="O324" s="13">
        <v>1</v>
      </c>
    </row>
    <row r="325" spans="4:15" x14ac:dyDescent="0.4">
      <c r="D325" s="6">
        <v>5.1200000000000099</v>
      </c>
      <c r="E325" s="7">
        <f t="shared" si="28"/>
        <v>-5.9953627907783524E-2</v>
      </c>
      <c r="G325">
        <f t="shared" si="30"/>
        <v>5.6586953824251411</v>
      </c>
      <c r="H325" s="10">
        <f t="shared" si="34"/>
        <v>-0.55449311843071747</v>
      </c>
      <c r="I325">
        <f t="shared" si="31"/>
        <v>-6.6539174211686092</v>
      </c>
      <c r="K325">
        <f t="shared" si="29"/>
        <v>-0.12569818869416705</v>
      </c>
      <c r="M325">
        <f t="shared" si="32"/>
        <v>-0.12912288987309206</v>
      </c>
      <c r="N325" s="13">
        <f t="shared" si="33"/>
        <v>0.18093983134316649</v>
      </c>
      <c r="O325" s="13">
        <v>1</v>
      </c>
    </row>
    <row r="326" spans="4:15" x14ac:dyDescent="0.4">
      <c r="D326" s="6">
        <v>5.1400000000000103</v>
      </c>
      <c r="E326" s="7">
        <f t="shared" si="28"/>
        <v>-5.9153234116535787E-2</v>
      </c>
      <c r="G326">
        <f t="shared" si="30"/>
        <v>5.6707885141077616</v>
      </c>
      <c r="H326" s="10">
        <f t="shared" si="34"/>
        <v>-0.54709051637360451</v>
      </c>
      <c r="I326">
        <f t="shared" si="31"/>
        <v>-6.5650861964832536</v>
      </c>
      <c r="K326">
        <f t="shared" si="29"/>
        <v>-0.12402773229668033</v>
      </c>
      <c r="M326">
        <f t="shared" si="32"/>
        <v>-0.12674676117710471</v>
      </c>
      <c r="N326" s="13">
        <f t="shared" si="33"/>
        <v>0.17668887253269494</v>
      </c>
      <c r="O326" s="13">
        <v>1</v>
      </c>
    </row>
    <row r="327" spans="4:15" x14ac:dyDescent="0.4">
      <c r="D327" s="6">
        <v>5.1600000000000099</v>
      </c>
      <c r="E327" s="7">
        <f t="shared" si="28"/>
        <v>-5.8363095311572542E-2</v>
      </c>
      <c r="G327">
        <f t="shared" si="30"/>
        <v>5.6828816457903812</v>
      </c>
      <c r="H327" s="10">
        <f t="shared" si="34"/>
        <v>-0.53978275960814093</v>
      </c>
      <c r="I327">
        <f t="shared" si="31"/>
        <v>-6.4773931152976907</v>
      </c>
      <c r="K327">
        <f t="shared" si="29"/>
        <v>-0.12237949971465452</v>
      </c>
      <c r="M327">
        <f t="shared" si="32"/>
        <v>-0.12441430379316591</v>
      </c>
      <c r="N327" s="13">
        <f t="shared" si="33"/>
        <v>0.17253095408611685</v>
      </c>
      <c r="O327" s="13">
        <v>1</v>
      </c>
    </row>
    <row r="328" spans="4:15" x14ac:dyDescent="0.4">
      <c r="D328" s="6">
        <v>5.1800000000000104</v>
      </c>
      <c r="E328" s="7">
        <f t="shared" si="28"/>
        <v>-5.7583086188614074E-2</v>
      </c>
      <c r="G328">
        <f t="shared" si="30"/>
        <v>5.6949747774730026</v>
      </c>
      <c r="H328" s="10">
        <f t="shared" si="34"/>
        <v>-0.53256868923263501</v>
      </c>
      <c r="I328">
        <f t="shared" si="31"/>
        <v>-6.3908242707916205</v>
      </c>
      <c r="K328">
        <f t="shared" si="29"/>
        <v>-0.12075319469025206</v>
      </c>
      <c r="M328">
        <f t="shared" si="32"/>
        <v>-0.12212471739550559</v>
      </c>
      <c r="N328" s="13">
        <f t="shared" si="33"/>
        <v>0.16846425401743831</v>
      </c>
      <c r="O328" s="13">
        <v>1</v>
      </c>
    </row>
    <row r="329" spans="4:15" x14ac:dyDescent="0.4">
      <c r="D329" s="6">
        <v>5.2000000000000099</v>
      </c>
      <c r="E329" s="7">
        <f t="shared" si="28"/>
        <v>-5.681308288253599E-2</v>
      </c>
      <c r="G329">
        <f t="shared" si="30"/>
        <v>5.707067909155624</v>
      </c>
      <c r="H329" s="10">
        <f t="shared" si="34"/>
        <v>-0.52544715965571054</v>
      </c>
      <c r="I329">
        <f t="shared" si="31"/>
        <v>-6.305365915868526</v>
      </c>
      <c r="K329">
        <f t="shared" si="29"/>
        <v>-0.11914852492848944</v>
      </c>
      <c r="M329">
        <f t="shared" si="32"/>
        <v>-0.119877216226747</v>
      </c>
      <c r="N329" s="13">
        <f t="shared" si="33"/>
        <v>0.16448697901297266</v>
      </c>
      <c r="O329" s="13">
        <v>1</v>
      </c>
    </row>
    <row r="330" spans="4:15" x14ac:dyDescent="0.4">
      <c r="D330" s="6">
        <v>5.2200000000000104</v>
      </c>
      <c r="E330" s="7">
        <f t="shared" si="28"/>
        <v>-5.6052962952738351E-2</v>
      </c>
      <c r="G330">
        <f t="shared" si="30"/>
        <v>5.7191610408382436</v>
      </c>
      <c r="H330" s="10">
        <f t="shared" si="34"/>
        <v>-0.51841703846099119</v>
      </c>
      <c r="I330">
        <f t="shared" si="31"/>
        <v>-6.2210044615318942</v>
      </c>
      <c r="K330">
        <f t="shared" si="29"/>
        <v>-0.1175652020439672</v>
      </c>
      <c r="M330">
        <f t="shared" si="32"/>
        <v>-0.1176710288368995</v>
      </c>
      <c r="N330" s="13">
        <f t="shared" si="33"/>
        <v>0.16059736422963258</v>
      </c>
      <c r="O330" s="13">
        <v>1</v>
      </c>
    </row>
    <row r="331" spans="4:15" x14ac:dyDescent="0.4">
      <c r="D331" s="6">
        <v>5.24000000000001</v>
      </c>
      <c r="E331" s="7">
        <f t="shared" si="28"/>
        <v>-5.5302605368603257E-2</v>
      </c>
      <c r="G331">
        <f t="shared" si="30"/>
        <v>5.7312541725208632</v>
      </c>
      <c r="H331" s="10">
        <f t="shared" si="34"/>
        <v>-0.51147720627260096</v>
      </c>
      <c r="I331">
        <f t="shared" si="31"/>
        <v>-6.1377264752712115</v>
      </c>
      <c r="K331">
        <f t="shared" si="29"/>
        <v>-0.11600294150831778</v>
      </c>
      <c r="M331">
        <f t="shared" si="32"/>
        <v>-0.1155053978268501</v>
      </c>
      <c r="N331" s="13">
        <f t="shared" si="33"/>
        <v>0.15679367308379841</v>
      </c>
      <c r="O331" s="13">
        <v>1</v>
      </c>
    </row>
    <row r="332" spans="4:15" x14ac:dyDescent="0.4">
      <c r="D332" s="6">
        <v>5.2600000000000096</v>
      </c>
      <c r="E332" s="7">
        <f t="shared" si="28"/>
        <v>-5.4561890495042092E-2</v>
      </c>
      <c r="G332">
        <f t="shared" si="30"/>
        <v>5.7433473042034837</v>
      </c>
      <c r="H332" s="10">
        <f t="shared" si="34"/>
        <v>-0.5046265566214958</v>
      </c>
      <c r="I332">
        <f t="shared" si="31"/>
        <v>-6.0555186794579496</v>
      </c>
      <c r="K332">
        <f t="shared" si="29"/>
        <v>-0.11446146259836279</v>
      </c>
      <c r="M332">
        <f t="shared" si="32"/>
        <v>-0.11337957959628328</v>
      </c>
      <c r="N332" s="13">
        <f t="shared" si="33"/>
        <v>0.15307419703136715</v>
      </c>
      <c r="O332" s="13">
        <v>1</v>
      </c>
    </row>
    <row r="333" spans="4:15" x14ac:dyDescent="0.4">
      <c r="D333" s="6">
        <v>5.28000000000001</v>
      </c>
      <c r="E333" s="7">
        <f t="shared" si="28"/>
        <v>-5.3830700078134855E-2</v>
      </c>
      <c r="G333">
        <f t="shared" si="30"/>
        <v>5.755440435886106</v>
      </c>
      <c r="H333" s="10">
        <f t="shared" si="34"/>
        <v>-0.49786399581264579</v>
      </c>
      <c r="I333">
        <f t="shared" si="31"/>
        <v>-5.9743679497517492</v>
      </c>
      <c r="K333">
        <f t="shared" si="29"/>
        <v>-0.11294048834496857</v>
      </c>
      <c r="M333">
        <f t="shared" si="32"/>
        <v>-0.11129284409595903</v>
      </c>
      <c r="N333" s="13">
        <f t="shared" si="33"/>
        <v>0.14943725533956567</v>
      </c>
      <c r="O333" s="13">
        <v>1</v>
      </c>
    </row>
    <row r="334" spans="4:15" x14ac:dyDescent="0.4">
      <c r="D334" s="6">
        <v>5.3000000000000096</v>
      </c>
      <c r="E334" s="7">
        <f t="shared" si="28"/>
        <v>-5.3108917230863209E-2</v>
      </c>
      <c r="G334">
        <f t="shared" si="30"/>
        <v>5.7675335675687256</v>
      </c>
      <c r="H334" s="10">
        <f t="shared" si="34"/>
        <v>-0.49118844279308455</v>
      </c>
      <c r="I334">
        <f t="shared" si="31"/>
        <v>-5.8942613135170143</v>
      </c>
      <c r="K334">
        <f t="shared" si="29"/>
        <v>-0.11143974548259326</v>
      </c>
      <c r="M334">
        <f t="shared" si="32"/>
        <v>-0.10924447458428259</v>
      </c>
      <c r="N334" s="13">
        <f t="shared" si="33"/>
        <v>0.1458811948510863</v>
      </c>
      <c r="O334" s="13">
        <v>1</v>
      </c>
    </row>
    <row r="335" spans="4:15" x14ac:dyDescent="0.4">
      <c r="D335" s="6">
        <v>5.3200000000000101</v>
      </c>
      <c r="E335" s="7">
        <f t="shared" si="28"/>
        <v>-5.2396426418938491E-2</v>
      </c>
      <c r="G335">
        <f t="shared" si="30"/>
        <v>5.7796266992513461</v>
      </c>
      <c r="H335" s="10">
        <f t="shared" si="34"/>
        <v>-0.4845988290208364</v>
      </c>
      <c r="I335">
        <f t="shared" si="31"/>
        <v>-5.8151859482500363</v>
      </c>
      <c r="K335">
        <f t="shared" si="29"/>
        <v>-0.10995896439951175</v>
      </c>
      <c r="M335">
        <f t="shared" si="32"/>
        <v>-0.10723376738809422</v>
      </c>
      <c r="N335" s="13">
        <f t="shared" si="33"/>
        <v>0.14240438974108333</v>
      </c>
      <c r="O335" s="13">
        <v>1</v>
      </c>
    </row>
    <row r="336" spans="4:15" x14ac:dyDescent="0.4">
      <c r="D336" s="6">
        <v>5.3400000000000096</v>
      </c>
      <c r="E336" s="7">
        <f t="shared" si="28"/>
        <v>-5.1693113446727008E-2</v>
      </c>
      <c r="G336">
        <f t="shared" si="30"/>
        <v>5.7917198309339657</v>
      </c>
      <c r="H336" s="10">
        <f t="shared" si="34"/>
        <v>-0.47809409833474403</v>
      </c>
      <c r="I336">
        <f t="shared" si="31"/>
        <v>-5.7371291800169288</v>
      </c>
      <c r="K336">
        <f t="shared" si="29"/>
        <v>-0.1084978790887151</v>
      </c>
      <c r="M336">
        <f t="shared" si="32"/>
        <v>-0.10526003166761906</v>
      </c>
      <c r="N336" s="13">
        <f t="shared" si="33"/>
        <v>0.13900524126754621</v>
      </c>
      <c r="O336" s="13">
        <v>1</v>
      </c>
    </row>
    <row r="337" spans="4:15" x14ac:dyDescent="0.4">
      <c r="D337" s="6">
        <v>5.3600000000000101</v>
      </c>
      <c r="E337" s="7">
        <f t="shared" si="28"/>
        <v>-5.0998865443272978E-2</v>
      </c>
      <c r="G337">
        <f t="shared" si="30"/>
        <v>5.803812962616588</v>
      </c>
      <c r="H337" s="10">
        <f t="shared" si="34"/>
        <v>-0.47167320682519875</v>
      </c>
      <c r="I337">
        <f t="shared" si="31"/>
        <v>-5.6600784819023851</v>
      </c>
      <c r="K337">
        <f t="shared" si="29"/>
        <v>-0.10705622709947164</v>
      </c>
      <c r="M337">
        <f t="shared" si="32"/>
        <v>-0.10332258918550397</v>
      </c>
      <c r="N337" s="13">
        <f t="shared" si="33"/>
        <v>0.13568217751554462</v>
      </c>
      <c r="O337" s="13">
        <v>1</v>
      </c>
    </row>
    <row r="338" spans="4:15" x14ac:dyDescent="0.4">
      <c r="D338" s="6">
        <v>5.3800000000000097</v>
      </c>
      <c r="E338" s="7">
        <f t="shared" si="28"/>
        <v>-5.0313570848421585E-2</v>
      </c>
      <c r="G338">
        <f t="shared" si="30"/>
        <v>5.8159060942992085</v>
      </c>
      <c r="H338" s="10">
        <f t="shared" si="34"/>
        <v>-0.46533512270579669</v>
      </c>
      <c r="I338">
        <f t="shared" si="31"/>
        <v>-5.5840214724695603</v>
      </c>
      <c r="K338">
        <f t="shared" si="29"/>
        <v>-0.10563374948954261</v>
      </c>
      <c r="M338">
        <f t="shared" si="32"/>
        <v>-0.10142077407988259</v>
      </c>
      <c r="N338" s="13">
        <f t="shared" si="33"/>
        <v>0.13243365313582334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-4.9637119399042043E-2</v>
      </c>
      <c r="G339">
        <f t="shared" si="30"/>
        <v>5.8279992259818281</v>
      </c>
      <c r="H339" s="10">
        <f t="shared" si="34"/>
        <v>-0.45907882618592011</v>
      </c>
      <c r="I339">
        <f t="shared" si="31"/>
        <v>-5.5089459142310417</v>
      </c>
      <c r="K339">
        <f t="shared" ref="K339:K402" si="36">$L$9*$L$6*EXP(-$L$4*(G339/$L$10-1))+6*$L$6*EXP(-$L$4*(SQRT(2)*G339/$L$10-1))+24*$L$6*EXP(-$L$4*(SQRT(3)*G339/$L$10-1))+12*$L$6*EXP(-$L$4*(SQRT(4)*G339/$L$10-1))+8*$L$6*EXP(-$L$4*(SQRT(6)*G339/$L$10-1))-SQRT($L$9*$L$7^2*EXP(-2*$L$5*(G339/$L$10-1))+6*$L$7^2*EXP(-2*$L$5*(SQRT(2)*G339/$L$10-1))+24*$L$7^2*EXP(-2*$L$5*(SQRT(3)*G339/$L$10-1))+12*$L$7^2*EXP(-2*$L$5*(SQRT(4)*G339/$L$10-1))+8*$L$7^2*EXP(-2*$L$5*(SQRT(6)*G339/$L$10-1)))</f>
        <v>-0.10423019077804144</v>
      </c>
      <c r="M339">
        <f t="shared" si="32"/>
        <v>-9.9553932641396614E-2</v>
      </c>
      <c r="N339" s="13">
        <f t="shared" si="33"/>
        <v>0.12925814907820096</v>
      </c>
      <c r="O339" s="13">
        <v>1</v>
      </c>
    </row>
    <row r="340" spans="4:15" x14ac:dyDescent="0.4">
      <c r="D340" s="6">
        <v>5.4200000000000097</v>
      </c>
      <c r="E340" s="7">
        <f t="shared" si="35"/>
        <v>-4.8969402115353153E-2</v>
      </c>
      <c r="G340">
        <f t="shared" ref="G340:G403" si="37">$E$11*(D340/$E$12+1)</f>
        <v>5.8400923576644477</v>
      </c>
      <c r="H340" s="10">
        <f t="shared" si="34"/>
        <v>-0.45290330934426665</v>
      </c>
      <c r="I340">
        <f t="shared" ref="I340:I403" si="38">H340*$E$6</f>
        <v>-5.4348397121311995</v>
      </c>
      <c r="K340">
        <f t="shared" si="36"/>
        <v>-0.10284529889893156</v>
      </c>
      <c r="M340">
        <f t="shared" ref="M340:M403" si="39">$L$9*$O$6*EXP(-$O$4*(G340/$L$10-1))+6*$O$6*EXP(-$O$4*(SQRT(2)*G340/$L$10-1))+24*$O$6*EXP(-$O$4*(SQRT(3)*G340/$L$10-1))+12*$O$6*EXP(-$O$4*(SQRT(4)*G340/$L$10-1))+8*$O$6*EXP(-$O$4*(SQRT(6)*G340/$L$10-1))-SQRT($L$9*$O$7^2*EXP(-2*$O$5*(G340/$L$10-1))+6*$O$7^2*EXP(-2*$O$5*(SQRT(2)*G340/$L$10-1))+24*$O$7^2*EXP(-2*$O$5*(SQRT(3)*G340/$L$10-1))+12*$O$7^2*EXP(-2*$O$5*(SQRT(4)*G340/$L$10-1))+8*$O$7^2*EXP(-2*$O$5*(SQRT(6)*G340/$L$10-1)))</f>
        <v>-9.7721423094117882E-2</v>
      </c>
      <c r="N340" s="13">
        <f t="shared" ref="N340:N403" si="40">(M340-H340)^2*O340</f>
        <v>0.12615417232021364</v>
      </c>
      <c r="O340" s="13">
        <v>1</v>
      </c>
    </row>
    <row r="341" spans="4:15" x14ac:dyDescent="0.4">
      <c r="D341" s="6">
        <v>5.4400000000000102</v>
      </c>
      <c r="E341" s="7">
        <f t="shared" si="35"/>
        <v>-4.8310311287350916E-2</v>
      </c>
      <c r="G341">
        <f t="shared" si="37"/>
        <v>5.8521854893470699</v>
      </c>
      <c r="H341" s="10">
        <f t="shared" ref="H341:H404" si="41">-(-$B$4)*(1+D341+$E$5*D341^3)*EXP(-D341)</f>
        <v>-0.44680757600332238</v>
      </c>
      <c r="I341">
        <f t="shared" si="38"/>
        <v>-5.3616909120398688</v>
      </c>
      <c r="K341">
        <f t="shared" si="36"/>
        <v>-0.10147882515515118</v>
      </c>
      <c r="M341">
        <f t="shared" si="39"/>
        <v>-9.5922615380301696E-2</v>
      </c>
      <c r="N341" s="13">
        <f t="shared" si="40"/>
        <v>0.12312025559141876</v>
      </c>
      <c r="O341" s="13">
        <v>1</v>
      </c>
    </row>
    <row r="342" spans="4:15" x14ac:dyDescent="0.4">
      <c r="D342" s="6">
        <v>5.4600000000000097</v>
      </c>
      <c r="E342" s="7">
        <f t="shared" si="35"/>
        <v>-4.7659740461340541E-2</v>
      </c>
      <c r="G342">
        <f t="shared" si="37"/>
        <v>5.8642786210296904</v>
      </c>
      <c r="H342" s="10">
        <f t="shared" si="41"/>
        <v>-0.44079064160480025</v>
      </c>
      <c r="I342">
        <f t="shared" si="38"/>
        <v>-5.2894876992576032</v>
      </c>
      <c r="K342">
        <f t="shared" si="36"/>
        <v>-0.10013052417335873</v>
      </c>
      <c r="M342">
        <f t="shared" si="39"/>
        <v>-9.4156890948914454E-2</v>
      </c>
      <c r="N342" s="13">
        <f t="shared" si="40"/>
        <v>0.12015495709376682</v>
      </c>
      <c r="O342" s="13">
        <v>1</v>
      </c>
    </row>
    <row r="343" spans="4:15" x14ac:dyDescent="0.4">
      <c r="D343" s="6">
        <v>5.4800000000000102</v>
      </c>
      <c r="E343" s="7">
        <f t="shared" si="35"/>
        <v>-4.7017584426572182E-2</v>
      </c>
      <c r="G343">
        <f t="shared" si="37"/>
        <v>5.87637175271231</v>
      </c>
      <c r="H343" s="10">
        <f t="shared" si="41"/>
        <v>-0.43485153308603808</v>
      </c>
      <c r="I343">
        <f t="shared" si="38"/>
        <v>-5.2182183970324569</v>
      </c>
      <c r="K343">
        <f t="shared" si="36"/>
        <v>-9.8800153859287698E-2</v>
      </c>
      <c r="M343">
        <f t="shared" si="39"/>
        <v>-9.242364254786839E-2</v>
      </c>
      <c r="N343" s="13">
        <f t="shared" si="40"/>
        <v>0.11725686021842072</v>
      </c>
      <c r="O343" s="13">
        <v>1</v>
      </c>
    </row>
    <row r="344" spans="4:15" x14ac:dyDescent="0.4">
      <c r="D344" s="6">
        <v>5.5000000000000098</v>
      </c>
      <c r="E344" s="7">
        <f t="shared" si="35"/>
        <v>-4.6383739201982618E-2</v>
      </c>
      <c r="G344">
        <f t="shared" si="37"/>
        <v>5.8884648843949305</v>
      </c>
      <c r="H344" s="10">
        <f t="shared" si="41"/>
        <v>-0.42898928875737663</v>
      </c>
      <c r="I344">
        <f t="shared" si="38"/>
        <v>-5.1478714650885191</v>
      </c>
      <c r="K344">
        <f t="shared" si="36"/>
        <v>-9.7487475353706804E-2</v>
      </c>
      <c r="M344">
        <f t="shared" si="39"/>
        <v>-9.072227401990883E-2</v>
      </c>
      <c r="N344" s="13">
        <f t="shared" si="40"/>
        <v>0.11442457325939825</v>
      </c>
      <c r="O344" s="13">
        <v>1</v>
      </c>
    </row>
    <row r="345" spans="4:15" x14ac:dyDescent="0.4">
      <c r="D345" s="6">
        <v>5.5200000000000102</v>
      </c>
      <c r="E345" s="7">
        <f t="shared" si="35"/>
        <v>-4.5758102023042195E-2</v>
      </c>
      <c r="G345">
        <f t="shared" si="37"/>
        <v>5.9005580160775528</v>
      </c>
      <c r="H345" s="10">
        <f t="shared" si="41"/>
        <v>-0.42320295818051035</v>
      </c>
      <c r="I345">
        <f t="shared" si="38"/>
        <v>-5.0784354981661242</v>
      </c>
      <c r="K345">
        <f t="shared" si="36"/>
        <v>-9.6192252988973534E-2</v>
      </c>
      <c r="M345">
        <f t="shared" si="39"/>
        <v>-8.9052200102090459E-2</v>
      </c>
      <c r="N345" s="13">
        <f t="shared" si="40"/>
        <v>0.11165672912438268</v>
      </c>
      <c r="O345" s="13">
        <v>1</v>
      </c>
    </row>
    <row r="346" spans="4:15" x14ac:dyDescent="0.4">
      <c r="D346" s="6">
        <v>5.5400000000000098</v>
      </c>
      <c r="E346" s="7">
        <f t="shared" si="35"/>
        <v>-4.5140571328708634E-2</v>
      </c>
      <c r="G346">
        <f t="shared" si="37"/>
        <v>5.9126511477601724</v>
      </c>
      <c r="H346" s="10">
        <f t="shared" si="41"/>
        <v>-0.41749160204782748</v>
      </c>
      <c r="I346">
        <f t="shared" si="38"/>
        <v>-5.00989922457393</v>
      </c>
      <c r="K346">
        <f t="shared" si="36"/>
        <v>-9.4914254246176458E-2</v>
      </c>
      <c r="M346">
        <f t="shared" si="39"/>
        <v>-8.7412846228786506E-2</v>
      </c>
      <c r="N346" s="13">
        <f t="shared" si="40"/>
        <v>0.1089519850430461</v>
      </c>
      <c r="O346" s="13">
        <v>1</v>
      </c>
    </row>
    <row r="347" spans="4:15" x14ac:dyDescent="0.4">
      <c r="D347" s="6">
        <v>5.5600000000000103</v>
      </c>
      <c r="E347" s="7">
        <f t="shared" si="35"/>
        <v>-4.4531046748487457E-2</v>
      </c>
      <c r="G347">
        <f t="shared" si="37"/>
        <v>5.9247442794427929</v>
      </c>
      <c r="H347" s="10">
        <f t="shared" si="41"/>
        <v>-0.41185429206273599</v>
      </c>
      <c r="I347">
        <f t="shared" si="38"/>
        <v>-4.9422515047528321</v>
      </c>
      <c r="K347">
        <f t="shared" si="36"/>
        <v>-9.36532497128542E-2</v>
      </c>
      <c r="M347">
        <f t="shared" si="39"/>
        <v>-8.5803648338166977E-2</v>
      </c>
      <c r="N347" s="13">
        <f t="shared" si="40"/>
        <v>0.10630902227320585</v>
      </c>
      <c r="O347" s="13">
        <v>1</v>
      </c>
    </row>
    <row r="348" spans="4:15" x14ac:dyDescent="0.4">
      <c r="D348" s="6">
        <v>5.5800000000000098</v>
      </c>
      <c r="E348" s="7">
        <f t="shared" si="35"/>
        <v>-4.3929429089600125E-2</v>
      </c>
      <c r="G348">
        <f t="shared" si="37"/>
        <v>5.9368374111254125</v>
      </c>
      <c r="H348" s="10">
        <f t="shared" si="41"/>
        <v>-0.40629011082098465</v>
      </c>
      <c r="I348">
        <f t="shared" si="38"/>
        <v>-4.8754813298518158</v>
      </c>
      <c r="K348">
        <f t="shared" si="36"/>
        <v>-9.2409013041287971E-2</v>
      </c>
      <c r="M348">
        <f t="shared" si="39"/>
        <v>-8.4224052682096623E-2</v>
      </c>
      <c r="N348" s="13">
        <f t="shared" si="40"/>
        <v>0.10372654580512158</v>
      </c>
      <c r="O348" s="13">
        <v>1</v>
      </c>
    </row>
    <row r="349" spans="4:15" x14ac:dyDescent="0.4">
      <c r="D349" s="6">
        <v>5.6000000000000103</v>
      </c>
      <c r="E349" s="7">
        <f t="shared" si="35"/>
        <v>-4.3335620324259382E-2</v>
      </c>
      <c r="G349">
        <f t="shared" si="37"/>
        <v>5.9489305428080348</v>
      </c>
      <c r="H349" s="10">
        <f t="shared" si="41"/>
        <v>-0.40079815169297772</v>
      </c>
      <c r="I349">
        <f t="shared" si="38"/>
        <v>-4.8095778203157327</v>
      </c>
      <c r="K349">
        <f t="shared" si="36"/>
        <v>-9.1181320907356117E-2</v>
      </c>
      <c r="M349">
        <f t="shared" si="39"/>
        <v>-8.2673515639389308E-2</v>
      </c>
      <c r="N349" s="13">
        <f t="shared" si="40"/>
        <v>0.1012032840642281</v>
      </c>
      <c r="O349" s="13">
        <v>1</v>
      </c>
    </row>
    <row r="350" spans="4:15" x14ac:dyDescent="0.4">
      <c r="D350" s="6">
        <v>5.6200000000000099</v>
      </c>
      <c r="E350" s="7">
        <f t="shared" si="35"/>
        <v>-4.2749523577053278E-2</v>
      </c>
      <c r="G350">
        <f t="shared" si="37"/>
        <v>5.9610236744906553</v>
      </c>
      <c r="H350" s="10">
        <f t="shared" si="41"/>
        <v>-0.39537751870709265</v>
      </c>
      <c r="I350">
        <f t="shared" si="38"/>
        <v>-4.7445302244851115</v>
      </c>
      <c r="K350">
        <f t="shared" si="36"/>
        <v>-8.9969952969946282E-2</v>
      </c>
      <c r="M350">
        <f t="shared" si="39"/>
        <v>-8.1151503532367816E-2</v>
      </c>
      <c r="N350" s="13">
        <f t="shared" si="40"/>
        <v>9.8737988612586383E-2</v>
      </c>
      <c r="O350" s="13">
        <v>1</v>
      </c>
    </row>
    <row r="351" spans="4:15" x14ac:dyDescent="0.4">
      <c r="D351" s="6">
        <v>5.6400000000000103</v>
      </c>
      <c r="E351" s="7">
        <f t="shared" si="35"/>
        <v>-4.2171043112436767E-2</v>
      </c>
      <c r="G351">
        <f t="shared" si="37"/>
        <v>5.9731168061732749</v>
      </c>
      <c r="H351" s="10">
        <f t="shared" si="41"/>
        <v>-0.39002732643399385</v>
      </c>
      <c r="I351">
        <f t="shared" si="38"/>
        <v>-4.6803279172079257</v>
      </c>
      <c r="K351">
        <f t="shared" si="36"/>
        <v>-8.8774691830913813E-2</v>
      </c>
      <c r="M351">
        <f t="shared" si="39"/>
        <v>-7.9657492446667866E-2</v>
      </c>
      <c r="N351" s="13">
        <f t="shared" si="40"/>
        <v>9.6329433849320287E-2</v>
      </c>
      <c r="O351" s="13">
        <v>1</v>
      </c>
    </row>
    <row r="352" spans="4:15" x14ac:dyDescent="0.4">
      <c r="D352" s="6">
        <v>5.6600000000000099</v>
      </c>
      <c r="E352" s="7">
        <f t="shared" si="35"/>
        <v>-4.1600084322332344E-2</v>
      </c>
      <c r="G352">
        <f t="shared" si="37"/>
        <v>5.9852099378558963</v>
      </c>
      <c r="H352" s="10">
        <f t="shared" si="41"/>
        <v>-0.38474669987195514</v>
      </c>
      <c r="I352">
        <f t="shared" si="38"/>
        <v>-4.616960398463462</v>
      </c>
      <c r="K352">
        <f t="shared" si="36"/>
        <v>-8.7595322995582897E-2</v>
      </c>
      <c r="M352">
        <f t="shared" si="39"/>
        <v>-7.8190968054239571E-2</v>
      </c>
      <c r="N352" s="13">
        <f t="shared" si="40"/>
        <v>9.3976416710295149E-2</v>
      </c>
      <c r="O352" s="13">
        <v>1</v>
      </c>
    </row>
    <row r="353" spans="4:15" x14ac:dyDescent="0.4">
      <c r="D353" s="6">
        <v>5.6800000000000104</v>
      </c>
      <c r="E353" s="7">
        <f t="shared" si="35"/>
        <v>-4.1036553713838714E-2</v>
      </c>
      <c r="G353">
        <f t="shared" si="37"/>
        <v>5.9973030695385168</v>
      </c>
      <c r="H353" s="10">
        <f t="shared" si="41"/>
        <v>-0.37953477433318006</v>
      </c>
      <c r="I353">
        <f t="shared" si="38"/>
        <v>-4.5544172919981607</v>
      </c>
      <c r="K353">
        <f t="shared" si="36"/>
        <v>-8.6431634833781246E-2</v>
      </c>
      <c r="M353">
        <f t="shared" si="39"/>
        <v>-7.6751425439487819E-2</v>
      </c>
      <c r="N353" s="13">
        <f t="shared" si="40"/>
        <v>9.1677756367279359E-2</v>
      </c>
      <c r="O353" s="13">
        <v>1</v>
      </c>
    </row>
    <row r="354" spans="4:15" x14ac:dyDescent="0.4">
      <c r="D354" s="6">
        <v>5.7000000000000099</v>
      </c>
      <c r="E354" s="7">
        <f t="shared" si="35"/>
        <v>-4.0480358897048499E-2</v>
      </c>
      <c r="G354">
        <f t="shared" si="37"/>
        <v>6.0093962012211373</v>
      </c>
      <c r="H354" s="10">
        <f t="shared" si="41"/>
        <v>-0.37439069533113239</v>
      </c>
      <c r="I354">
        <f t="shared" si="38"/>
        <v>-4.4926883439735885</v>
      </c>
      <c r="K354">
        <f t="shared" si="36"/>
        <v>-8.5283418541400369E-2</v>
      </c>
      <c r="M354">
        <f t="shared" si="39"/>
        <v>-7.533836892849935E-2</v>
      </c>
      <c r="N354" s="13">
        <f t="shared" si="40"/>
        <v>8.9432293926826958E-2</v>
      </c>
      <c r="O354" s="13">
        <v>1</v>
      </c>
    </row>
    <row r="355" spans="4:15" x14ac:dyDescent="0.4">
      <c r="D355" s="6">
        <v>5.7200000000000104</v>
      </c>
      <c r="E355" s="7">
        <f t="shared" si="35"/>
        <v>-3.9931408572974211E-2</v>
      </c>
      <c r="G355">
        <f t="shared" si="37"/>
        <v>6.0214893329037569</v>
      </c>
      <c r="H355" s="10">
        <f t="shared" si="41"/>
        <v>-0.36931361846886657</v>
      </c>
      <c r="I355">
        <f t="shared" si="38"/>
        <v>-4.4317634216263988</v>
      </c>
      <c r="K355">
        <f t="shared" si="36"/>
        <v>-8.4150468102475978E-2</v>
      </c>
      <c r="M355">
        <f t="shared" si="39"/>
        <v>-7.3951311921305676E-2</v>
      </c>
      <c r="N355" s="13">
        <f t="shared" si="40"/>
        <v>8.7238892129095344E-2</v>
      </c>
      <c r="O355" s="13">
        <v>1</v>
      </c>
    </row>
    <row r="356" spans="4:15" x14ac:dyDescent="0.4">
      <c r="D356" s="6">
        <v>5.74000000000001</v>
      </c>
      <c r="E356" s="7">
        <f t="shared" si="35"/>
        <v>-3.9389612521583212E-2</v>
      </c>
      <c r="G356">
        <f t="shared" si="37"/>
        <v>6.0335824645863783</v>
      </c>
      <c r="H356" s="10">
        <f t="shared" si="41"/>
        <v>-0.36430270932836661</v>
      </c>
      <c r="I356">
        <f t="shared" si="38"/>
        <v>-4.3716325119403994</v>
      </c>
      <c r="K356">
        <f t="shared" si="36"/>
        <v>-8.3032580251780258E-2</v>
      </c>
      <c r="M356">
        <f t="shared" si="39"/>
        <v>-7.2589776727130809E-2</v>
      </c>
      <c r="N356" s="13">
        <f t="shared" si="40"/>
        <v>8.5096435046813149E-2</v>
      </c>
      <c r="O356" s="13">
        <v>1</v>
      </c>
    </row>
    <row r="357" spans="4:15" x14ac:dyDescent="0.4">
      <c r="D357" s="6">
        <v>5.7600000000000096</v>
      </c>
      <c r="E357" s="7">
        <f t="shared" si="35"/>
        <v>-3.8854881589940771E-2</v>
      </c>
      <c r="G357">
        <f t="shared" si="37"/>
        <v>6.0456755962689979</v>
      </c>
      <c r="H357" s="10">
        <f t="shared" si="41"/>
        <v>-0.35935714336088515</v>
      </c>
      <c r="I357">
        <f t="shared" si="38"/>
        <v>-4.312285720330622</v>
      </c>
      <c r="K357">
        <f t="shared" si="36"/>
        <v>-8.192955443792023E-2</v>
      </c>
      <c r="M357">
        <f t="shared" si="39"/>
        <v>-7.1253294402571971E-2</v>
      </c>
      <c r="N357" s="13">
        <f t="shared" si="40"/>
        <v>8.3003827784594544E-2</v>
      </c>
      <c r="O357" s="13">
        <v>1</v>
      </c>
    </row>
    <row r="358" spans="4:15" x14ac:dyDescent="0.4">
      <c r="D358" s="6">
        <v>5.78000000000001</v>
      </c>
      <c r="E358" s="7">
        <f t="shared" si="35"/>
        <v>-3.8327127680461863E-2</v>
      </c>
      <c r="G358">
        <f t="shared" si="37"/>
        <v>6.0577687279516192</v>
      </c>
      <c r="H358" s="10">
        <f t="shared" si="41"/>
        <v>-0.35447610577828759</v>
      </c>
      <c r="I358">
        <f t="shared" si="38"/>
        <v>-4.2537132693394515</v>
      </c>
      <c r="K358">
        <f t="shared" si="36"/>
        <v>-8.0841192786933261E-2</v>
      </c>
      <c r="M358">
        <f t="shared" si="39"/>
        <v>-6.9941404592663847E-2</v>
      </c>
      <c r="N358" s="13">
        <f t="shared" si="40"/>
        <v>8.0959996178792196E-2</v>
      </c>
      <c r="O358" s="13">
        <v>1</v>
      </c>
    </row>
    <row r="359" spans="4:15" x14ac:dyDescent="0.4">
      <c r="D359" s="6">
        <v>5.8000000000000096</v>
      </c>
      <c r="E359" s="7">
        <f t="shared" si="35"/>
        <v>-3.7806263739271144E-2</v>
      </c>
      <c r="G359">
        <f t="shared" si="37"/>
        <v>6.0698618596342397</v>
      </c>
      <c r="H359" s="10">
        <f t="shared" si="41"/>
        <v>-0.34965879144539702</v>
      </c>
      <c r="I359">
        <f t="shared" si="38"/>
        <v>-4.1959054973447643</v>
      </c>
      <c r="K359">
        <f t="shared" si="36"/>
        <v>-7.9767300066376043E-2</v>
      </c>
      <c r="M359">
        <f t="shared" si="39"/>
        <v>-6.8653655374778827E-2</v>
      </c>
      <c r="N359" s="13">
        <f t="shared" si="40"/>
        <v>7.8963886498066627E-2</v>
      </c>
      <c r="O359" s="13">
        <v>1</v>
      </c>
    </row>
    <row r="360" spans="4:15" x14ac:dyDescent="0.4">
      <c r="D360" s="6">
        <v>5.8200000000000101</v>
      </c>
      <c r="E360" s="7">
        <f t="shared" si="35"/>
        <v>-3.7292203744670654E-2</v>
      </c>
      <c r="G360">
        <f t="shared" si="37"/>
        <v>6.0819549913168602</v>
      </c>
      <c r="H360" s="10">
        <f t="shared" si="41"/>
        <v>-0.34490440477333545</v>
      </c>
      <c r="I360">
        <f t="shared" si="38"/>
        <v>-4.1388528572800256</v>
      </c>
      <c r="K360">
        <f t="shared" si="36"/>
        <v>-7.8707683649896776E-2</v>
      </c>
      <c r="M360">
        <f t="shared" si="39"/>
        <v>-6.7389603105312487E-2</v>
      </c>
      <c r="N360" s="13">
        <f t="shared" si="40"/>
        <v>7.7014465144842115E-2</v>
      </c>
      <c r="O360" s="13">
        <v>1</v>
      </c>
    </row>
    <row r="361" spans="4:15" x14ac:dyDescent="0.4">
      <c r="D361" s="6">
        <v>5.8400000000000096</v>
      </c>
      <c r="E361" s="7">
        <f t="shared" si="35"/>
        <v>-3.6784862695715875E-2</v>
      </c>
      <c r="G361">
        <f t="shared" si="37"/>
        <v>6.0940481229994807</v>
      </c>
      <c r="H361" s="10">
        <f t="shared" si="41"/>
        <v>-0.34021215961386736</v>
      </c>
      <c r="I361">
        <f t="shared" si="38"/>
        <v>-4.0825459153664081</v>
      </c>
      <c r="K361">
        <f t="shared" si="36"/>
        <v>-7.7662153482287777E-2</v>
      </c>
      <c r="M361">
        <f t="shared" si="39"/>
        <v>-6.6148812269109167E-2</v>
      </c>
      <c r="N361" s="13">
        <f t="shared" si="40"/>
        <v>7.5110718357813563E-2</v>
      </c>
      <c r="O361" s="13">
        <v>1</v>
      </c>
    </row>
    <row r="362" spans="4:15" x14ac:dyDescent="0.4">
      <c r="D362" s="6">
        <v>5.8600000000000101</v>
      </c>
      <c r="E362" s="7">
        <f t="shared" si="35"/>
        <v>-3.6284156600898641E-2</v>
      </c>
      <c r="G362">
        <f t="shared" si="37"/>
        <v>6.1061412546821021</v>
      </c>
      <c r="H362" s="10">
        <f t="shared" si="41"/>
        <v>-0.33558127915473124</v>
      </c>
      <c r="I362">
        <f t="shared" si="38"/>
        <v>-4.0269753498567749</v>
      </c>
      <c r="K362">
        <f t="shared" si="36"/>
        <v>-7.6630522045008032E-2</v>
      </c>
      <c r="M362">
        <f t="shared" si="39"/>
        <v>-6.4930855331578372E-2</v>
      </c>
      <c r="N362" s="13">
        <f t="shared" si="40"/>
        <v>7.3251651915652263E-2</v>
      </c>
      <c r="O362" s="13">
        <v>1</v>
      </c>
    </row>
    <row r="363" spans="4:15" x14ac:dyDescent="0.4">
      <c r="D363" s="6">
        <v>5.8800000000000097</v>
      </c>
      <c r="E363" s="7">
        <f t="shared" si="35"/>
        <v>-3.5790002466937872E-2</v>
      </c>
      <c r="G363">
        <f t="shared" si="37"/>
        <v>6.1182343863647217</v>
      </c>
      <c r="H363" s="10">
        <f t="shared" si="41"/>
        <v>-0.33101099581596827</v>
      </c>
      <c r="I363">
        <f t="shared" si="38"/>
        <v>-3.9721319497916192</v>
      </c>
      <c r="K363">
        <f t="shared" si="36"/>
        <v>-7.5612604322173302E-2</v>
      </c>
      <c r="M363">
        <f t="shared" si="39"/>
        <v>-6.3735312593458979E-2</v>
      </c>
      <c r="N363" s="13">
        <f t="shared" si="40"/>
        <v>7.143629084205913E-2</v>
      </c>
      <c r="O363" s="13">
        <v>1</v>
      </c>
    </row>
    <row r="364" spans="4:15" x14ac:dyDescent="0.4">
      <c r="D364" s="6">
        <v>5.9000000000000101</v>
      </c>
      <c r="E364" s="7">
        <f t="shared" si="35"/>
        <v>-3.5302318287676659E-2</v>
      </c>
      <c r="G364">
        <f t="shared" si="37"/>
        <v>6.1303275180473431</v>
      </c>
      <c r="H364" s="10">
        <f t="shared" si="41"/>
        <v>-0.32650055114723509</v>
      </c>
      <c r="I364">
        <f t="shared" si="38"/>
        <v>-3.918006613766821</v>
      </c>
      <c r="K364">
        <f t="shared" si="36"/>
        <v>-7.460821776700359E-2</v>
      </c>
      <c r="M364">
        <f t="shared" si="39"/>
        <v>-6.2561772048181627E-2</v>
      </c>
      <c r="N364" s="13">
        <f t="shared" si="40"/>
        <v>6.9663679112298926E-2</v>
      </c>
      <c r="O364" s="13">
        <v>1</v>
      </c>
    </row>
    <row r="365" spans="4:15" x14ac:dyDescent="0.4">
      <c r="D365" s="6">
        <v>5.9200000000000097</v>
      </c>
      <c r="E365" s="7">
        <f t="shared" si="35"/>
        <v>-3.4821023033086221E-2</v>
      </c>
      <c r="G365">
        <f t="shared" si="37"/>
        <v>6.1424206497299627</v>
      </c>
      <c r="H365" s="10">
        <f t="shared" si="41"/>
        <v>-0.32204919572610452</v>
      </c>
      <c r="I365">
        <f t="shared" si="38"/>
        <v>-3.8645903487132545</v>
      </c>
      <c r="K365">
        <f t="shared" si="36"/>
        <v>-7.3617182268725365E-2</v>
      </c>
      <c r="M365">
        <f t="shared" si="39"/>
        <v>-6.1409829241789282E-2</v>
      </c>
      <c r="N365" s="13">
        <f t="shared" si="40"/>
        <v>6.7932879361345191E-2</v>
      </c>
      <c r="O365" s="13">
        <v>1</v>
      </c>
    </row>
    <row r="366" spans="4:15" x14ac:dyDescent="0.4">
      <c r="D366" s="6">
        <v>5.9400000000000102</v>
      </c>
      <c r="E366" s="7">
        <f t="shared" si="35"/>
        <v>-3.434603663837564E-2</v>
      </c>
      <c r="G366">
        <f t="shared" si="37"/>
        <v>6.1545137814125841</v>
      </c>
      <c r="H366" s="10">
        <f t="shared" si="41"/>
        <v>-0.31765618905734477</v>
      </c>
      <c r="I366">
        <f t="shared" si="38"/>
        <v>-3.8118742686881371</v>
      </c>
      <c r="K366">
        <f t="shared" si="36"/>
        <v>-7.2639320119918957E-2</v>
      </c>
      <c r="M366">
        <f t="shared" si="39"/>
        <v>-6.0279087135367233E-2</v>
      </c>
      <c r="N366" s="13">
        <f t="shared" si="40"/>
        <v>6.6242972593756014E-2</v>
      </c>
      <c r="O366" s="13">
        <v>1</v>
      </c>
    </row>
    <row r="367" spans="4:15" x14ac:dyDescent="0.4">
      <c r="D367" s="6">
        <v>5.9600000000000097</v>
      </c>
      <c r="E367" s="7">
        <f t="shared" si="35"/>
        <v>-3.3877279993207519E-2</v>
      </c>
      <c r="G367">
        <f t="shared" si="37"/>
        <v>6.1666069130952037</v>
      </c>
      <c r="H367" s="10">
        <f t="shared" si="41"/>
        <v>-0.31332079947317837</v>
      </c>
      <c r="I367">
        <f t="shared" si="38"/>
        <v>-3.7598495936781404</v>
      </c>
      <c r="K367">
        <f t="shared" si="36"/>
        <v>-7.167445598430823E-2</v>
      </c>
      <c r="M367">
        <f t="shared" si="39"/>
        <v>-5.9169155969943855E-2</v>
      </c>
      <c r="N367" s="13">
        <f t="shared" si="40"/>
        <v>6.4593057895395198E-2</v>
      </c>
      <c r="O367" s="13">
        <v>1</v>
      </c>
    </row>
    <row r="368" spans="4:15" x14ac:dyDescent="0.4">
      <c r="D368" s="6">
        <v>5.9800000000000102</v>
      </c>
      <c r="E368" s="7">
        <f t="shared" si="35"/>
        <v>-3.341467493101858E-2</v>
      </c>
      <c r="G368">
        <f t="shared" si="37"/>
        <v>6.1787000447778251</v>
      </c>
      <c r="H368" s="10">
        <f t="shared" si="41"/>
        <v>-0.30904230403451149</v>
      </c>
      <c r="I368">
        <f t="shared" si="38"/>
        <v>-3.7085076484141379</v>
      </c>
      <c r="K368">
        <f t="shared" si="36"/>
        <v>-7.0722416864983512E-2</v>
      </c>
      <c r="M368">
        <f t="shared" si="39"/>
        <v>-5.8079653133814406E-2</v>
      </c>
      <c r="N368" s="13">
        <f t="shared" si="40"/>
        <v>6.298225214710515E-2</v>
      </c>
      <c r="O368" s="13">
        <v>1</v>
      </c>
    </row>
    <row r="369" spans="4:15" x14ac:dyDescent="0.4">
      <c r="D369" s="6">
        <v>6.0000000000000098</v>
      </c>
      <c r="E369" s="7">
        <f t="shared" si="35"/>
        <v>-3.2958144218445208E-2</v>
      </c>
      <c r="G369">
        <f t="shared" si="37"/>
        <v>6.1907931764604447</v>
      </c>
      <c r="H369" s="10">
        <f t="shared" si="41"/>
        <v>-0.30481998843313418</v>
      </c>
      <c r="I369">
        <f t="shared" si="38"/>
        <v>-3.6578398611976102</v>
      </c>
      <c r="K369">
        <f t="shared" si="36"/>
        <v>-6.9783032073054946E-2</v>
      </c>
      <c r="M369">
        <f t="shared" si="39"/>
        <v>-5.7010203032250913E-2</v>
      </c>
      <c r="N369" s="13">
        <f t="shared" si="40"/>
        <v>6.1409689740431823E-2</v>
      </c>
      <c r="O369" s="13">
        <v>1</v>
      </c>
    </row>
    <row r="370" spans="4:15" x14ac:dyDescent="0.4">
      <c r="D370" s="6">
        <v>6.0200000000000102</v>
      </c>
      <c r="E370" s="7">
        <f t="shared" si="35"/>
        <v>-3.2507611544853009E-2</v>
      </c>
      <c r="G370">
        <f t="shared" si="37"/>
        <v>6.2028863081430661</v>
      </c>
      <c r="H370" s="10">
        <f t="shared" si="41"/>
        <v>-0.30065314689488198</v>
      </c>
      <c r="I370">
        <f t="shared" si="38"/>
        <v>-3.6078377627385838</v>
      </c>
      <c r="K370">
        <f t="shared" si="36"/>
        <v>-6.8856133196727329E-2</v>
      </c>
      <c r="M370">
        <f t="shared" si="39"/>
        <v>-5.5960436959552558E-2</v>
      </c>
      <c r="N370" s="13">
        <f t="shared" si="40"/>
        <v>5.9874522295495267E-2</v>
      </c>
      <c r="O370" s="13">
        <v>1</v>
      </c>
    </row>
    <row r="371" spans="4:15" x14ac:dyDescent="0.4">
      <c r="D371" s="6">
        <v>6.0400000000000098</v>
      </c>
      <c r="E371" s="7">
        <f t="shared" si="35"/>
        <v>-3.2063001511970272E-2</v>
      </c>
      <c r="G371">
        <f t="shared" si="37"/>
        <v>6.2149794398256866</v>
      </c>
      <c r="H371" s="10">
        <f t="shared" si="41"/>
        <v>-0.29654108208375946</v>
      </c>
      <c r="I371">
        <f t="shared" si="38"/>
        <v>-3.5584929850051132</v>
      </c>
      <c r="K371">
        <f t="shared" si="36"/>
        <v>-6.794155407079347E-2</v>
      </c>
      <c r="M371">
        <f t="shared" si="39"/>
        <v>-5.4929992973398775E-2</v>
      </c>
      <c r="N371" s="13">
        <f t="shared" si="40"/>
        <v>5.8375918381094641E-2</v>
      </c>
      <c r="O371" s="13">
        <v>1</v>
      </c>
    </row>
    <row r="372" spans="4:15" x14ac:dyDescent="0.4">
      <c r="D372" s="6">
        <v>6.0600000000000103</v>
      </c>
      <c r="E372" s="7">
        <f t="shared" si="35"/>
        <v>-3.1624239623624269E-2</v>
      </c>
      <c r="G372">
        <f t="shared" si="37"/>
        <v>6.2270725715083071</v>
      </c>
      <c r="H372" s="10">
        <f t="shared" si="41"/>
        <v>-0.2924831050070138</v>
      </c>
      <c r="I372">
        <f t="shared" si="38"/>
        <v>-3.5097972600841656</v>
      </c>
      <c r="K372">
        <f t="shared" si="36"/>
        <v>-6.7039130746538014E-2</v>
      </c>
      <c r="M372">
        <f t="shared" si="39"/>
        <v>-5.3918515771462797E-2</v>
      </c>
      <c r="N372" s="13">
        <f t="shared" si="40"/>
        <v>5.6913063237127186E-2</v>
      </c>
      <c r="O372" s="13">
        <v>1</v>
      </c>
    </row>
    <row r="373" spans="4:15" x14ac:dyDescent="0.4">
      <c r="D373" s="6">
        <v>6.0800000000000098</v>
      </c>
      <c r="E373" s="7">
        <f t="shared" si="35"/>
        <v>-3.1191252275580564E-2</v>
      </c>
      <c r="G373">
        <f t="shared" si="37"/>
        <v>6.2391657031909276</v>
      </c>
      <c r="H373" s="10">
        <f t="shared" si="41"/>
        <v>-0.28847853492116199</v>
      </c>
      <c r="I373">
        <f t="shared" si="38"/>
        <v>-3.4617424190539436</v>
      </c>
      <c r="K373">
        <f t="shared" si="36"/>
        <v>-6.6148701462048612E-2</v>
      </c>
      <c r="M373">
        <f t="shared" si="39"/>
        <v>-5.2925656570248836E-2</v>
      </c>
      <c r="N373" s="13">
        <f t="shared" si="40"/>
        <v>5.548515849940009E-2</v>
      </c>
      <c r="O373" s="13">
        <v>1</v>
      </c>
    </row>
    <row r="374" spans="4:15" x14ac:dyDescent="0.4">
      <c r="D374" s="6">
        <v>6.1000000000000103</v>
      </c>
      <c r="E374" s="7">
        <f t="shared" si="35"/>
        <v>-3.0763966745483824E-2</v>
      </c>
      <c r="G374">
        <f t="shared" si="37"/>
        <v>6.2512588348735481</v>
      </c>
      <c r="H374" s="10">
        <f t="shared" si="41"/>
        <v>-0.28452669923895624</v>
      </c>
      <c r="I374">
        <f t="shared" si="38"/>
        <v>-3.4143203908674749</v>
      </c>
      <c r="K374">
        <f t="shared" si="36"/>
        <v>-6.527010661292576E-2</v>
      </c>
      <c r="M374">
        <f t="shared" si="39"/>
        <v>-5.1951072986110583E-2</v>
      </c>
      <c r="N374" s="13">
        <f t="shared" si="40"/>
        <v>5.4091421926903353E-2</v>
      </c>
      <c r="O374" s="13">
        <v>1</v>
      </c>
    </row>
    <row r="375" spans="4:15" x14ac:dyDescent="0.4">
      <c r="D375" s="6">
        <v>6.1200000000000099</v>
      </c>
      <c r="E375" s="7">
        <f t="shared" si="35"/>
        <v>-3.0342311182900508E-2</v>
      </c>
      <c r="G375">
        <f t="shared" si="37"/>
        <v>6.2633519665561685</v>
      </c>
      <c r="H375" s="10">
        <f t="shared" si="41"/>
        <v>-0.28062693343729189</v>
      </c>
      <c r="I375">
        <f t="shared" si="38"/>
        <v>-3.3675232012475025</v>
      </c>
      <c r="K375">
        <f t="shared" si="36"/>
        <v>-6.4403188723389432E-2</v>
      </c>
      <c r="M375">
        <f t="shared" si="39"/>
        <v>-5.0994428918416823E-2</v>
      </c>
      <c r="N375" s="13">
        <f t="shared" si="40"/>
        <v>5.2731087131611176E-2</v>
      </c>
      <c r="O375" s="13">
        <v>1</v>
      </c>
    </row>
    <row r="376" spans="4:15" x14ac:dyDescent="0.4">
      <c r="D376" s="6">
        <v>6.1400000000000103</v>
      </c>
      <c r="E376" s="7">
        <f t="shared" si="35"/>
        <v>-2.9926214599461941E-2</v>
      </c>
      <c r="G376">
        <f t="shared" si="37"/>
        <v>6.2754450982387899</v>
      </c>
      <c r="H376" s="10">
        <f t="shared" si="41"/>
        <v>-0.27677858096604369</v>
      </c>
      <c r="I376">
        <f t="shared" si="38"/>
        <v>-3.3213429715925242</v>
      </c>
      <c r="K376">
        <f t="shared" si="36"/>
        <v>-6.3547792417773891E-2</v>
      </c>
      <c r="M376">
        <f t="shared" si="39"/>
        <v>-5.0055394434822965E-2</v>
      </c>
      <c r="N376" s="13">
        <f t="shared" si="40"/>
        <v>5.1403403310870704E-2</v>
      </c>
      <c r="O376" s="13">
        <v>1</v>
      </c>
    </row>
    <row r="377" spans="4:15" x14ac:dyDescent="0.4">
      <c r="D377" s="6">
        <v>6.1600000000000099</v>
      </c>
      <c r="E377" s="7">
        <f t="shared" si="35"/>
        <v>-2.9515606859107861E-2</v>
      </c>
      <c r="G377">
        <f t="shared" si="37"/>
        <v>6.2875382299214104</v>
      </c>
      <c r="H377" s="10">
        <f t="shared" si="41"/>
        <v>-0.27298099315783086</v>
      </c>
      <c r="I377">
        <f t="shared" si="38"/>
        <v>-3.2757719178939704</v>
      </c>
      <c r="K377">
        <f t="shared" si="36"/>
        <v>-6.270376439240806E-2</v>
      </c>
      <c r="M377">
        <f t="shared" si="39"/>
        <v>-4.9133645658614729E-2</v>
      </c>
      <c r="N377" s="13">
        <f t="shared" si="40"/>
        <v>5.0107634982434826E-2</v>
      </c>
      <c r="O377" s="13">
        <v>1</v>
      </c>
    </row>
    <row r="378" spans="4:15" x14ac:dyDescent="0.4">
      <c r="D378" s="6">
        <v>6.1800000000000104</v>
      </c>
      <c r="E378" s="7">
        <f t="shared" si="35"/>
        <v>-2.9110418668429203E-2</v>
      </c>
      <c r="G378">
        <f t="shared" si="37"/>
        <v>6.2996313616040309</v>
      </c>
      <c r="H378" s="10">
        <f t="shared" si="41"/>
        <v>-0.26923352913870113</v>
      </c>
      <c r="I378">
        <f t="shared" si="38"/>
        <v>-3.2308023496644136</v>
      </c>
      <c r="K378">
        <f t="shared" si="36"/>
        <v>-6.1870953387873955E-2</v>
      </c>
      <c r="M378">
        <f t="shared" si="39"/>
        <v>-4.8228864658084965E-2</v>
      </c>
      <c r="N378" s="13">
        <f t="shared" si="40"/>
        <v>4.8843061722189732E-2</v>
      </c>
      <c r="O378" s="13">
        <v>1</v>
      </c>
    </row>
    <row r="379" spans="4:15" x14ac:dyDescent="0.4">
      <c r="D379" s="6">
        <v>6.2000000000000099</v>
      </c>
      <c r="E379" s="7">
        <f t="shared" si="35"/>
        <v>-2.8710581567110018E-2</v>
      </c>
      <c r="G379">
        <f t="shared" si="37"/>
        <v>6.3117244932866505</v>
      </c>
      <c r="H379" s="10">
        <f t="shared" si="41"/>
        <v>-0.26553555573973037</v>
      </c>
      <c r="I379">
        <f t="shared" si="38"/>
        <v>-3.1864266688767646</v>
      </c>
      <c r="K379">
        <f t="shared" si="36"/>
        <v>-6.1049210161639542E-2</v>
      </c>
      <c r="M379">
        <f t="shared" si="39"/>
        <v>-4.7340739337909395E-2</v>
      </c>
      <c r="N379" s="13">
        <f t="shared" si="40"/>
        <v>4.7608977904624365E-2</v>
      </c>
      <c r="O379" s="13">
        <v>1</v>
      </c>
    </row>
    <row r="380" spans="4:15" x14ac:dyDescent="0.4">
      <c r="D380" s="6">
        <v>6.2200000000000104</v>
      </c>
      <c r="E380" s="7">
        <f t="shared" si="35"/>
        <v>-2.8316027918467306E-2</v>
      </c>
      <c r="G380">
        <f t="shared" si="37"/>
        <v>6.3238176249692719</v>
      </c>
      <c r="H380" s="10">
        <f t="shared" si="41"/>
        <v>-0.2618864474095286</v>
      </c>
      <c r="I380">
        <f t="shared" si="38"/>
        <v>-3.1426373689143432</v>
      </c>
      <c r="K380">
        <f t="shared" si="36"/>
        <v>-6.0238387461060389E-2</v>
      </c>
      <c r="M380">
        <f t="shared" si="39"/>
        <v>-4.64689633324862E-2</v>
      </c>
      <c r="N380" s="13">
        <f t="shared" si="40"/>
        <v>4.6404692446082814E-2</v>
      </c>
      <c r="O380" s="13">
        <v>1</v>
      </c>
    </row>
    <row r="381" spans="4:15" x14ac:dyDescent="0.4">
      <c r="D381" s="6">
        <v>6.24000000000001</v>
      </c>
      <c r="E381" s="7">
        <f t="shared" si="35"/>
        <v>-2.792669090008865E-2</v>
      </c>
      <c r="G381">
        <f t="shared" si="37"/>
        <v>6.3359107566518933</v>
      </c>
      <c r="H381" s="10">
        <f t="shared" si="41"/>
        <v>-0.2582855861276499</v>
      </c>
      <c r="I381">
        <f t="shared" si="38"/>
        <v>-3.099427033531799</v>
      </c>
      <c r="K381">
        <f t="shared" si="36"/>
        <v>-5.9438339996745471E-2</v>
      </c>
      <c r="M381">
        <f t="shared" si="39"/>
        <v>-4.5613235901204086E-2</v>
      </c>
      <c r="N381" s="13">
        <f t="shared" si="40"/>
        <v>4.5229528550840031E-2</v>
      </c>
      <c r="O381" s="13">
        <v>1</v>
      </c>
    </row>
    <row r="382" spans="4:15" x14ac:dyDescent="0.4">
      <c r="D382" s="6">
        <v>6.2600000000000096</v>
      </c>
      <c r="E382" s="7">
        <f t="shared" si="35"/>
        <v>-2.7542504494566397E-2</v>
      </c>
      <c r="G382">
        <f t="shared" si="37"/>
        <v>6.3480038883345129</v>
      </c>
      <c r="H382" s="10">
        <f t="shared" si="41"/>
        <v>-0.25473236131889621</v>
      </c>
      <c r="I382">
        <f t="shared" si="38"/>
        <v>-3.0567883358267545</v>
      </c>
      <c r="K382">
        <f t="shared" si="36"/>
        <v>-5.8648924416281105E-2</v>
      </c>
      <c r="M382">
        <f t="shared" si="39"/>
        <v>-4.4773261825605044E-2</v>
      </c>
      <c r="N382" s="13">
        <f t="shared" si="40"/>
        <v>4.408282346003374E-2</v>
      </c>
      <c r="O382" s="13">
        <v>1</v>
      </c>
    </row>
    <row r="383" spans="4:15" x14ac:dyDescent="0.4">
      <c r="D383" s="6">
        <v>6.28000000000001</v>
      </c>
      <c r="E383" s="7">
        <f t="shared" si="35"/>
        <v>-2.7163403480328144E-2</v>
      </c>
      <c r="G383">
        <f t="shared" si="37"/>
        <v>6.3600970200171334</v>
      </c>
      <c r="H383" s="10">
        <f t="shared" si="41"/>
        <v>-0.25122616976851087</v>
      </c>
      <c r="I383">
        <f t="shared" si="38"/>
        <v>-3.0147140372221304</v>
      </c>
      <c r="K383">
        <f t="shared" si="36"/>
        <v>-5.7869999278309374E-2</v>
      </c>
      <c r="M383">
        <f t="shared" si="39"/>
        <v>-4.3948751308408585E-2</v>
      </c>
      <c r="N383" s="13">
        <f t="shared" si="40"/>
        <v>4.2963928203484353E-2</v>
      </c>
      <c r="O383" s="13">
        <v>1</v>
      </c>
    </row>
    <row r="384" spans="4:15" x14ac:dyDescent="0.4">
      <c r="D384" s="6">
        <v>6.3000000000000096</v>
      </c>
      <c r="E384" s="7">
        <f t="shared" si="35"/>
        <v>-2.6789323422562655E-2</v>
      </c>
      <c r="G384">
        <f t="shared" si="37"/>
        <v>6.372190151699753</v>
      </c>
      <c r="H384" s="10">
        <f t="shared" si="41"/>
        <v>-0.24776641553825524</v>
      </c>
      <c r="I384">
        <f t="shared" si="38"/>
        <v>-2.9731969864590626</v>
      </c>
      <c r="K384">
        <f t="shared" si="36"/>
        <v>-5.7101425026955949E-2</v>
      </c>
      <c r="M384">
        <f t="shared" si="39"/>
        <v>-4.3139419874364766E-2</v>
      </c>
      <c r="N384" s="13">
        <f t="shared" si="40"/>
        <v>4.1872207354429855E-2</v>
      </c>
      <c r="O384" s="13">
        <v>1</v>
      </c>
    </row>
    <row r="385" spans="4:15" x14ac:dyDescent="0.4">
      <c r="D385" s="6">
        <v>6.3200000000000101</v>
      </c>
      <c r="E385" s="7">
        <f t="shared" si="35"/>
        <v>-2.6420200664240352E-2</v>
      </c>
      <c r="G385">
        <f t="shared" si="37"/>
        <v>6.3842832833823753</v>
      </c>
      <c r="H385" s="10">
        <f t="shared" si="41"/>
        <v>-0.24435250988335974</v>
      </c>
      <c r="I385">
        <f t="shared" si="38"/>
        <v>-2.9322301186003168</v>
      </c>
      <c r="K385">
        <f t="shared" si="36"/>
        <v>-5.6343063966601631E-2</v>
      </c>
      <c r="M385">
        <f t="shared" si="39"/>
        <v>-4.2344988272902728E-2</v>
      </c>
      <c r="N385" s="13">
        <f t="shared" si="40"/>
        <v>4.0807038787199254E-2</v>
      </c>
      <c r="O385" s="13">
        <v>1</v>
      </c>
    </row>
    <row r="386" spans="4:15" x14ac:dyDescent="0.4">
      <c r="D386" s="6">
        <v>6.3400000000000096</v>
      </c>
      <c r="E386" s="7">
        <f t="shared" si="35"/>
        <v>-2.6055972317227963E-2</v>
      </c>
      <c r="G386">
        <f t="shared" si="37"/>
        <v>6.3963764150649949</v>
      </c>
      <c r="H386" s="10">
        <f t="shared" si="41"/>
        <v>-0.24098387117034625</v>
      </c>
      <c r="I386">
        <f t="shared" si="38"/>
        <v>-2.891806454044155</v>
      </c>
      <c r="K386">
        <f t="shared" si="36"/>
        <v>-5.5594780236994643E-2</v>
      </c>
      <c r="M386">
        <f t="shared" si="39"/>
        <v>-4.1565182382544537E-2</v>
      </c>
      <c r="N386" s="13">
        <f t="shared" si="40"/>
        <v>3.976781343784612E-2</v>
      </c>
      <c r="O386" s="13">
        <v>1</v>
      </c>
    </row>
    <row r="387" spans="4:15" x14ac:dyDescent="0.4">
      <c r="D387" s="6">
        <v>6.3600000000000101</v>
      </c>
      <c r="E387" s="7">
        <f t="shared" si="35"/>
        <v>-2.5696576253496254E-2</v>
      </c>
      <c r="G387">
        <f t="shared" si="37"/>
        <v>6.4084695467476154</v>
      </c>
      <c r="H387" s="10">
        <f t="shared" si="41"/>
        <v>-0.23765992479571077</v>
      </c>
      <c r="I387">
        <f t="shared" si="38"/>
        <v>-2.8519190975485293</v>
      </c>
      <c r="K387">
        <f t="shared" si="36"/>
        <v>-5.4856439788696802E-2</v>
      </c>
      <c r="M387">
        <f t="shared" si="39"/>
        <v>-4.0799733117050749E-2</v>
      </c>
      <c r="N387" s="13">
        <f t="shared" si="40"/>
        <v>3.8753935067758767E-2</v>
      </c>
      <c r="O387" s="13">
        <v>1</v>
      </c>
    </row>
    <row r="388" spans="4:15" x14ac:dyDescent="0.4">
      <c r="D388" s="6">
        <v>6.3800000000000097</v>
      </c>
      <c r="E388" s="7">
        <f t="shared" si="35"/>
        <v>-2.5341951096420512E-2</v>
      </c>
      <c r="G388">
        <f t="shared" si="37"/>
        <v>6.420562678430235</v>
      </c>
      <c r="H388" s="10">
        <f t="shared" si="41"/>
        <v>-0.23438010310546437</v>
      </c>
      <c r="I388">
        <f t="shared" si="38"/>
        <v>-2.8125612372655722</v>
      </c>
      <c r="K388">
        <f t="shared" si="36"/>
        <v>-5.412791035886156E-2</v>
      </c>
      <c r="M388">
        <f t="shared" si="39"/>
        <v>-4.0048376333269284E-2</v>
      </c>
      <c r="N388" s="13">
        <f t="shared" si="40"/>
        <v>3.7764820030263074E-2</v>
      </c>
      <c r="O388" s="13">
        <v>1</v>
      </c>
    </row>
    <row r="389" spans="4:15" x14ac:dyDescent="0.4">
      <c r="D389" s="6">
        <v>6.4000000000000101</v>
      </c>
      <c r="E389" s="7">
        <f t="shared" si="35"/>
        <v>-2.499203621217257E-2</v>
      </c>
      <c r="G389">
        <f t="shared" si="37"/>
        <v>6.4326558101128573</v>
      </c>
      <c r="H389" s="10">
        <f t="shared" si="41"/>
        <v>-0.23114384531552046</v>
      </c>
      <c r="I389">
        <f t="shared" si="38"/>
        <v>-2.7737261437862455</v>
      </c>
      <c r="K389">
        <f t="shared" si="36"/>
        <v>-5.3409061447336946E-2</v>
      </c>
      <c r="M389">
        <f t="shared" si="39"/>
        <v>-3.9310852740655919E-2</v>
      </c>
      <c r="N389" s="13">
        <f t="shared" si="40"/>
        <v>3.6799897040228027E-2</v>
      </c>
      <c r="O389" s="13">
        <v>1</v>
      </c>
    </row>
    <row r="390" spans="4:15" x14ac:dyDescent="0.4">
      <c r="D390" s="6">
        <v>6.4200000000000097</v>
      </c>
      <c r="E390" s="7">
        <f t="shared" si="35"/>
        <v>-2.4646771701204141E-2</v>
      </c>
      <c r="G390">
        <f t="shared" si="37"/>
        <v>6.4447489417954777</v>
      </c>
      <c r="H390" s="10">
        <f t="shared" si="41"/>
        <v>-0.22795059743292675</v>
      </c>
      <c r="I390">
        <f t="shared" si="38"/>
        <v>-2.7354071691951209</v>
      </c>
      <c r="K390">
        <f t="shared" si="36"/>
        <v>-5.2699764293091263E-2</v>
      </c>
      <c r="M390">
        <f t="shared" si="39"/>
        <v>-3.8586907812437933E-2</v>
      </c>
      <c r="N390" s="13">
        <f t="shared" si="40"/>
        <v>3.5858606946684829E-2</v>
      </c>
      <c r="O390" s="13">
        <v>1</v>
      </c>
    </row>
    <row r="391" spans="4:15" x14ac:dyDescent="0.4">
      <c r="D391" s="6">
        <v>6.4400000000000102</v>
      </c>
      <c r="E391" s="7">
        <f t="shared" si="35"/>
        <v>-2.4306098389820209E-2</v>
      </c>
      <c r="G391">
        <f t="shared" si="37"/>
        <v>6.4568420734780974</v>
      </c>
      <c r="H391" s="10">
        <f t="shared" si="41"/>
        <v>-0.22479981217793016</v>
      </c>
      <c r="I391">
        <f t="shared" si="38"/>
        <v>-2.6975977461351617</v>
      </c>
      <c r="K391">
        <f t="shared" si="36"/>
        <v>-5.1999891850955098E-2</v>
      </c>
      <c r="M391">
        <f t="shared" si="39"/>
        <v>-3.7876291698389089E-2</v>
      </c>
      <c r="N391" s="13">
        <f t="shared" si="40"/>
        <v>3.4940402508465418E-2</v>
      </c>
      <c r="O391" s="13">
        <v>1</v>
      </c>
    </row>
    <row r="392" spans="4:15" x14ac:dyDescent="0.4">
      <c r="D392" s="6">
        <v>6.4600000000000097</v>
      </c>
      <c r="E392" s="7">
        <f t="shared" si="35"/>
        <v>-2.3969957821842244E-2</v>
      </c>
      <c r="G392">
        <f t="shared" si="37"/>
        <v>6.4689352051607178</v>
      </c>
      <c r="H392" s="10">
        <f t="shared" si="41"/>
        <v>-0.22169094890687233</v>
      </c>
      <c r="I392">
        <f t="shared" si="38"/>
        <v>-2.6602913868824678</v>
      </c>
      <c r="K392">
        <f t="shared" si="36"/>
        <v>-5.1309318768676788E-2</v>
      </c>
      <c r="M392">
        <f t="shared" si="39"/>
        <v>-3.7178759139190817E-2</v>
      </c>
      <c r="N392" s="13">
        <f t="shared" si="40"/>
        <v>3.4044748172864917E-2</v>
      </c>
      <c r="O392" s="13">
        <v>1</v>
      </c>
    </row>
    <row r="393" spans="4:15" x14ac:dyDescent="0.4">
      <c r="D393" s="6">
        <v>6.4800000000000102</v>
      </c>
      <c r="E393" s="7">
        <f t="shared" si="35"/>
        <v>-2.3638292250359912E-2</v>
      </c>
      <c r="G393">
        <f t="shared" si="37"/>
        <v>6.4810283368433401</v>
      </c>
      <c r="H393" s="10">
        <f t="shared" si="41"/>
        <v>-0.2186234735359037</v>
      </c>
      <c r="I393">
        <f t="shared" si="38"/>
        <v>-2.6234816824308442</v>
      </c>
      <c r="K393">
        <f t="shared" si="36"/>
        <v>-5.0627921364286413E-2</v>
      </c>
      <c r="M393">
        <f t="shared" si="39"/>
        <v>-3.6494069382348511E-2</v>
      </c>
      <c r="N393" s="13">
        <f t="shared" si="40"/>
        <v>3.3171119857329047E-2</v>
      </c>
      <c r="O393" s="13">
        <v>1</v>
      </c>
    </row>
    <row r="394" spans="4:15" x14ac:dyDescent="0.4">
      <c r="D394" s="6">
        <v>6.5000000000000098</v>
      </c>
      <c r="E394" s="7">
        <f t="shared" si="35"/>
        <v>-2.33110446295712E-2</v>
      </c>
      <c r="G394">
        <f t="shared" si="37"/>
        <v>6.4931214685259597</v>
      </c>
      <c r="H394" s="10">
        <f t="shared" si="41"/>
        <v>-0.21559685846551516</v>
      </c>
      <c r="I394">
        <f t="shared" si="38"/>
        <v>-2.587162301586182</v>
      </c>
      <c r="K394">
        <f t="shared" si="36"/>
        <v>-4.9955577603764817E-2</v>
      </c>
      <c r="M394">
        <f t="shared" si="39"/>
        <v>-3.582198609963716E-2</v>
      </c>
      <c r="N394" s="13">
        <f t="shared" si="40"/>
        <v>3.2319004734167725E-2</v>
      </c>
      <c r="O394" s="13">
        <v>1</v>
      </c>
    </row>
    <row r="395" spans="4:15" x14ac:dyDescent="0.4">
      <c r="D395" s="6">
        <v>6.5200000000000102</v>
      </c>
      <c r="E395" s="7">
        <f t="shared" si="35"/>
        <v>-2.2988158606709466E-2</v>
      </c>
      <c r="G395">
        <f t="shared" si="37"/>
        <v>6.5052146002085802</v>
      </c>
      <c r="H395" s="10">
        <f t="shared" si="41"/>
        <v>-0.21261058250587381</v>
      </c>
      <c r="I395">
        <f t="shared" si="38"/>
        <v>-2.5513269900704856</v>
      </c>
      <c r="K395">
        <f t="shared" si="36"/>
        <v>-4.9292167079012031E-2</v>
      </c>
      <c r="M395">
        <f t="shared" si="39"/>
        <v>-3.5162277306046458E-2</v>
      </c>
      <c r="N395" s="13">
        <f t="shared" si="40"/>
        <v>3.1487901018291076E-2</v>
      </c>
      <c r="O395" s="13">
        <v>1</v>
      </c>
    </row>
    <row r="396" spans="4:15" x14ac:dyDescent="0.4">
      <c r="D396" s="6">
        <v>6.5400000000000098</v>
      </c>
      <c r="E396" s="7">
        <f t="shared" si="35"/>
        <v>-2.2669578514057355E-2</v>
      </c>
      <c r="G396">
        <f t="shared" si="37"/>
        <v>6.5173077318911998</v>
      </c>
      <c r="H396" s="10">
        <f t="shared" si="41"/>
        <v>-0.20966413080296223</v>
      </c>
      <c r="I396">
        <f t="shared" si="38"/>
        <v>-2.5159695696355469</v>
      </c>
      <c r="K396">
        <f t="shared" si="36"/>
        <v>-4.8637570986112807E-2</v>
      </c>
      <c r="M396">
        <f t="shared" si="39"/>
        <v>-3.4514715280201828E-2</v>
      </c>
      <c r="N396" s="13">
        <f t="shared" si="40"/>
        <v>3.0677317757964579E-2</v>
      </c>
      <c r="O396" s="13">
        <v>1</v>
      </c>
    </row>
    <row r="397" spans="4:15" x14ac:dyDescent="0.4">
      <c r="D397" s="6">
        <v>6.5600000000000103</v>
      </c>
      <c r="E397" s="7">
        <f t="shared" si="35"/>
        <v>-2.2355249361046218E-2</v>
      </c>
      <c r="G397">
        <f t="shared" si="37"/>
        <v>6.5294008635738221</v>
      </c>
      <c r="H397" s="10">
        <f t="shared" si="41"/>
        <v>-0.20675699476550813</v>
      </c>
      <c r="I397">
        <f t="shared" si="38"/>
        <v>-2.4810839371860975</v>
      </c>
      <c r="K397">
        <f t="shared" si="36"/>
        <v>-4.7991672103893962E-2</v>
      </c>
      <c r="M397">
        <f t="shared" si="39"/>
        <v>-3.3879076486232521E-2</v>
      </c>
      <c r="N397" s="13">
        <f t="shared" si="40"/>
        <v>2.9886774628575901E-2</v>
      </c>
      <c r="O397" s="13">
        <v>1</v>
      </c>
    </row>
    <row r="398" spans="4:15" x14ac:dyDescent="0.4">
      <c r="D398" s="6">
        <v>6.5800000000000098</v>
      </c>
      <c r="E398" s="7">
        <f t="shared" si="35"/>
        <v>-2.2045116826440798E-2</v>
      </c>
      <c r="G398">
        <f t="shared" si="37"/>
        <v>6.5414939952564417</v>
      </c>
      <c r="H398" s="10">
        <f t="shared" si="41"/>
        <v>-0.20388867199270302</v>
      </c>
      <c r="I398">
        <f t="shared" si="38"/>
        <v>-2.4466640639124364</v>
      </c>
      <c r="K398">
        <f t="shared" si="36"/>
        <v>-4.7354354772770786E-2</v>
      </c>
      <c r="M398">
        <f t="shared" si="39"/>
        <v>-3.3255141497062247E-2</v>
      </c>
      <c r="N398" s="13">
        <f t="shared" si="40"/>
        <v>2.9115801729406775E-2</v>
      </c>
      <c r="O398" s="13">
        <v>1</v>
      </c>
    </row>
    <row r="399" spans="4:15" x14ac:dyDescent="0.4">
      <c r="D399" s="6">
        <v>6.6000000000000103</v>
      </c>
      <c r="E399" s="7">
        <f t="shared" si="35"/>
        <v>-2.1739127250607983E-2</v>
      </c>
      <c r="G399">
        <f t="shared" si="37"/>
        <v>6.5535871269390622</v>
      </c>
      <c r="H399" s="10">
        <f t="shared" si="41"/>
        <v>-0.20105866620269805</v>
      </c>
      <c r="I399">
        <f t="shared" si="38"/>
        <v>-2.4127039944323765</v>
      </c>
      <c r="K399">
        <f t="shared" si="36"/>
        <v>-4.6725504873876458E-2</v>
      </c>
      <c r="M399">
        <f t="shared" si="39"/>
        <v>-3.2642694919095355E-2</v>
      </c>
      <c r="N399" s="13">
        <f t="shared" si="40"/>
        <v>2.8363939383399286E-2</v>
      </c>
      <c r="O399" s="13">
        <v>1</v>
      </c>
    </row>
    <row r="400" spans="4:15" x14ac:dyDescent="0.4">
      <c r="D400" s="6">
        <v>6.6200000000000099</v>
      </c>
      <c r="E400" s="7">
        <f t="shared" si="35"/>
        <v>-2.1437227627869211E-2</v>
      </c>
      <c r="G400">
        <f t="shared" si="37"/>
        <v>6.5656802586216836</v>
      </c>
      <c r="H400" s="10">
        <f t="shared" si="41"/>
        <v>-0.19826648716187398</v>
      </c>
      <c r="I400">
        <f t="shared" si="38"/>
        <v>-2.3791978459424876</v>
      </c>
      <c r="K400">
        <f t="shared" si="36"/>
        <v>-4.6105009808473284E-2</v>
      </c>
      <c r="M400">
        <f t="shared" si="39"/>
        <v>-3.2041525318275699E-2</v>
      </c>
      <c r="N400" s="13">
        <f t="shared" si="40"/>
        <v>2.7630737939905704E-2</v>
      </c>
      <c r="O400" s="13">
        <v>1</v>
      </c>
    </row>
    <row r="401" spans="4:15" x14ac:dyDescent="0.4">
      <c r="D401" s="6">
        <v>6.6400000000000103</v>
      </c>
      <c r="E401" s="7">
        <f t="shared" si="35"/>
        <v>-2.113936559893546E-2</v>
      </c>
      <c r="G401">
        <f t="shared" si="37"/>
        <v>6.5777733903043041</v>
      </c>
      <c r="H401" s="10">
        <f t="shared" si="41"/>
        <v>-0.19551165061487438</v>
      </c>
      <c r="I401">
        <f t="shared" si="38"/>
        <v>-2.3461398073784925</v>
      </c>
      <c r="K401">
        <f t="shared" si="36"/>
        <v>-4.5492758477640144E-2</v>
      </c>
      <c r="M401">
        <f t="shared" si="39"/>
        <v>-3.1451425147491795E-2</v>
      </c>
      <c r="N401" s="13">
        <f t="shared" si="40"/>
        <v>2.6915757580408407E-2</v>
      </c>
      <c r="O401" s="13">
        <v>1</v>
      </c>
    </row>
    <row r="402" spans="4:15" x14ac:dyDescent="0.4">
      <c r="D402" s="6">
        <v>6.6600000000000099</v>
      </c>
      <c r="E402" s="7">
        <f t="shared" si="35"/>
        <v>-2.0845489443424427E-2</v>
      </c>
      <c r="G402">
        <f t="shared" si="37"/>
        <v>6.5898665219869246</v>
      </c>
      <c r="H402" s="10">
        <f t="shared" si="41"/>
        <v>-0.1927936782153995</v>
      </c>
      <c r="I402">
        <f t="shared" si="38"/>
        <v>-2.313524138584794</v>
      </c>
      <c r="K402">
        <f t="shared" si="36"/>
        <v>-4.4888641262233006E-2</v>
      </c>
      <c r="M402">
        <f t="shared" si="39"/>
        <v>-3.0872190675304868E-2</v>
      </c>
      <c r="N402" s="13">
        <f t="shared" si="40"/>
        <v>2.6218568127197025E-2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-2.0555548072458723E-2</v>
      </c>
      <c r="G403">
        <f t="shared" si="37"/>
        <v>6.6019596536695442</v>
      </c>
      <c r="H403" s="10">
        <f t="shared" si="41"/>
        <v>-0.19011209745774901</v>
      </c>
      <c r="I403">
        <f t="shared" si="38"/>
        <v>-2.281345169492988</v>
      </c>
      <c r="K403">
        <f t="shared" ref="K403:K469" si="43">$L$9*$L$6*EXP(-$L$4*(G403/$L$10-1))+6*$L$6*EXP(-$L$4*(SQRT(2)*G403/$L$10-1))+24*$L$6*EXP(-$L$4*(SQRT(3)*G403/$L$10-1))+12*$L$6*EXP(-$L$4*(SQRT(4)*G403/$L$10-1))+8*$L$6*EXP(-$L$4*(SQRT(6)*G403/$L$10-1))-SQRT($L$9*$L$7^2*EXP(-2*$L$5*(G403/$L$10-1))+6*$L$7^2*EXP(-2*$L$5*(SQRT(2)*G403/$L$10-1))+24*$L$7^2*EXP(-2*$L$5*(SQRT(3)*G403/$L$10-1))+12*$L$7^2*EXP(-2*$L$5*(SQRT(4)*G403/$L$10-1))+8*$L$7^2*EXP(-2*$L$5*(SQRT(6)*G403/$L$10-1)))</f>
        <v>-4.42925500031143E-2</v>
      </c>
      <c r="M403">
        <f t="shared" si="39"/>
        <v>-3.0303621915975628E-2</v>
      </c>
      <c r="N403" s="13">
        <f t="shared" si="40"/>
        <v>2.5538748854985582E-2</v>
      </c>
      <c r="O403" s="13">
        <v>1</v>
      </c>
    </row>
    <row r="404" spans="4:15" x14ac:dyDescent="0.4">
      <c r="D404" s="6">
        <v>6.7000000000000099</v>
      </c>
      <c r="E404" s="7">
        <f t="shared" si="42"/>
        <v>-2.0269491021344739E-2</v>
      </c>
      <c r="G404">
        <f t="shared" ref="G404:G469" si="44">$E$11*(D404/$E$12+1)</f>
        <v>6.6140527853521656</v>
      </c>
      <c r="H404" s="10">
        <f t="shared" si="41"/>
        <v>-0.18746644160911108</v>
      </c>
      <c r="I404">
        <f t="shared" ref="I404:I467" si="45">H404*$E$6</f>
        <v>-2.2495972993093329</v>
      </c>
      <c r="K404">
        <f t="shared" si="43"/>
        <v>-4.3704377981648508E-2</v>
      </c>
      <c r="M404">
        <f t="shared" ref="M404:M467" si="46">$L$9*$O$6*EXP(-$O$4*(G404/$L$10-1))+6*$O$6*EXP(-$O$4*(SQRT(2)*G404/$L$10-1))+24*$O$6*EXP(-$O$4*(SQRT(3)*G404/$L$10-1))+12*$O$6*EXP(-$O$4*(SQRT(4)*G404/$L$10-1))+8*$O$6*EXP(-$O$4*(SQRT(6)*G404/$L$10-1))-SQRT($L$9*$O$7^2*EXP(-2*$O$5*(G404/$L$10-1))+6*$O$7^2*EXP(-2*$O$5*(SQRT(2)*G404/$L$10-1))+24*$O$7^2*EXP(-2*$O$5*(SQRT(3)*G404/$L$10-1))+12*$O$7^2*EXP(-2*$O$5*(SQRT(4)*G404/$L$10-1))+8*$O$7^2*EXP(-2*$O$5*(SQRT(6)*G404/$L$10-1)))</f>
        <v>-2.9745522560767238E-2</v>
      </c>
      <c r="N404" s="13">
        <f t="shared" ref="N404:N467" si="47">(M404-H404)^2*O404</f>
        <v>2.4875888305454234E-2</v>
      </c>
      <c r="O404" s="13">
        <v>1</v>
      </c>
    </row>
    <row r="405" spans="4:15" x14ac:dyDescent="0.4">
      <c r="D405" s="6">
        <v>6.7200000000000104</v>
      </c>
      <c r="E405" s="7">
        <f t="shared" si="42"/>
        <v>-1.998726844233108E-2</v>
      </c>
      <c r="G405">
        <f t="shared" si="44"/>
        <v>6.6261459170347869</v>
      </c>
      <c r="H405" s="10">
        <f t="shared" ref="H405:H469" si="48">-(-$B$4)*(1+D405+$E$5*D405^3)*EXP(-D405)</f>
        <v>-0.18485624964258743</v>
      </c>
      <c r="I405">
        <f t="shared" si="45"/>
        <v>-2.2182749957110492</v>
      </c>
      <c r="K405">
        <f t="shared" si="43"/>
        <v>-4.3124019900459505E-2</v>
      </c>
      <c r="M405">
        <f t="shared" si="46"/>
        <v>-2.9197699910500623E-2</v>
      </c>
      <c r="N405" s="13">
        <f t="shared" si="47"/>
        <v>2.4229584104696545E-2</v>
      </c>
      <c r="O405" s="13">
        <v>1</v>
      </c>
    </row>
    <row r="406" spans="4:15" x14ac:dyDescent="0.4">
      <c r="D406" s="6">
        <v>6.74000000000001</v>
      </c>
      <c r="E406" s="7">
        <f t="shared" si="42"/>
        <v>-1.9708831097446072E-2</v>
      </c>
      <c r="G406">
        <f t="shared" si="44"/>
        <v>6.6382390487174066</v>
      </c>
      <c r="H406" s="10">
        <f t="shared" si="48"/>
        <v>-0.1822810661709495</v>
      </c>
      <c r="I406">
        <f t="shared" si="45"/>
        <v>-2.1873727940513938</v>
      </c>
      <c r="K406">
        <f t="shared" si="43"/>
        <v>-4.2551371864446387E-2</v>
      </c>
      <c r="M406">
        <f t="shared" si="46"/>
        <v>-2.8659964809340018E-2</v>
      </c>
      <c r="N406" s="13">
        <f t="shared" si="47"/>
        <v>2.3599442783553894E-2</v>
      </c>
      <c r="O406" s="13">
        <v>1</v>
      </c>
    </row>
    <row r="407" spans="4:15" x14ac:dyDescent="0.4">
      <c r="D407" s="6">
        <v>6.7600000000000096</v>
      </c>
      <c r="E407" s="7">
        <f t="shared" si="42"/>
        <v>-1.9434130351413427E-2</v>
      </c>
      <c r="G407">
        <f t="shared" si="44"/>
        <v>6.6503321804000262</v>
      </c>
      <c r="H407" s="10">
        <f t="shared" si="48"/>
        <v>-0.17974044138111733</v>
      </c>
      <c r="I407">
        <f t="shared" si="45"/>
        <v>-2.156885296573408</v>
      </c>
      <c r="K407">
        <f t="shared" si="43"/>
        <v>-4.1986331362053916E-2</v>
      </c>
      <c r="M407">
        <f t="shared" si="46"/>
        <v>-2.8132131579786553E-2</v>
      </c>
      <c r="N407" s="13">
        <f t="shared" si="47"/>
        <v>2.2985079600816291E-2</v>
      </c>
      <c r="O407" s="13">
        <v>1</v>
      </c>
    </row>
    <row r="408" spans="4:15" x14ac:dyDescent="0.4">
      <c r="D408" s="6">
        <v>6.78000000000001</v>
      </c>
      <c r="E408" s="7">
        <f t="shared" si="42"/>
        <v>-1.9163118164645398E-2</v>
      </c>
      <c r="G408">
        <f t="shared" si="44"/>
        <v>6.6624253120826475</v>
      </c>
      <c r="H408" s="10">
        <f t="shared" si="48"/>
        <v>-0.17723393096935591</v>
      </c>
      <c r="I408">
        <f t="shared" si="45"/>
        <v>-2.126807171632271</v>
      </c>
      <c r="K408">
        <f t="shared" si="43"/>
        <v>-4.1428797246795004E-2</v>
      </c>
      <c r="M408">
        <f t="shared" si="46"/>
        <v>-2.7614017958858105E-2</v>
      </c>
      <c r="N408" s="13">
        <f t="shared" si="47"/>
        <v>2.2386118369268935E-2</v>
      </c>
      <c r="O408" s="13">
        <v>1</v>
      </c>
    </row>
    <row r="409" spans="4:15" x14ac:dyDescent="0.4">
      <c r="D409" s="6">
        <v>6.8000000000000096</v>
      </c>
      <c r="E409" s="7">
        <f t="shared" si="42"/>
        <v>-1.8895747086312739E-2</v>
      </c>
      <c r="G409">
        <f t="shared" si="44"/>
        <v>6.674518443765268</v>
      </c>
      <c r="H409" s="10">
        <f t="shared" si="48"/>
        <v>-0.1747610960771806</v>
      </c>
      <c r="I409">
        <f t="shared" si="45"/>
        <v>-2.0971331529261672</v>
      </c>
      <c r="K409">
        <f t="shared" si="43"/>
        <v>-4.0878669719021099E-2</v>
      </c>
      <c r="M409">
        <f t="shared" si="46"/>
        <v>-2.7105445035434356E-2</v>
      </c>
      <c r="N409" s="13">
        <f t="shared" si="47"/>
        <v>2.1802191284561939E-2</v>
      </c>
      <c r="O409" s="13">
        <v>1</v>
      </c>
    </row>
    <row r="410" spans="4:15" x14ac:dyDescent="0.4">
      <c r="D410" s="6">
        <v>6.8200000000000101</v>
      </c>
      <c r="E410" s="7">
        <f t="shared" si="42"/>
        <v>-1.8631970247490495E-2</v>
      </c>
      <c r="G410">
        <f t="shared" si="44"/>
        <v>6.6866115754478885</v>
      </c>
      <c r="H410" s="10">
        <f t="shared" si="48"/>
        <v>-0.17232150322796533</v>
      </c>
      <c r="I410">
        <f t="shared" si="45"/>
        <v>-2.0678580387355838</v>
      </c>
      <c r="K410">
        <f t="shared" si="43"/>
        <v>-4.0335850307936932E-2</v>
      </c>
      <c r="M410">
        <f t="shared" si="46"/>
        <v>-2.6606237188745073E-2</v>
      </c>
      <c r="N410" s="13">
        <f t="shared" si="47"/>
        <v>2.1232938756880735E-2</v>
      </c>
      <c r="O410" s="13">
        <v>1</v>
      </c>
    </row>
    <row r="411" spans="4:15" x14ac:dyDescent="0.4">
      <c r="D411" s="6">
        <v>6.8400000000000096</v>
      </c>
      <c r="E411" s="7">
        <f t="shared" si="42"/>
        <v>-1.8371741354379238E-2</v>
      </c>
      <c r="G411">
        <f t="shared" si="44"/>
        <v>6.698704707130509</v>
      </c>
      <c r="H411" s="10">
        <f t="shared" si="48"/>
        <v>-0.16991472426424725</v>
      </c>
      <c r="I411">
        <f t="shared" si="45"/>
        <v>-2.038976691170967</v>
      </c>
      <c r="K411">
        <f t="shared" si="43"/>
        <v>-3.9800241853857457E-2</v>
      </c>
      <c r="M411">
        <f t="shared" si="46"/>
        <v>-2.6116222027982552E-2</v>
      </c>
      <c r="N411" s="13">
        <f t="shared" si="47"/>
        <v>2.0678009245393023E-2</v>
      </c>
      <c r="O411" s="13">
        <v>1</v>
      </c>
    </row>
    <row r="412" spans="4:15" x14ac:dyDescent="0.4">
      <c r="D412" s="6">
        <v>6.8600000000000101</v>
      </c>
      <c r="E412" s="7">
        <f t="shared" si="42"/>
        <v>-1.8115014681600625E-2</v>
      </c>
      <c r="G412">
        <f t="shared" si="44"/>
        <v>6.7107978388131304</v>
      </c>
      <c r="H412" s="10">
        <f t="shared" si="48"/>
        <v>-0.16754033628571971</v>
      </c>
      <c r="I412">
        <f t="shared" si="45"/>
        <v>-2.0104840354286364</v>
      </c>
      <c r="K412">
        <f t="shared" si="43"/>
        <v>-3.9271748490701877E-2</v>
      </c>
      <c r="M412">
        <f t="shared" si="46"/>
        <v>-2.5635230333016044E-2</v>
      </c>
      <c r="N412" s="13">
        <f t="shared" si="47"/>
        <v>2.0137059095448055E-2</v>
      </c>
      <c r="O412" s="13">
        <v>1</v>
      </c>
    </row>
    <row r="413" spans="4:15" x14ac:dyDescent="0.4">
      <c r="D413" s="6">
        <v>6.8800000000000097</v>
      </c>
      <c r="E413" s="7">
        <f t="shared" si="42"/>
        <v>-1.7861745065566932E-2</v>
      </c>
      <c r="G413">
        <f t="shared" si="44"/>
        <v>6.72289097049575</v>
      </c>
      <c r="H413" s="10">
        <f t="shared" si="48"/>
        <v>-0.16519792158790889</v>
      </c>
      <c r="I413">
        <f t="shared" si="45"/>
        <v>-1.9823750590549065</v>
      </c>
      <c r="K413">
        <f t="shared" si="43"/>
        <v>-3.8750275628723678E-2</v>
      </c>
      <c r="M413">
        <f t="shared" si="46"/>
        <v>-2.5163095996190196E-2</v>
      </c>
      <c r="N413" s="13">
        <f t="shared" si="47"/>
        <v>1.9609752378503077E-2</v>
      </c>
      <c r="O413" s="13">
        <v>1</v>
      </c>
    </row>
    <row r="414" spans="4:15" x14ac:dyDescent="0.4">
      <c r="D414" s="6">
        <v>6.9000000000000101</v>
      </c>
      <c r="E414" s="7">
        <f t="shared" si="42"/>
        <v>-1.7611887897923461E-2</v>
      </c>
      <c r="G414">
        <f t="shared" si="44"/>
        <v>6.7349841021783714</v>
      </c>
      <c r="H414" s="10">
        <f t="shared" si="48"/>
        <v>-0.16288706760152472</v>
      </c>
      <c r="I414">
        <f t="shared" si="45"/>
        <v>-1.9546448112182966</v>
      </c>
      <c r="K414">
        <f t="shared" si="43"/>
        <v>-3.8235729937471478E-2</v>
      </c>
      <c r="M414">
        <f t="shared" si="46"/>
        <v>-2.4699655965186244E-2</v>
      </c>
      <c r="N414" s="13">
        <f t="shared" si="47"/>
        <v>1.909576073475085E-2</v>
      </c>
      <c r="O414" s="13">
        <v>1</v>
      </c>
    </row>
    <row r="415" spans="4:15" x14ac:dyDescent="0.4">
      <c r="D415" s="6">
        <v>6.9200000000000097</v>
      </c>
      <c r="E415" s="7">
        <f t="shared" si="42"/>
        <v>-1.7365399119063478E-2</v>
      </c>
      <c r="G415">
        <f t="shared" si="44"/>
        <v>6.747077233860991</v>
      </c>
      <c r="H415" s="10">
        <f t="shared" si="48"/>
        <v>-0.16060736683248239</v>
      </c>
      <c r="I415">
        <f t="shared" si="45"/>
        <v>-1.9272884019897887</v>
      </c>
      <c r="K415">
        <f t="shared" si="43"/>
        <v>-3.7728019328979318E-2</v>
      </c>
      <c r="M415">
        <f t="shared" si="46"/>
        <v>-2.4244750186928024E-2</v>
      </c>
      <c r="N415" s="13">
        <f t="shared" si="47"/>
        <v>1.8594763218422423E-2</v>
      </c>
      <c r="O415" s="13">
        <v>1</v>
      </c>
    </row>
    <row r="416" spans="4:15" x14ac:dyDescent="0.4">
      <c r="D416" s="6">
        <v>6.9400000000000102</v>
      </c>
      <c r="E416" s="7">
        <f t="shared" si="42"/>
        <v>-1.7122235211714541E-2</v>
      </c>
      <c r="G416">
        <f t="shared" si="44"/>
        <v>6.7591703655436124</v>
      </c>
      <c r="H416" s="10">
        <f t="shared" si="48"/>
        <v>-0.15835841680258428</v>
      </c>
      <c r="I416">
        <f t="shared" si="45"/>
        <v>-1.9003010016310113</v>
      </c>
      <c r="K416">
        <f t="shared" si="43"/>
        <v>-3.7227052941181539E-2</v>
      </c>
      <c r="M416">
        <f t="shared" si="46"/>
        <v>-2.3798221552512849E-2</v>
      </c>
      <c r="N416" s="13">
        <f t="shared" si="47"/>
        <v>1.8106446145737344E-2</v>
      </c>
      <c r="O416" s="13">
        <v>1</v>
      </c>
    </row>
    <row r="417" spans="4:15" x14ac:dyDescent="0.4">
      <c r="D417" s="6">
        <v>6.9600000000000097</v>
      </c>
      <c r="E417" s="7">
        <f t="shared" si="42"/>
        <v>-1.6882353194595981E-2</v>
      </c>
      <c r="G417">
        <f t="shared" si="44"/>
        <v>6.771263497226232</v>
      </c>
      <c r="H417" s="10">
        <f t="shared" si="48"/>
        <v>-0.15613981999085982</v>
      </c>
      <c r="I417">
        <f t="shared" si="45"/>
        <v>-1.873677839890318</v>
      </c>
      <c r="K417">
        <f t="shared" si="43"/>
        <v>-3.6732741121551012E-2</v>
      </c>
      <c r="M417">
        <f t="shared" si="46"/>
        <v>-2.3359915843149871E-2</v>
      </c>
      <c r="N417" s="13">
        <f t="shared" si="47"/>
        <v>1.7630502945475045E-2</v>
      </c>
      <c r="O417" s="13">
        <v>1</v>
      </c>
    </row>
    <row r="418" spans="4:15" x14ac:dyDescent="0.4">
      <c r="D418" s="6">
        <v>6.9800000000000102</v>
      </c>
      <c r="E418" s="7">
        <f t="shared" si="42"/>
        <v>-1.6645710616146323E-2</v>
      </c>
      <c r="G418">
        <f t="shared" si="44"/>
        <v>6.7833566289088534</v>
      </c>
      <c r="H418" s="10">
        <f t="shared" si="48"/>
        <v>-0.15395118377555247</v>
      </c>
      <c r="I418">
        <f t="shared" si="45"/>
        <v>-1.8474142053066296</v>
      </c>
      <c r="K418">
        <f t="shared" si="43"/>
        <v>-3.6244995410956056E-2</v>
      </c>
      <c r="M418">
        <f t="shared" si="46"/>
        <v>-2.2929681677086238E-2</v>
      </c>
      <c r="N418" s="13">
        <f t="shared" si="47"/>
        <v>1.7166634012138395E-2</v>
      </c>
      <c r="O418" s="13">
        <v>1</v>
      </c>
    </row>
    <row r="419" spans="4:15" x14ac:dyDescent="0.4">
      <c r="D419" s="6">
        <v>7.0000000000000098</v>
      </c>
      <c r="E419" s="7">
        <f t="shared" si="42"/>
        <v>-1.6412265548320405E-2</v>
      </c>
      <c r="G419">
        <f t="shared" si="44"/>
        <v>6.795449760591473</v>
      </c>
      <c r="H419" s="10">
        <f t="shared" si="48"/>
        <v>-0.15179212037675091</v>
      </c>
      <c r="I419">
        <f t="shared" si="45"/>
        <v>-1.8215054445210108</v>
      </c>
      <c r="K419">
        <f t="shared" si="43"/>
        <v>-3.5763728527734545E-2</v>
      </c>
      <c r="M419">
        <f t="shared" si="46"/>
        <v>-2.2507370457504804E-2</v>
      </c>
      <c r="N419" s="13">
        <f t="shared" si="47"/>
        <v>1.6714546561682003E-2</v>
      </c>
      <c r="O419" s="13">
        <v>1</v>
      </c>
    </row>
    <row r="420" spans="4:15" x14ac:dyDescent="0.4">
      <c r="D420" s="6">
        <v>7.0200000000000102</v>
      </c>
      <c r="E420" s="7">
        <f t="shared" si="42"/>
        <v>-1.6181976580455094E-2</v>
      </c>
      <c r="G420">
        <f t="shared" si="44"/>
        <v>6.8075428922740944</v>
      </c>
      <c r="H420" s="10">
        <f t="shared" si="48"/>
        <v>-0.14966224679965501</v>
      </c>
      <c r="I420">
        <f t="shared" si="45"/>
        <v>-1.7959469615958601</v>
      </c>
      <c r="K420">
        <f t="shared" si="43"/>
        <v>-3.5288854351980786E-2</v>
      </c>
      <c r="M420">
        <f t="shared" si="46"/>
        <v>-2.2092836321374158E-2</v>
      </c>
      <c r="N420" s="13">
        <f t="shared" si="47"/>
        <v>1.6273954489776112E-2</v>
      </c>
      <c r="O420" s="13">
        <v>1</v>
      </c>
    </row>
    <row r="421" spans="4:15" x14ac:dyDescent="0.4">
      <c r="D421" s="6">
        <v>7.0400000000000098</v>
      </c>
      <c r="E421" s="7">
        <f t="shared" si="42"/>
        <v>-1.5954802813203245E-2</v>
      </c>
      <c r="G421">
        <f t="shared" si="44"/>
        <v>6.8196360239567149</v>
      </c>
      <c r="H421" s="10">
        <f t="shared" si="48"/>
        <v>-0.14756118477847283</v>
      </c>
      <c r="I421">
        <f t="shared" si="45"/>
        <v>-1.770734217341674</v>
      </c>
      <c r="K421">
        <f t="shared" si="43"/>
        <v>-3.4820287910043782E-2</v>
      </c>
      <c r="M421">
        <f t="shared" si="46"/>
        <v>-2.1685936089235296E-2</v>
      </c>
      <c r="N421" s="13">
        <f t="shared" si="47"/>
        <v>1.5844578232577393E-2</v>
      </c>
      <c r="O421" s="13">
        <v>1</v>
      </c>
    </row>
    <row r="422" spans="4:15" x14ac:dyDescent="0.4">
      <c r="D422" s="6">
        <v>7.0600000000000103</v>
      </c>
      <c r="E422" s="7">
        <f t="shared" si="42"/>
        <v>-1.5730703852534889E-2</v>
      </c>
      <c r="G422">
        <f t="shared" si="44"/>
        <v>6.8317291556393354</v>
      </c>
      <c r="H422" s="10">
        <f t="shared" si="48"/>
        <v>-0.14548856072093941</v>
      </c>
      <c r="I422">
        <f t="shared" si="45"/>
        <v>-1.7458627286512729</v>
      </c>
      <c r="K422">
        <f t="shared" si="43"/>
        <v>-3.4357945359232714E-2</v>
      </c>
      <c r="M422">
        <f t="shared" si="46"/>
        <v>-2.1286529215906291E-2</v>
      </c>
      <c r="N422" s="13">
        <f t="shared" si="47"/>
        <v>1.542614462997724E-2</v>
      </c>
      <c r="O422" s="13">
        <v>1</v>
      </c>
    </row>
    <row r="423" spans="4:15" x14ac:dyDescent="0.4">
      <c r="D423" s="6">
        <v>7.0800000000000098</v>
      </c>
      <c r="E423" s="7">
        <f t="shared" si="42"/>
        <v>-1.5509639803805285E-2</v>
      </c>
      <c r="G423">
        <f t="shared" si="44"/>
        <v>6.8438222873219559</v>
      </c>
      <c r="H423" s="10">
        <f t="shared" si="48"/>
        <v>-0.14344400565345394</v>
      </c>
      <c r="I423">
        <f t="shared" si="45"/>
        <v>-1.7213280678414473</v>
      </c>
      <c r="K423">
        <f t="shared" si="43"/>
        <v>-3.390174397272807E-2</v>
      </c>
      <c r="M423">
        <f t="shared" si="46"/>
        <v>-2.0894477742090002E-2</v>
      </c>
      <c r="N423" s="13">
        <f t="shared" si="47"/>
        <v>1.5018386791298171E-2</v>
      </c>
      <c r="O423" s="13">
        <v>1</v>
      </c>
    </row>
    <row r="424" spans="4:15" x14ac:dyDescent="0.4">
      <c r="D424" s="6">
        <v>7.1000000000000103</v>
      </c>
      <c r="E424" s="7">
        <f t="shared" si="42"/>
        <v>-1.5291571265888837E-2</v>
      </c>
      <c r="G424">
        <f t="shared" si="44"/>
        <v>6.8559154190045763</v>
      </c>
      <c r="H424" s="10">
        <f t="shared" si="48"/>
        <v>-0.14142715516682608</v>
      </c>
      <c r="I424">
        <f t="shared" si="45"/>
        <v>-1.697125862001913</v>
      </c>
      <c r="K424">
        <f t="shared" si="43"/>
        <v>-3.3451602124694155E-2</v>
      </c>
      <c r="M424">
        <f t="shared" si="46"/>
        <v>-2.0509646246866988E-2</v>
      </c>
      <c r="N424" s="13">
        <f t="shared" si="47"/>
        <v>1.4621043963408386E-2</v>
      </c>
      <c r="O424" s="13">
        <v>1</v>
      </c>
    </row>
    <row r="425" spans="4:15" x14ac:dyDescent="0.4">
      <c r="D425" s="6">
        <v>7.1200000000000099</v>
      </c>
      <c r="E425" s="7">
        <f t="shared" si="42"/>
        <v>-1.5076459325378471E-2</v>
      </c>
      <c r="G425">
        <f t="shared" si="44"/>
        <v>6.8680085506871977</v>
      </c>
      <c r="H425" s="10">
        <f t="shared" si="48"/>
        <v>-0.13943764936262787</v>
      </c>
      <c r="I425">
        <f t="shared" si="45"/>
        <v>-1.6732517923515344</v>
      </c>
      <c r="K425">
        <f t="shared" si="43"/>
        <v>-3.3007439275591931E-2</v>
      </c>
      <c r="M425">
        <f t="shared" si="46"/>
        <v>-2.0131901801058553E-2</v>
      </c>
      <c r="N425" s="13">
        <f t="shared" si="47"/>
        <v>1.4233861401224901E-2</v>
      </c>
      <c r="O425" s="13">
        <v>1</v>
      </c>
    </row>
    <row r="426" spans="4:15" x14ac:dyDescent="0.4">
      <c r="D426" s="6">
        <v>7.1400000000000103</v>
      </c>
      <c r="E426" s="7">
        <f t="shared" si="42"/>
        <v>-1.4864265550849562E-2</v>
      </c>
      <c r="G426">
        <f t="shared" si="44"/>
        <v>6.8801016823698182</v>
      </c>
      <c r="H426" s="10">
        <f t="shared" si="48"/>
        <v>-0.13747513280014234</v>
      </c>
      <c r="I426">
        <f t="shared" si="45"/>
        <v>-1.6497015936017081</v>
      </c>
      <c r="K426">
        <f t="shared" si="43"/>
        <v>-3.2569175957688316E-2</v>
      </c>
      <c r="M426">
        <f t="shared" si="46"/>
        <v>-1.9761113921443571E-2</v>
      </c>
      <c r="N426" s="13">
        <f t="shared" si="47"/>
        <v>1.3856590240574651E-2</v>
      </c>
      <c r="O426" s="13">
        <v>1</v>
      </c>
    </row>
    <row r="427" spans="4:15" x14ac:dyDescent="0.4">
      <c r="D427" s="6">
        <v>7.1600000000000099</v>
      </c>
      <c r="E427" s="7">
        <f t="shared" si="42"/>
        <v>-1.465495198718798E-2</v>
      </c>
      <c r="G427">
        <f t="shared" si="44"/>
        <v>6.8921948140524378</v>
      </c>
      <c r="H427" s="10">
        <f t="shared" si="48"/>
        <v>-0.13553925444390547</v>
      </c>
      <c r="I427">
        <f t="shared" si="45"/>
        <v>-1.6264710533268656</v>
      </c>
      <c r="K427">
        <f t="shared" si="43"/>
        <v>-3.2136733760759338E-2</v>
      </c>
      <c r="M427">
        <f t="shared" si="46"/>
        <v>-1.9397154525813781E-2</v>
      </c>
      <c r="N427" s="13">
        <f t="shared" si="47"/>
        <v>1.3488987373383993E-2</v>
      </c>
      <c r="O427" s="13">
        <v>1</v>
      </c>
    </row>
    <row r="428" spans="4:15" x14ac:dyDescent="0.4">
      <c r="D428" s="6">
        <v>7.1800000000000104</v>
      </c>
      <c r="E428" s="7">
        <f t="shared" si="42"/>
        <v>-1.4448481149981346E-2</v>
      </c>
      <c r="G428">
        <f t="shared" si="44"/>
        <v>6.9042879457350592</v>
      </c>
      <c r="H428" s="10">
        <f t="shared" si="48"/>
        <v>-0.13362966761183248</v>
      </c>
      <c r="I428">
        <f t="shared" si="45"/>
        <v>-1.6035560113419898</v>
      </c>
      <c r="K428">
        <f t="shared" si="43"/>
        <v>-3.1710035317985316E-2</v>
      </c>
      <c r="M428">
        <f t="shared" si="46"/>
        <v>-1.9039897888852252E-2</v>
      </c>
      <c r="N428" s="13">
        <f t="shared" si="47"/>
        <v>1.3130815325165636E-2</v>
      </c>
      <c r="O428" s="13">
        <v>1</v>
      </c>
    </row>
    <row r="429" spans="4:15" x14ac:dyDescent="0.4">
      <c r="D429" s="6">
        <v>7.2000000000000099</v>
      </c>
      <c r="E429" s="7">
        <f t="shared" si="42"/>
        <v>-1.4244816019973064E-2</v>
      </c>
      <c r="G429">
        <f t="shared" si="44"/>
        <v>6.9163810774176806</v>
      </c>
      <c r="H429" s="10">
        <f t="shared" si="48"/>
        <v>-0.13174602992392487</v>
      </c>
      <c r="I429">
        <f t="shared" si="45"/>
        <v>-1.5809523590870984</v>
      </c>
      <c r="K429">
        <f t="shared" si="43"/>
        <v>-3.1289004292034753E-2</v>
      </c>
      <c r="M429">
        <f t="shared" si="46"/>
        <v>-1.868922059882033E-2</v>
      </c>
      <c r="N429" s="13">
        <f t="shared" si="47"/>
        <v>1.2781842134773043E-2</v>
      </c>
      <c r="O429" s="13">
        <v>1</v>
      </c>
    </row>
    <row r="430" spans="4:15" x14ac:dyDescent="0.4">
      <c r="D430" s="6">
        <v>7.2200000000000104</v>
      </c>
      <c r="E430" s="7">
        <f t="shared" si="42"/>
        <v>-1.4043920037578279E-2</v>
      </c>
      <c r="G430">
        <f t="shared" si="44"/>
        <v>6.9284742091003002</v>
      </c>
      <c r="H430" s="10">
        <f t="shared" si="48"/>
        <v>-0.12988800325155023</v>
      </c>
      <c r="I430">
        <f t="shared" si="45"/>
        <v>-1.5586560390186026</v>
      </c>
      <c r="K430">
        <f t="shared" si="43"/>
        <v>-3.0873565361334673E-2</v>
      </c>
      <c r="M430">
        <f t="shared" si="46"/>
        <v>-1.834500151503779E-2</v>
      </c>
      <c r="N430" s="13">
        <f t="shared" si="47"/>
        <v>1.2441841236391617E-2</v>
      </c>
      <c r="O430" s="13">
        <v>1</v>
      </c>
    </row>
    <row r="431" spans="4:15" x14ac:dyDescent="0.4">
      <c r="D431" s="6">
        <v>7.24000000000001</v>
      </c>
      <c r="E431" s="7">
        <f t="shared" si="42"/>
        <v>-1.3845757097461315E-2</v>
      </c>
      <c r="G431">
        <f t="shared" si="44"/>
        <v>6.9405673407829198</v>
      </c>
      <c r="H431" s="10">
        <f t="shared" si="48"/>
        <v>-0.12805525366729048</v>
      </c>
      <c r="I431">
        <f t="shared" si="45"/>
        <v>-1.5366630440074858</v>
      </c>
      <c r="K431">
        <f t="shared" si="43"/>
        <v>-3.0463644206524591E-2</v>
      </c>
      <c r="M431">
        <f t="shared" si="46"/>
        <v>-1.8007121726142276E-2</v>
      </c>
      <c r="N431" s="13">
        <f t="shared" si="47"/>
        <v>1.2110591343736364E-2</v>
      </c>
      <c r="O431" s="13">
        <v>1</v>
      </c>
    </row>
    <row r="432" spans="4:15" x14ac:dyDescent="0.4">
      <c r="D432" s="6">
        <v>7.2600000000000096</v>
      </c>
      <c r="E432" s="7">
        <f t="shared" si="42"/>
        <v>-1.3650291543173716E-2</v>
      </c>
      <c r="G432">
        <f t="shared" si="44"/>
        <v>6.9526604724655403</v>
      </c>
      <c r="H432" s="10">
        <f t="shared" si="48"/>
        <v>-0.12624745139535076</v>
      </c>
      <c r="I432">
        <f t="shared" si="45"/>
        <v>-1.5149694167442092</v>
      </c>
      <c r="K432">
        <f t="shared" si="43"/>
        <v>-3.0059167497092226E-2</v>
      </c>
      <c r="M432">
        <f t="shared" si="46"/>
        <v>-1.7675464509113663E-2</v>
      </c>
      <c r="N432" s="13">
        <f t="shared" si="47"/>
        <v>1.1787876336425239E-2</v>
      </c>
      <c r="O432" s="13">
        <v>1</v>
      </c>
    </row>
    <row r="433" spans="4:15" x14ac:dyDescent="0.4">
      <c r="D433" s="6">
        <v>7.28000000000001</v>
      </c>
      <c r="E433" s="7">
        <f t="shared" si="42"/>
        <v>-1.3457488161852485E-2</v>
      </c>
      <c r="G433">
        <f t="shared" si="44"/>
        <v>6.9647536041481626</v>
      </c>
      <c r="H433" s="10">
        <f t="shared" si="48"/>
        <v>-0.12446427076252506</v>
      </c>
      <c r="I433">
        <f t="shared" si="45"/>
        <v>-1.4935712491503006</v>
      </c>
      <c r="K433">
        <f t="shared" si="43"/>
        <v>-2.9660062878187898E-2</v>
      </c>
      <c r="M433">
        <f t="shared" si="46"/>
        <v>-1.7349915289049365E-2</v>
      </c>
      <c r="N433" s="13">
        <f t="shared" si="47"/>
        <v>1.1473485148498113E-2</v>
      </c>
      <c r="O433" s="13">
        <v>1</v>
      </c>
    </row>
    <row r="434" spans="4:15" x14ac:dyDescent="0.4">
      <c r="D434" s="6">
        <v>7.3000000000000096</v>
      </c>
      <c r="E434" s="7">
        <f t="shared" si="42"/>
        <v>-1.3267312178977742E-2</v>
      </c>
      <c r="G434">
        <f t="shared" si="44"/>
        <v>6.9768467358307822</v>
      </c>
      <c r="H434" s="10">
        <f t="shared" si="48"/>
        <v>-0.12270539014971144</v>
      </c>
      <c r="I434">
        <f t="shared" si="45"/>
        <v>-1.4724646817965372</v>
      </c>
      <c r="K434">
        <f t="shared" si="43"/>
        <v>-2.9266258957615855E-2</v>
      </c>
      <c r="M434">
        <f t="shared" si="46"/>
        <v>-1.7030361599677343E-2</v>
      </c>
      <c r="N434" s="13">
        <f t="shared" si="47"/>
        <v>1.1167211659050521E-2</v>
      </c>
      <c r="O434" s="13">
        <v>1</v>
      </c>
    </row>
    <row r="435" spans="4:15" x14ac:dyDescent="0.4">
      <c r="D435" s="6">
        <v>7.3200000000000101</v>
      </c>
      <c r="E435" s="7">
        <f t="shared" si="42"/>
        <v>-1.3079729253189194E-2</v>
      </c>
      <c r="G435">
        <f t="shared" si="44"/>
        <v>6.9889398675134027</v>
      </c>
      <c r="H435" s="10">
        <f t="shared" si="48"/>
        <v>-0.12097049194397089</v>
      </c>
      <c r="I435">
        <f t="shared" si="45"/>
        <v>-1.4516459033276505</v>
      </c>
      <c r="K435">
        <f t="shared" si="43"/>
        <v>-2.8877685292998993E-2</v>
      </c>
      <c r="M435">
        <f t="shared" si="46"/>
        <v>-1.6716693044592213E-2</v>
      </c>
      <c r="N435" s="13">
        <f t="shared" si="47"/>
        <v>1.0868854584952091E-2</v>
      </c>
      <c r="O435" s="13">
        <v>1</v>
      </c>
    </row>
    <row r="436" spans="4:15" x14ac:dyDescent="0.4">
      <c r="D436" s="6">
        <v>7.3400000000000096</v>
      </c>
      <c r="E436" s="7">
        <f t="shared" si="42"/>
        <v>-1.2894705471160865E-2</v>
      </c>
      <c r="G436">
        <f t="shared" si="44"/>
        <v>7.0010329991960223</v>
      </c>
      <c r="H436" s="10">
        <f t="shared" si="48"/>
        <v>-0.11925926249112549</v>
      </c>
      <c r="I436">
        <f t="shared" si="45"/>
        <v>-1.4311111498935059</v>
      </c>
      <c r="K436">
        <f t="shared" si="43"/>
        <v>-2.8494272379116121E-2</v>
      </c>
      <c r="M436">
        <f t="shared" si="46"/>
        <v>-1.6408801259202913E-2</v>
      </c>
      <c r="N436" s="13">
        <f t="shared" si="47"/>
        <v>1.057821737561921E-2</v>
      </c>
      <c r="O436" s="13">
        <v>1</v>
      </c>
    </row>
    <row r="437" spans="4:15" x14ac:dyDescent="0.4">
      <c r="D437" s="6">
        <v>7.3600000000000101</v>
      </c>
      <c r="E437" s="7">
        <f t="shared" si="42"/>
        <v>-1.2712207342533369E-2</v>
      </c>
      <c r="G437">
        <f t="shared" si="44"/>
        <v>7.0131261308786446</v>
      </c>
      <c r="H437" s="10">
        <f t="shared" si="48"/>
        <v>-0.11757139204888836</v>
      </c>
      <c r="I437">
        <f t="shared" si="45"/>
        <v>-1.4108567045866605</v>
      </c>
      <c r="K437">
        <f t="shared" si="43"/>
        <v>-2.8115951635408334E-2</v>
      </c>
      <c r="M437">
        <f t="shared" si="46"/>
        <v>-1.610657987337771E-2</v>
      </c>
      <c r="N437" s="13">
        <f t="shared" si="47"/>
        <v>1.0295108109811654E-2</v>
      </c>
      <c r="O437" s="13">
        <v>1</v>
      </c>
    </row>
    <row r="438" spans="4:15" x14ac:dyDescent="0.4">
      <c r="D438" s="6">
        <v>7.3800000000000097</v>
      </c>
      <c r="E438" s="7">
        <f t="shared" si="42"/>
        <v>-1.2532201794903233E-2</v>
      </c>
      <c r="G438">
        <f t="shared" si="44"/>
        <v>7.0252192625612651</v>
      </c>
      <c r="H438" s="10">
        <f t="shared" si="48"/>
        <v>-0.11590657474052153</v>
      </c>
      <c r="I438">
        <f t="shared" si="45"/>
        <v>-1.3908788968862584</v>
      </c>
      <c r="K438">
        <f t="shared" si="43"/>
        <v>-2.7742655393652896E-2</v>
      </c>
      <c r="M438">
        <f t="shared" si="46"/>
        <v>-1.5809924474774494E-2</v>
      </c>
      <c r="N438" s="13">
        <f t="shared" si="47"/>
        <v>1.0019339394423277E-2</v>
      </c>
      <c r="O438" s="13">
        <v>1</v>
      </c>
    </row>
    <row r="439" spans="4:15" x14ac:dyDescent="0.4">
      <c r="D439" s="6">
        <v>7.4000000000000101</v>
      </c>
      <c r="E439" s="7">
        <f t="shared" si="42"/>
        <v>-1.235465616886851E-2</v>
      </c>
      <c r="G439">
        <f t="shared" si="44"/>
        <v>7.0373123942438847</v>
      </c>
      <c r="H439" s="10">
        <f t="shared" si="48"/>
        <v>-0.11426450850901419</v>
      </c>
      <c r="I439">
        <f t="shared" si="45"/>
        <v>-1.3711741021081703</v>
      </c>
      <c r="K439">
        <f t="shared" si="43"/>
        <v>-2.737431688580147E-2</v>
      </c>
      <c r="M439">
        <f t="shared" si="46"/>
        <v>-1.5518732572843199E-2</v>
      </c>
      <c r="N439" s="13">
        <f t="shared" si="47"/>
        <v>9.7507282652364875E-3</v>
      </c>
      <c r="O439" s="13">
        <v>1</v>
      </c>
    </row>
    <row r="440" spans="4:15" x14ac:dyDescent="0.4">
      <c r="D440" s="6">
        <v>7.4200000000000097</v>
      </c>
      <c r="E440" s="7">
        <f t="shared" si="42"/>
        <v>-1.2179538213130302E-2</v>
      </c>
      <c r="G440">
        <f t="shared" si="44"/>
        <v>7.0494055259265043</v>
      </c>
      <c r="H440" s="10">
        <f t="shared" si="48"/>
        <v>-0.1126448950717782</v>
      </c>
      <c r="I440">
        <f t="shared" si="45"/>
        <v>-1.3517387408613384</v>
      </c>
      <c r="K440">
        <f t="shared" si="43"/>
        <v>-2.7010870231981721E-2</v>
      </c>
      <c r="M440">
        <f t="shared" si="46"/>
        <v>-1.5232903563489036E-2</v>
      </c>
      <c r="N440" s="13">
        <f t="shared" si="47"/>
        <v>9.4890960896109999E-3</v>
      </c>
      <c r="O440" s="13">
        <v>1</v>
      </c>
    </row>
    <row r="441" spans="4:15" x14ac:dyDescent="0.4">
      <c r="D441" s="6">
        <v>7.4400000000000102</v>
      </c>
      <c r="E441" s="7">
        <f t="shared" si="42"/>
        <v>-1.2006816079649305E-2</v>
      </c>
      <c r="G441">
        <f t="shared" si="44"/>
        <v>7.0614986576091265</v>
      </c>
      <c r="H441" s="10">
        <f t="shared" si="48"/>
        <v>-0.11104743987585251</v>
      </c>
      <c r="I441">
        <f t="shared" si="45"/>
        <v>-1.3325692785102301</v>
      </c>
      <c r="K441">
        <f t="shared" si="43"/>
        <v>-2.665225042865901E-2</v>
      </c>
      <c r="M441">
        <f t="shared" si="46"/>
        <v>-1.4952338694383675E-2</v>
      </c>
      <c r="N441" s="13">
        <f t="shared" si="47"/>
        <v>9.2342684710767352E-3</v>
      </c>
      <c r="O441" s="13">
        <v>1</v>
      </c>
    </row>
    <row r="442" spans="4:15" x14ac:dyDescent="0.4">
      <c r="D442" s="6">
        <v>7.4600000000000097</v>
      </c>
      <c r="E442" s="7">
        <f t="shared" si="42"/>
        <v>-1.1836458318857138E-2</v>
      </c>
      <c r="G442">
        <f t="shared" si="44"/>
        <v>7.073591789291747</v>
      </c>
      <c r="H442" s="10">
        <f t="shared" si="48"/>
        <v>-0.109471852053614</v>
      </c>
      <c r="I442">
        <f t="shared" si="45"/>
        <v>-1.313662224643368</v>
      </c>
      <c r="K442">
        <f t="shared" si="43"/>
        <v>-2.6298393336956966E-2</v>
      </c>
      <c r="M442">
        <f t="shared" si="46"/>
        <v>-1.467694103091309E-2</v>
      </c>
      <c r="N442" s="13">
        <f t="shared" si="47"/>
        <v>8.9860751558017826E-3</v>
      </c>
      <c r="O442" s="13">
        <v>1</v>
      </c>
    </row>
    <row r="443" spans="4:15" x14ac:dyDescent="0.4">
      <c r="D443" s="6">
        <v>7.4800000000000102</v>
      </c>
      <c r="E443" s="7">
        <f t="shared" si="42"/>
        <v>-1.1668433874921511E-2</v>
      </c>
      <c r="G443">
        <f t="shared" si="44"/>
        <v>7.0856849209743666</v>
      </c>
      <c r="H443" s="10">
        <f t="shared" si="48"/>
        <v>-0.10791784437898658</v>
      </c>
      <c r="I443">
        <f t="shared" si="45"/>
        <v>-1.295014132547839</v>
      </c>
      <c r="K443">
        <f t="shared" si="43"/>
        <v>-2.5949235671133487E-2</v>
      </c>
      <c r="M443">
        <f t="shared" si="46"/>
        <v>-1.4406615422749756E-2</v>
      </c>
      <c r="N443" s="13">
        <f t="shared" si="47"/>
        <v>8.7443499409057424E-3</v>
      </c>
      <c r="O443" s="13">
        <v>1</v>
      </c>
    </row>
    <row r="444" spans="4:15" x14ac:dyDescent="0.4">
      <c r="D444" s="6">
        <v>7.5000000000000098</v>
      </c>
      <c r="E444" s="7">
        <f t="shared" si="42"/>
        <v>-1.1502712081064985E-2</v>
      </c>
      <c r="G444">
        <f t="shared" si="44"/>
        <v>7.0977780526569871</v>
      </c>
      <c r="H444" s="10">
        <f t="shared" si="48"/>
        <v>-0.10638513322414572</v>
      </c>
      <c r="I444">
        <f t="shared" si="45"/>
        <v>-1.2766215986897487</v>
      </c>
      <c r="K444">
        <f t="shared" si="43"/>
        <v>-2.5604714987211639E-2</v>
      </c>
      <c r="M444">
        <f t="shared" si="46"/>
        <v>-1.4141268471038814E-2</v>
      </c>
      <c r="N444" s="13">
        <f t="shared" si="47"/>
        <v>8.5089305845894789E-3</v>
      </c>
      <c r="O444" s="13">
        <v>1</v>
      </c>
    </row>
    <row r="445" spans="4:15" x14ac:dyDescent="0.4">
      <c r="D445" s="6">
        <v>7.5200000000000102</v>
      </c>
      <c r="E445" s="7">
        <f t="shared" si="42"/>
        <v>-1.1339262654936445E-2</v>
      </c>
      <c r="G445">
        <f t="shared" si="44"/>
        <v>7.1098711843396094</v>
      </c>
      <c r="H445" s="10">
        <f t="shared" si="48"/>
        <v>-0.10487343851671069</v>
      </c>
      <c r="I445">
        <f t="shared" si="45"/>
        <v>-1.2584812622005281</v>
      </c>
      <c r="K445">
        <f t="shared" si="43"/>
        <v>-2.5264769671762149E-2</v>
      </c>
      <c r="M445">
        <f t="shared" si="46"/>
        <v>-1.3880808496185995E-2</v>
      </c>
      <c r="N445" s="13">
        <f t="shared" si="47"/>
        <v>8.2796587180520922E-3</v>
      </c>
      <c r="O445" s="13">
        <v>1</v>
      </c>
    </row>
    <row r="446" spans="4:15" x14ac:dyDescent="0.4">
      <c r="D446" s="6">
        <v>7.5400000000000098</v>
      </c>
      <c r="E446" s="7">
        <f t="shared" si="42"/>
        <v>-1.1178055694035037E-2</v>
      </c>
      <c r="G446">
        <f t="shared" si="44"/>
        <v>7.121964316022229</v>
      </c>
      <c r="H446" s="10">
        <f t="shared" si="48"/>
        <v>-0.10338248369742184</v>
      </c>
      <c r="I446">
        <f t="shared" si="45"/>
        <v>-1.240589804369062</v>
      </c>
      <c r="K446">
        <f t="shared" si="43"/>
        <v>-2.4929338930836382E-2</v>
      </c>
      <c r="M446">
        <f t="shared" si="46"/>
        <v>-1.3625145506237179E-2</v>
      </c>
      <c r="N446" s="13">
        <f t="shared" si="47"/>
        <v>8.0563797591666955E-3</v>
      </c>
      <c r="O446" s="13">
        <v>1</v>
      </c>
    </row>
    <row r="447" spans="4:15" x14ac:dyDescent="0.4">
      <c r="D447" s="6">
        <v>7.5600000000000103</v>
      </c>
      <c r="E447" s="7">
        <f t="shared" si="42"/>
        <v>-1.1019061671185678E-2</v>
      </c>
      <c r="G447">
        <f t="shared" si="44"/>
        <v>7.1340574477048495</v>
      </c>
      <c r="H447" s="10">
        <f t="shared" si="48"/>
        <v>-0.10191199567829498</v>
      </c>
      <c r="I447">
        <f t="shared" si="45"/>
        <v>-1.2229439481395397</v>
      </c>
      <c r="K447">
        <f t="shared" si="43"/>
        <v>-2.4598362779046541E-2</v>
      </c>
      <c r="M447">
        <f t="shared" si="46"/>
        <v>-1.3374191165837808E-2</v>
      </c>
      <c r="N447" s="13">
        <f t="shared" si="47"/>
        <v>7.8389428278860807E-3</v>
      </c>
      <c r="O447" s="13">
        <v>1</v>
      </c>
    </row>
    <row r="448" spans="4:15" x14ac:dyDescent="0.4">
      <c r="D448" s="6">
        <v>7.5800000000000098</v>
      </c>
      <c r="E448" s="7">
        <f t="shared" si="42"/>
        <v>-1.0862251430065892E-2</v>
      </c>
      <c r="G448">
        <f t="shared" si="44"/>
        <v>7.1461505793874691</v>
      </c>
      <c r="H448" s="10">
        <f t="shared" si="48"/>
        <v>-0.10046170480125041</v>
      </c>
      <c r="I448">
        <f t="shared" si="45"/>
        <v>-1.2055404576150051</v>
      </c>
      <c r="K448">
        <f t="shared" si="43"/>
        <v>-2.4271782028792634E-2</v>
      </c>
      <c r="M448">
        <f t="shared" si="46"/>
        <v>-1.3127858765762638E-2</v>
      </c>
      <c r="N448" s="13">
        <f t="shared" si="47"/>
        <v>7.6272006633502833E-3</v>
      </c>
      <c r="O448" s="13">
        <v>1</v>
      </c>
    </row>
    <row r="449" spans="4:15" x14ac:dyDescent="0.4">
      <c r="D449" s="6">
        <v>7.6000000000000103</v>
      </c>
      <c r="E449" s="7">
        <f t="shared" si="42"/>
        <v>-1.0707596180783137E-2</v>
      </c>
      <c r="G449">
        <f t="shared" si="44"/>
        <v>7.1582437110700914</v>
      </c>
      <c r="H449" s="10">
        <f t="shared" si="48"/>
        <v>-9.9031344797208987E-2</v>
      </c>
      <c r="I449">
        <f t="shared" si="45"/>
        <v>-1.1883761375665078</v>
      </c>
      <c r="K449">
        <f t="shared" si="43"/>
        <v>-2.3949538279632979E-2</v>
      </c>
      <c r="M449">
        <f t="shared" si="46"/>
        <v>-1.2886063193004511E-2</v>
      </c>
      <c r="N449" s="13">
        <f t="shared" si="47"/>
        <v>7.4210095426676913E-3</v>
      </c>
      <c r="O449" s="13">
        <v>1</v>
      </c>
    </row>
    <row r="450" spans="4:15" x14ac:dyDescent="0.4">
      <c r="D450" s="6">
        <v>7.6200000000000099</v>
      </c>
      <c r="E450" s="7">
        <f t="shared" si="42"/>
        <v>-1.0555067495502357E-2</v>
      </c>
      <c r="G450">
        <f t="shared" si="44"/>
        <v>7.1703368427527119</v>
      </c>
      <c r="H450" s="10">
        <f t="shared" si="48"/>
        <v>-9.7620652745652639E-2</v>
      </c>
      <c r="I450">
        <f t="shared" si="45"/>
        <v>-1.1714478329478317</v>
      </c>
      <c r="K450">
        <f t="shared" si="43"/>
        <v>-2.3631573907797285E-2</v>
      </c>
      <c r="M450">
        <f t="shared" si="46"/>
        <v>-1.2648720901412646E-2</v>
      </c>
      <c r="N450" s="13">
        <f t="shared" si="47"/>
        <v>7.2202292013421676E-3</v>
      </c>
      <c r="O450" s="13">
        <v>1</v>
      </c>
    </row>
    <row r="451" spans="4:15" x14ac:dyDescent="0.4">
      <c r="D451" s="6">
        <v>7.6400000000000103</v>
      </c>
      <c r="E451" s="7">
        <f t="shared" si="42"/>
        <v>-1.0404637304122938E-2</v>
      </c>
      <c r="G451">
        <f t="shared" si="44"/>
        <v>7.1824299744353315</v>
      </c>
      <c r="H451" s="10">
        <f t="shared" si="48"/>
        <v>-9.6229369034641812E-2</v>
      </c>
      <c r="I451">
        <f t="shared" si="45"/>
        <v>-1.1547524284157018</v>
      </c>
      <c r="K451">
        <f t="shared" si="43"/>
        <v>-2.3317832055839198E-2</v>
      </c>
      <c r="M451">
        <f t="shared" si="46"/>
        <v>-1.2415749882869623E-2</v>
      </c>
      <c r="N451" s="13">
        <f t="shared" si="47"/>
        <v>7.0247227553183128E-3</v>
      </c>
      <c r="O451" s="13">
        <v>1</v>
      </c>
    </row>
    <row r="452" spans="4:15" x14ac:dyDescent="0.4">
      <c r="D452" s="6">
        <v>7.6600000000000099</v>
      </c>
      <c r="E452" s="7">
        <f t="shared" si="42"/>
        <v>-1.0256277890004814E-2</v>
      </c>
      <c r="G452">
        <f t="shared" si="44"/>
        <v>7.1945231061179529</v>
      </c>
      <c r="H452" s="10">
        <f t="shared" si="48"/>
        <v>-9.4857237321287521E-2</v>
      </c>
      <c r="I452">
        <f t="shared" si="45"/>
        <v>-1.1382868478554502</v>
      </c>
      <c r="K452">
        <f t="shared" si="43"/>
        <v>-2.3008256622427829E-2</v>
      </c>
      <c r="M452">
        <f t="shared" si="46"/>
        <v>-1.2187069638997945E-2</v>
      </c>
      <c r="N452" s="13">
        <f t="shared" si="47"/>
        <v>6.8343566246178754E-3</v>
      </c>
      <c r="O452" s="13">
        <v>1</v>
      </c>
    </row>
    <row r="453" spans="4:15" x14ac:dyDescent="0.4">
      <c r="D453" s="6">
        <v>7.6800000000000104</v>
      </c>
      <c r="E453" s="7">
        <f t="shared" si="42"/>
        <v>-1.0109961885742905E-2</v>
      </c>
      <c r="G453">
        <f t="shared" si="44"/>
        <v>7.2066162378005734</v>
      </c>
      <c r="H453" s="10">
        <f t="shared" si="48"/>
        <v>-9.3504004492670392E-2</v>
      </c>
      <c r="I453">
        <f t="shared" si="45"/>
        <v>-1.1220480539120448</v>
      </c>
      <c r="K453">
        <f t="shared" si="43"/>
        <v>-2.2702792252275394E-2</v>
      </c>
      <c r="M453">
        <f t="shared" si="46"/>
        <v>-1.1962601153386205E-2</v>
      </c>
      <c r="N453" s="13">
        <f t="shared" si="47"/>
        <v>6.6490004585398254E-3</v>
      </c>
      <c r="O453" s="13">
        <v>1</v>
      </c>
    </row>
    <row r="454" spans="4:15" x14ac:dyDescent="0.4">
      <c r="D454" s="6">
        <v>7.7000000000000099</v>
      </c>
      <c r="E454" s="7">
        <f t="shared" si="42"/>
        <v>-9.9656622689896432E-3</v>
      </c>
      <c r="G454">
        <f t="shared" si="44"/>
        <v>7.2187093694831939</v>
      </c>
      <c r="H454" s="10">
        <f t="shared" si="48"/>
        <v>-9.2169420627204512E-2</v>
      </c>
      <c r="I454">
        <f t="shared" si="45"/>
        <v>-1.1060330475264541</v>
      </c>
      <c r="K454">
        <f t="shared" si="43"/>
        <v>-2.2401384326199598E-2</v>
      </c>
      <c r="M454">
        <f t="shared" si="46"/>
        <v>-1.1742266864325158E-2</v>
      </c>
      <c r="N454" s="13">
        <f t="shared" si="47"/>
        <v>6.4685270623978395E-3</v>
      </c>
      <c r="O454" s="13">
        <v>1</v>
      </c>
    </row>
    <row r="455" spans="4:15" x14ac:dyDescent="0.4">
      <c r="D455" s="6">
        <v>7.7200000000000104</v>
      </c>
      <c r="E455" s="7">
        <f t="shared" si="42"/>
        <v>-9.8233523583248425E-3</v>
      </c>
      <c r="G455">
        <f t="shared" si="44"/>
        <v>7.2308025011658135</v>
      </c>
      <c r="H455" s="10">
        <f t="shared" si="48"/>
        <v>-9.0853238956438973E-2</v>
      </c>
      <c r="I455">
        <f t="shared" si="45"/>
        <v>-1.0902388674772676</v>
      </c>
      <c r="K455">
        <f t="shared" si="43"/>
        <v>-2.2103978951318562E-2</v>
      </c>
      <c r="M455">
        <f t="shared" si="46"/>
        <v>-1.1525990638044671E-2</v>
      </c>
      <c r="N455" s="13">
        <f t="shared" si="47"/>
        <v>6.2928123257681911E-3</v>
      </c>
      <c r="O455" s="13">
        <v>1</v>
      </c>
    </row>
    <row r="456" spans="4:15" x14ac:dyDescent="0.4">
      <c r="D456" s="6">
        <v>7.74000000000001</v>
      </c>
      <c r="E456" s="7">
        <f t="shared" si="42"/>
        <v>-9.6830058091725447E-3</v>
      </c>
      <c r="G456">
        <f t="shared" si="44"/>
        <v>7.2428956328484349</v>
      </c>
      <c r="H456" s="10">
        <f t="shared" si="48"/>
        <v>-8.9555215827294102E-2</v>
      </c>
      <c r="I456">
        <f t="shared" si="45"/>
        <v>-1.0746625899275293</v>
      </c>
      <c r="K456">
        <f t="shared" si="43"/>
        <v>-2.1810522951377052E-2</v>
      </c>
      <c r="M456">
        <f t="shared" si="46"/>
        <v>-1.1313697742442196E-2</v>
      </c>
      <c r="N456" s="13">
        <f t="shared" si="47"/>
        <v>6.1217351522222093E-3</v>
      </c>
      <c r="O456" s="13">
        <v>1</v>
      </c>
    </row>
    <row r="457" spans="4:15" x14ac:dyDescent="0.4">
      <c r="D457" s="6">
        <v>7.7600000000000096</v>
      </c>
      <c r="E457" s="7">
        <f t="shared" si="42"/>
        <v>-9.5445966097642346E-3</v>
      </c>
      <c r="G457">
        <f t="shared" si="44"/>
        <v>7.2549887645310545</v>
      </c>
      <c r="H457" s="10">
        <f t="shared" si="48"/>
        <v>-8.8275110664726486E-2</v>
      </c>
      <c r="I457">
        <f t="shared" si="45"/>
        <v>-1.0593013279767178</v>
      </c>
      <c r="K457">
        <f t="shared" si="43"/>
        <v>-2.1520963857201866E-2</v>
      </c>
      <c r="M457">
        <f t="shared" si="46"/>
        <v>-1.1105314821293991E-2</v>
      </c>
      <c r="N457" s="13">
        <f t="shared" si="47"/>
        <v>5.95517739051705E-3</v>
      </c>
      <c r="O457" s="13">
        <v>1</v>
      </c>
    </row>
    <row r="458" spans="4:15" x14ac:dyDescent="0.4">
      <c r="D458" s="6">
        <v>7.78000000000001</v>
      </c>
      <c r="E458" s="7">
        <f t="shared" si="42"/>
        <v>-9.408099077147996E-3</v>
      </c>
      <c r="G458">
        <f t="shared" si="44"/>
        <v>7.2670818962136758</v>
      </c>
      <c r="H458" s="10">
        <f t="shared" si="48"/>
        <v>-8.7012685934818659E-2</v>
      </c>
      <c r="I458">
        <f t="shared" si="45"/>
        <v>-1.044152231217824</v>
      </c>
      <c r="K458">
        <f t="shared" si="43"/>
        <v>-2.1235249897284571E-2</v>
      </c>
      <c r="M458">
        <f t="shared" si="46"/>
        <v>-1.0900769868939883E-2</v>
      </c>
      <c r="N458" s="13">
        <f t="shared" si="47"/>
        <v>5.7930237672193761E-3</v>
      </c>
      <c r="O458" s="13">
        <v>1</v>
      </c>
    </row>
    <row r="459" spans="4:15" x14ac:dyDescent="0.4">
      <c r="D459" s="6">
        <v>7.8000000000000096</v>
      </c>
      <c r="E459" s="7">
        <f t="shared" si="42"/>
        <v>-9.2734878532430808E-3</v>
      </c>
      <c r="G459">
        <f t="shared" si="44"/>
        <v>7.2791750278962963</v>
      </c>
      <c r="H459" s="10">
        <f t="shared" si="48"/>
        <v>-8.5767707108289279E-2</v>
      </c>
      <c r="I459">
        <f t="shared" si="45"/>
        <v>-1.0292124852994713</v>
      </c>
      <c r="K459">
        <f t="shared" si="43"/>
        <v>-2.0953329988490386E-2</v>
      </c>
      <c r="M459">
        <f t="shared" si="46"/>
        <v>-1.0699992205433337E-2</v>
      </c>
      <c r="N459" s="13">
        <f t="shared" si="47"/>
        <v>5.6351618207364593E-3</v>
      </c>
      <c r="O459" s="13">
        <v>1</v>
      </c>
    </row>
    <row r="460" spans="4:15" x14ac:dyDescent="0.4">
      <c r="D460" s="6">
        <v>7.8200000000000101</v>
      </c>
      <c r="E460" s="7">
        <f t="shared" si="42"/>
        <v>-9.1407379009393573E-3</v>
      </c>
      <c r="G460">
        <f t="shared" si="44"/>
        <v>7.2912681595789168</v>
      </c>
      <c r="H460" s="10">
        <f t="shared" si="48"/>
        <v>-8.453994262441783E-2</v>
      </c>
      <c r="I460">
        <f t="shared" si="45"/>
        <v>-1.014479311493014</v>
      </c>
      <c r="K460">
        <f t="shared" si="43"/>
        <v>-2.0675153726890726E-2</v>
      </c>
      <c r="M460">
        <f t="shared" si="46"/>
        <v>-1.0502912452147883E-2</v>
      </c>
      <c r="N460" s="13">
        <f t="shared" si="47"/>
        <v>5.4814818367296117E-3</v>
      </c>
      <c r="O460" s="13">
        <v>1</v>
      </c>
    </row>
    <row r="461" spans="4:15" x14ac:dyDescent="0.4">
      <c r="D461" s="6">
        <v>7.8400000000000096</v>
      </c>
      <c r="E461" s="7">
        <f t="shared" si="42"/>
        <v>-9.0098245002412473E-3</v>
      </c>
      <c r="G461">
        <f t="shared" si="44"/>
        <v>7.3033612912615373</v>
      </c>
      <c r="H461" s="10">
        <f t="shared" si="48"/>
        <v>-8.3329163855381222E-2</v>
      </c>
      <c r="I461">
        <f t="shared" si="45"/>
        <v>-0.99994996626457466</v>
      </c>
      <c r="K461">
        <f t="shared" si="43"/>
        <v>-2.0400671378718597E-2</v>
      </c>
      <c r="M461">
        <f t="shared" si="46"/>
        <v>-1.0309462507832058E-2</v>
      </c>
      <c r="N461" s="13">
        <f t="shared" si="47"/>
        <v>5.3318767848852732E-3</v>
      </c>
      <c r="O461" s="13">
        <v>1</v>
      </c>
    </row>
    <row r="462" spans="4:15" x14ac:dyDescent="0.4">
      <c r="D462" s="6">
        <v>7.8600000000000101</v>
      </c>
      <c r="E462" s="7">
        <f t="shared" si="42"/>
        <v>-8.8807232444555219E-3</v>
      </c>
      <c r="G462">
        <f t="shared" si="44"/>
        <v>7.3154544229441587</v>
      </c>
      <c r="H462" s="10">
        <f t="shared" si="48"/>
        <v>-8.2135145070995785E-2</v>
      </c>
      <c r="I462">
        <f t="shared" si="45"/>
        <v>-0.98562174085194942</v>
      </c>
      <c r="K462">
        <f t="shared" si="43"/>
        <v>-2.0129833871444482E-2</v>
      </c>
      <c r="M462">
        <f t="shared" si="46"/>
        <v>-1.0119575525103969E-2</v>
      </c>
      <c r="N462" s="13">
        <f t="shared" si="47"/>
        <v>5.1862422570191809E-3</v>
      </c>
      <c r="O462" s="13">
        <v>1</v>
      </c>
    </row>
    <row r="463" spans="4:15" x14ac:dyDescent="0.4">
      <c r="D463" s="6">
        <v>7.8800000000000097</v>
      </c>
      <c r="E463" s="7">
        <f t="shared" si="42"/>
        <v>-8.7534100364226788E-3</v>
      </c>
      <c r="G463">
        <f t="shared" si="44"/>
        <v>7.3275475546267783</v>
      </c>
      <c r="H463" s="10">
        <f t="shared" si="48"/>
        <v>-8.0957663403862429E-2</v>
      </c>
      <c r="I463">
        <f t="shared" si="45"/>
        <v>-0.97149196084634915</v>
      </c>
      <c r="K463">
        <f t="shared" si="43"/>
        <v>-1.9862592784971721E-2</v>
      </c>
      <c r="M463">
        <f t="shared" si="46"/>
        <v>-9.933185887378208E-3</v>
      </c>
      <c r="N463" s="13">
        <f t="shared" si="47"/>
        <v>5.044476406489572E-3</v>
      </c>
      <c r="O463" s="13">
        <v>1</v>
      </c>
    </row>
    <row r="464" spans="4:15" x14ac:dyDescent="0.4">
      <c r="D464" s="6">
        <v>7.9000000000000101</v>
      </c>
      <c r="E464" s="7">
        <f t="shared" si="42"/>
        <v>-8.627861084791185E-3</v>
      </c>
      <c r="G464">
        <f t="shared" si="44"/>
        <v>7.3396406863093997</v>
      </c>
      <c r="H464" s="10">
        <f t="shared" si="48"/>
        <v>-7.9796498814908232E-2</v>
      </c>
      <c r="I464">
        <f t="shared" si="45"/>
        <v>-0.95755798577889872</v>
      </c>
      <c r="K464">
        <f t="shared" si="43"/>
        <v>-1.9598900342949054E-2</v>
      </c>
      <c r="M464">
        <f t="shared" si="46"/>
        <v>-9.7502291862164355E-3</v>
      </c>
      <c r="N464" s="13">
        <f t="shared" si="47"/>
        <v>4.9064798888953914E-3</v>
      </c>
      <c r="O464" s="13">
        <v>1</v>
      </c>
    </row>
    <row r="465" spans="4:15" x14ac:dyDescent="0.4">
      <c r="D465" s="6">
        <v>7.9200000000000097</v>
      </c>
      <c r="E465" s="7">
        <f t="shared" si="42"/>
        <v>-8.5040529003343589E-3</v>
      </c>
      <c r="G465">
        <f t="shared" si="44"/>
        <v>7.3517338179920193</v>
      </c>
      <c r="H465" s="10">
        <f t="shared" si="48"/>
        <v>-7.8651434059322387E-2</v>
      </c>
      <c r="I465">
        <f t="shared" si="45"/>
        <v>-0.94381720871186858</v>
      </c>
      <c r="K465">
        <f t="shared" si="43"/>
        <v>-1.9338709404199555E-2</v>
      </c>
      <c r="M465">
        <f t="shared" si="46"/>
        <v>-9.5706421990945749E-3</v>
      </c>
      <c r="N465" s="13">
        <f t="shared" si="47"/>
        <v>4.7721558040361165E-3</v>
      </c>
      <c r="O465" s="13">
        <v>1</v>
      </c>
    </row>
    <row r="466" spans="4:15" x14ac:dyDescent="0.4">
      <c r="D466" s="6">
        <v>7.9400000000000102</v>
      </c>
      <c r="E466" s="7">
        <f t="shared" si="42"/>
        <v>-8.3819622923092252E-3</v>
      </c>
      <c r="G466">
        <f t="shared" si="44"/>
        <v>7.3638269496746407</v>
      </c>
      <c r="H466" s="10">
        <f t="shared" si="48"/>
        <v>-7.7522254652880318E-2</v>
      </c>
      <c r="I466">
        <f t="shared" si="45"/>
        <v>-0.93026705583456382</v>
      </c>
      <c r="K466">
        <f t="shared" si="43"/>
        <v>-1.9081973454263768E-2</v>
      </c>
      <c r="M466">
        <f t="shared" si="46"/>
        <v>-9.3943628675782903E-3</v>
      </c>
      <c r="N466" s="13">
        <f t="shared" si="47"/>
        <v>4.6414096391098232E-3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-8.261566364857028E-3</v>
      </c>
      <c r="G467">
        <f t="shared" si="44"/>
        <v>7.3759200813572603</v>
      </c>
      <c r="H467" s="10">
        <f t="shared" si="48"/>
        <v>-7.6408748838653187E-2</v>
      </c>
      <c r="I467">
        <f t="shared" si="45"/>
        <v>-0.9169049860638383</v>
      </c>
      <c r="K467">
        <f t="shared" si="43"/>
        <v>-1.8828646597055861E-2</v>
      </c>
      <c r="M467">
        <f t="shared" si="46"/>
        <v>-9.221330275899952E-3</v>
      </c>
      <c r="N467" s="13">
        <f t="shared" si="47"/>
        <v>4.5141492131265974E-3</v>
      </c>
      <c r="O467" s="13">
        <v>1</v>
      </c>
    </row>
    <row r="468" spans="4:15" x14ac:dyDescent="0.4">
      <c r="D468" s="6">
        <v>7.9800000000000102</v>
      </c>
      <c r="E468" s="7">
        <f t="shared" si="49"/>
        <v>-8.1428425134448552E-3</v>
      </c>
      <c r="G468">
        <f t="shared" si="44"/>
        <v>7.3880132130398817</v>
      </c>
      <c r="H468" s="10">
        <f t="shared" si="48"/>
        <v>-7.5310707554097439E-2</v>
      </c>
      <c r="I468">
        <f t="shared" ref="I468:I469" si="50">H468*$E$6</f>
        <v>-0.90372849064916927</v>
      </c>
      <c r="K468">
        <f t="shared" si="43"/>
        <v>-1.857868354663102E-2</v>
      </c>
      <c r="M468">
        <f t="shared" ref="M468:M469" si="51">$L$9*$O$6*EXP(-$O$4*(G468/$L$10-1))+6*$O$6*EXP(-$O$4*(SQRT(2)*G468/$L$10-1))+24*$O$6*EXP(-$O$4*(SQRT(3)*G468/$L$10-1))+12*$O$6*EXP(-$O$4*(SQRT(4)*G468/$L$10-1))+8*$O$6*EXP(-$O$4*(SQRT(6)*G468/$L$10-1))-SQRT($L$9*$O$7^2*EXP(-2*$O$5*(G468/$L$10-1))+6*$O$7^2*EXP(-2*$O$5*(SQRT(2)*G468/$L$10-1))+24*$O$7^2*EXP(-2*$O$5*(SQRT(3)*G468/$L$10-1))+12*$O$7^2*EXP(-2*$O$5*(SQRT(4)*G468/$L$10-1))+8*$O$7^2*EXP(-2*$O$5*(SQRT(6)*G468/$L$10-1)))</f>
        <v>-9.051484629929123E-3</v>
      </c>
      <c r="N468" s="13">
        <f t="shared" ref="N468:N469" si="52">(M468-H468)^2*O468</f>
        <v>4.3902846225146322E-3</v>
      </c>
      <c r="O468" s="13">
        <v>1</v>
      </c>
    </row>
    <row r="469" spans="4:15" x14ac:dyDescent="0.4">
      <c r="D469" s="6">
        <v>8.0000000000000107</v>
      </c>
      <c r="E469" s="7">
        <f t="shared" si="49"/>
        <v>-8.0257684213479886E-3</v>
      </c>
      <c r="G469">
        <f t="shared" si="44"/>
        <v>7.4001063447225031</v>
      </c>
      <c r="H469" s="10">
        <f t="shared" si="48"/>
        <v>-7.4227924398521133E-2</v>
      </c>
      <c r="I469">
        <f t="shared" si="50"/>
        <v>-0.8907350927822536</v>
      </c>
      <c r="K469">
        <f t="shared" si="43"/>
        <v>-1.8332039619062979E-2</v>
      </c>
      <c r="M469">
        <f t="shared" si="51"/>
        <v>-8.8847672365298166E-3</v>
      </c>
      <c r="N469" s="13">
        <f t="shared" si="52"/>
        <v>4.2697281878966977E-3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D1" workbookViewId="0">
      <selection activeCell="O4" sqref="O4:O7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132</v>
      </c>
      <c r="D3" s="15" t="str">
        <f>A3</f>
        <v>BCC</v>
      </c>
      <c r="E3" s="1" t="str">
        <f>B3</f>
        <v>Cr</v>
      </c>
      <c r="K3" s="15" t="str">
        <f>A3</f>
        <v>BCC</v>
      </c>
      <c r="L3" s="1" t="str">
        <f>B3</f>
        <v>Cr</v>
      </c>
      <c r="N3" s="15" t="str">
        <f>A3</f>
        <v>BCC</v>
      </c>
      <c r="O3" s="1" t="str">
        <f>L3</f>
        <v>Cr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-9.6300000000000008</v>
      </c>
      <c r="D4" s="21" t="s">
        <v>8</v>
      </c>
      <c r="E4" s="4">
        <f>E11</f>
        <v>2.4702630576628946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9.0393519201334254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11.603999999999999</v>
      </c>
      <c r="D5" s="2" t="s">
        <v>3</v>
      </c>
      <c r="E5" s="5">
        <f>O10</f>
        <v>2.9149372026884279E-2</v>
      </c>
      <c r="K5" s="2" t="s">
        <v>24</v>
      </c>
      <c r="L5" s="4">
        <v>2.8315999999999999</v>
      </c>
      <c r="N5" s="12" t="s">
        <v>24</v>
      </c>
      <c r="O5" s="4">
        <v>3.9398941910629328</v>
      </c>
      <c r="P5" t="s">
        <v>53</v>
      </c>
      <c r="Q5" s="28" t="s">
        <v>30</v>
      </c>
      <c r="R5" s="29">
        <f>L10</f>
        <v>2.4702630576628946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f>2*$L$10</f>
        <v>4.9405261153257891</v>
      </c>
      <c r="X5" s="30">
        <v>12</v>
      </c>
      <c r="Y5" s="31" t="s">
        <v>117</v>
      </c>
      <c r="Z5" s="31" t="str">
        <f>B3</f>
        <v>Cr</v>
      </c>
      <c r="AA5" s="32" t="str">
        <f>B3</f>
        <v>Cr</v>
      </c>
    </row>
    <row r="6" spans="1:27" x14ac:dyDescent="0.4">
      <c r="A6" s="2" t="s">
        <v>0</v>
      </c>
      <c r="B6" s="1">
        <v>1.5509999999999999</v>
      </c>
      <c r="D6" s="2" t="s">
        <v>13</v>
      </c>
      <c r="E6" s="1">
        <v>8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0.50681149764643396</v>
      </c>
      <c r="P6" t="s">
        <v>53</v>
      </c>
    </row>
    <row r="7" spans="1:27" x14ac:dyDescent="0.4">
      <c r="A7" s="64" t="s">
        <v>1</v>
      </c>
      <c r="B7" s="5">
        <v>2.2709999999999999</v>
      </c>
      <c r="C7" t="s">
        <v>266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4.3513272963962484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Q8" s="26" t="s">
        <v>268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73</v>
      </c>
      <c r="O9" s="1">
        <f>O4/O5</f>
        <v>2.2943133703026488</v>
      </c>
      <c r="Q9" s="28" t="s">
        <v>251</v>
      </c>
      <c r="R9" s="29">
        <f>L10</f>
        <v>2.4702630576628946</v>
      </c>
      <c r="S9" s="29">
        <f>O4</f>
        <v>9.0393519201334254</v>
      </c>
      <c r="T9" s="29">
        <f>O5</f>
        <v>3.9398941910629328</v>
      </c>
      <c r="U9" s="29">
        <f>O6</f>
        <v>0.50681149764643396</v>
      </c>
      <c r="V9" s="29">
        <f>O7</f>
        <v>4.3513272963962484</v>
      </c>
      <c r="W9" s="30">
        <f>2*$L$10</f>
        <v>4.9405261153257891</v>
      </c>
      <c r="X9" s="30">
        <v>12</v>
      </c>
      <c r="Y9" s="31" t="s">
        <v>117</v>
      </c>
      <c r="Z9" s="31" t="str">
        <f>B3</f>
        <v>Cr</v>
      </c>
      <c r="AA9" s="32" t="str">
        <f>B3</f>
        <v>Cr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2.4702630576628946</v>
      </c>
      <c r="M10" t="s">
        <v>34</v>
      </c>
      <c r="N10" s="3" t="s">
        <v>264</v>
      </c>
      <c r="O10" s="1">
        <f>((SQRT(O9))^3/(O9-1)+(SQRT(1/O9)^3/(1/O9-1))-2)/6</f>
        <v>2.9149372026884279E-2</v>
      </c>
    </row>
    <row r="11" spans="1:27" x14ac:dyDescent="0.4">
      <c r="A11" s="3" t="s">
        <v>37</v>
      </c>
      <c r="B11" s="4">
        <f>($B$5*$E$7)^(1/3)</f>
        <v>2.8524140826217206</v>
      </c>
      <c r="D11" s="3" t="s">
        <v>8</v>
      </c>
      <c r="E11" s="4">
        <f>$B$11/$E$8</f>
        <v>2.4702630576628946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3.1394879281798103</v>
      </c>
      <c r="D12" s="3" t="s">
        <v>2</v>
      </c>
      <c r="E12" s="4">
        <f>(9*$B$6*$B$5/(-$B$4))^(1/2)</f>
        <v>4.1012653620673527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-0.17838115543288671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-9.6300000000000008</v>
      </c>
    </row>
    <row r="16" spans="1:27" x14ac:dyDescent="0.4">
      <c r="D16" s="3" t="s">
        <v>9</v>
      </c>
      <c r="E16" s="4">
        <f>$E$15*$E$6</f>
        <v>-77.040000000000006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0.33467651922195651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7.9236208291671939E-2</v>
      </c>
      <c r="G19">
        <f>$E$11*(D19/$E$12+1)</f>
        <v>1.8679457629785796</v>
      </c>
      <c r="H19" s="10">
        <f>-(-$B$4)*(1+D19+$E$5*D19^3)*EXP(-D19)</f>
        <v>0.76304468584880092</v>
      </c>
      <c r="I19">
        <f>H19*$E$6</f>
        <v>6.1043574867904073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5.2635074391273626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9.9423571837630291</v>
      </c>
      <c r="N19" s="13">
        <f>(M19-H19)^2*O19</f>
        <v>84.259777934364351</v>
      </c>
      <c r="O19" s="13">
        <v>1</v>
      </c>
      <c r="P19" s="14">
        <f>SUMSQ(N26:N295)</f>
        <v>237828592.58890668</v>
      </c>
      <c r="Q19" s="1" t="s">
        <v>68</v>
      </c>
      <c r="R19" s="19">
        <f>O4/(O4-O5)*-B4/SQRT(L9)</f>
        <v>6.0352406538041832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1.9810647165729355E-2</v>
      </c>
      <c r="G20">
        <f t="shared" ref="G20:G83" si="2">$E$11*(D20/$E$12+1)</f>
        <v>1.879992108872266</v>
      </c>
      <c r="H20" s="10">
        <f>-(-$B$4)*(1+D20+$E$5*D20^3)*EXP(-D20)</f>
        <v>0.19077653220597371</v>
      </c>
      <c r="I20">
        <f t="shared" ref="I20:I83" si="3">H20*$E$6</f>
        <v>1.5262122576477897</v>
      </c>
      <c r="K20">
        <f t="shared" si="1"/>
        <v>4.6469974366763989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8.56537125510458</v>
      </c>
      <c r="N20" s="13">
        <f t="shared" ref="N20:N83" si="5">(M20-H20)^2*O20</f>
        <v>70.133836772801189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-3.7113515844601583E-2</v>
      </c>
      <c r="G21">
        <f t="shared" si="2"/>
        <v>1.8920384547659523</v>
      </c>
      <c r="H21" s="10">
        <f t="shared" ref="H21:H84" si="6">-(-$B$4)*(1+D21+$E$5*D21^3)*EXP(-D21)</f>
        <v>-0.35740315758351321</v>
      </c>
      <c r="I21">
        <f t="shared" si="3"/>
        <v>-2.8592252606681057</v>
      </c>
      <c r="K21">
        <f t="shared" si="1"/>
        <v>4.0701929391628608</v>
      </c>
      <c r="M21">
        <f t="shared" si="4"/>
        <v>7.2697011845793185</v>
      </c>
      <c r="N21" s="13">
        <f t="shared" si="5"/>
        <v>58.172720646239121</v>
      </c>
      <c r="O21" s="13">
        <v>1</v>
      </c>
      <c r="Q21" s="16" t="s">
        <v>60</v>
      </c>
      <c r="R21" s="19">
        <f>(O7/O6)/(O4/O5)</f>
        <v>3.7421617576605248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0.91373463291433454</v>
      </c>
    </row>
    <row r="22" spans="1:25" x14ac:dyDescent="0.4">
      <c r="D22" s="6">
        <v>-0.94</v>
      </c>
      <c r="E22" s="7">
        <f t="shared" si="0"/>
        <v>-9.1619169820745111E-2</v>
      </c>
      <c r="G22">
        <f t="shared" si="2"/>
        <v>1.9040848006596387</v>
      </c>
      <c r="H22" s="10">
        <f t="shared" si="6"/>
        <v>-0.88229260537377541</v>
      </c>
      <c r="I22">
        <f t="shared" si="3"/>
        <v>-7.0583408429902033</v>
      </c>
      <c r="K22">
        <f t="shared" si="1"/>
        <v>3.5307540714775962</v>
      </c>
      <c r="M22">
        <f t="shared" si="4"/>
        <v>6.0512032356275185</v>
      </c>
      <c r="N22" s="13">
        <f t="shared" si="5"/>
        <v>48.07336457718224</v>
      </c>
      <c r="O22" s="13">
        <v>1</v>
      </c>
    </row>
    <row r="23" spans="1:25" x14ac:dyDescent="0.4">
      <c r="D23" s="6">
        <v>-0.92</v>
      </c>
      <c r="E23" s="7">
        <f t="shared" si="0"/>
        <v>-0.14378668993880644</v>
      </c>
      <c r="G23">
        <f t="shared" si="2"/>
        <v>1.9161311465533251</v>
      </c>
      <c r="H23" s="10">
        <f t="shared" si="6"/>
        <v>-1.3846658241107062</v>
      </c>
      <c r="I23">
        <f t="shared" si="3"/>
        <v>-11.077326592885649</v>
      </c>
      <c r="K23">
        <f t="shared" si="1"/>
        <v>3.0264769122760384</v>
      </c>
      <c r="M23">
        <f t="shared" si="4"/>
        <v>4.9059380064972586</v>
      </c>
      <c r="N23" s="13">
        <f t="shared" si="5"/>
        <v>39.571696553659599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-0.19369401013013549</v>
      </c>
      <c r="G24">
        <f t="shared" si="2"/>
        <v>1.9281774924470112</v>
      </c>
      <c r="H24" s="10">
        <f t="shared" si="6"/>
        <v>-1.8652733175532048</v>
      </c>
      <c r="I24">
        <f t="shared" si="3"/>
        <v>-14.922186540425638</v>
      </c>
      <c r="K24">
        <f t="shared" si="1"/>
        <v>2.5552855470713896</v>
      </c>
      <c r="M24">
        <f t="shared" si="4"/>
        <v>3.8301602457138557</v>
      </c>
      <c r="N24" s="13">
        <f t="shared" si="5"/>
        <v>32.43796347358893</v>
      </c>
      <c r="O24" s="13">
        <v>1</v>
      </c>
      <c r="Q24" s="17" t="s">
        <v>64</v>
      </c>
      <c r="R24" s="19">
        <f>O5/(O4-O5)*-B4/L9</f>
        <v>0.93002979619883541</v>
      </c>
      <c r="V24" s="15" t="str">
        <f>D3</f>
        <v>BCC</v>
      </c>
      <c r="W24" s="1" t="str">
        <f>E3</f>
        <v>Cr</v>
      </c>
      <c r="X24" t="s">
        <v>106</v>
      </c>
    </row>
    <row r="25" spans="1:25" x14ac:dyDescent="0.4">
      <c r="D25" s="6">
        <v>-0.88</v>
      </c>
      <c r="E25" s="7">
        <f t="shared" si="0"/>
        <v>-0.2414166937112556</v>
      </c>
      <c r="G25">
        <f t="shared" si="2"/>
        <v>1.9402238383406976</v>
      </c>
      <c r="H25" s="10">
        <f t="shared" si="6"/>
        <v>-2.3248427604393913</v>
      </c>
      <c r="I25">
        <f t="shared" si="3"/>
        <v>-18.59874208351513</v>
      </c>
      <c r="K25">
        <f t="shared" si="1"/>
        <v>2.1152245930776621</v>
      </c>
      <c r="M25">
        <f t="shared" si="4"/>
        <v>2.8203091935474092</v>
      </c>
      <c r="N25" s="13">
        <f t="shared" si="5"/>
        <v>26.472588629614197</v>
      </c>
      <c r="O25" s="13">
        <v>1</v>
      </c>
      <c r="Q25" s="17" t="s">
        <v>65</v>
      </c>
      <c r="R25" s="19">
        <f>O4/(O4-O5)*-B4/SQRT(L9)</f>
        <v>6.0352406538041832</v>
      </c>
      <c r="V25" s="2" t="s">
        <v>109</v>
      </c>
      <c r="W25" s="1">
        <f>(-B4/(12*PI()*B6*W26))^(1/2)</f>
        <v>0.3417685760431724</v>
      </c>
      <c r="X25" t="s">
        <v>107</v>
      </c>
    </row>
    <row r="26" spans="1:25" x14ac:dyDescent="0.4">
      <c r="D26" s="6">
        <v>-0.86</v>
      </c>
      <c r="E26" s="7">
        <f t="shared" si="0"/>
        <v>-0.28702800203838985</v>
      </c>
      <c r="G26">
        <f t="shared" si="2"/>
        <v>1.9522701842343839</v>
      </c>
      <c r="H26" s="10">
        <f t="shared" si="6"/>
        <v>-2.7640796596296946</v>
      </c>
      <c r="I26">
        <f t="shared" si="3"/>
        <v>-22.112637277037557</v>
      </c>
      <c r="K26">
        <f t="shared" si="1"/>
        <v>1.704452167122688</v>
      </c>
      <c r="M26">
        <f t="shared" si="4"/>
        <v>1.8729994208319809</v>
      </c>
      <c r="N26" s="13">
        <f t="shared" si="5"/>
        <v>21.502502398455299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-0.33059896124034088</v>
      </c>
      <c r="G27">
        <f t="shared" si="2"/>
        <v>1.9643165301280703</v>
      </c>
      <c r="H27" s="10">
        <f t="shared" si="6"/>
        <v>-3.1836679967444828</v>
      </c>
      <c r="I27">
        <f t="shared" si="3"/>
        <v>-25.469343973955862</v>
      </c>
      <c r="K27">
        <f t="shared" si="1"/>
        <v>1.3212332697541909</v>
      </c>
      <c r="M27">
        <f t="shared" si="4"/>
        <v>0.98501213815284672</v>
      </c>
      <c r="N27" s="13">
        <f t="shared" si="5"/>
        <v>17.377894067087613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-0.37219842708205708</v>
      </c>
      <c r="G28">
        <f t="shared" si="2"/>
        <v>1.9763628760217564</v>
      </c>
      <c r="H28" s="10">
        <f t="shared" si="6"/>
        <v>-3.5842708528002101</v>
      </c>
      <c r="I28">
        <f t="shared" si="3"/>
        <v>-28.674166822401681</v>
      </c>
      <c r="K28">
        <f t="shared" si="1"/>
        <v>0.96393356034695987</v>
      </c>
      <c r="M28">
        <f t="shared" si="4"/>
        <v>0.15328694997967673</v>
      </c>
      <c r="N28" s="13">
        <f t="shared" si="5"/>
        <v>13.969338329120815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0.92422948968270657</v>
      </c>
      <c r="X28" t="s">
        <v>114</v>
      </c>
    </row>
    <row r="29" spans="1:25" x14ac:dyDescent="0.4">
      <c r="D29" s="6">
        <v>-0.8</v>
      </c>
      <c r="E29" s="7">
        <f t="shared" si="0"/>
        <v>-0.41189314800982302</v>
      </c>
      <c r="G29">
        <f t="shared" si="2"/>
        <v>1.9884092219154428</v>
      </c>
      <c r="H29" s="10">
        <f t="shared" si="6"/>
        <v>-3.9665310153345965</v>
      </c>
      <c r="I29">
        <f t="shared" si="3"/>
        <v>-31.732248122676772</v>
      </c>
      <c r="K29">
        <f t="shared" si="1"/>
        <v>0.63101349959347175</v>
      </c>
      <c r="M29">
        <f t="shared" si="4"/>
        <v>-0.62508597021311729</v>
      </c>
      <c r="N29" s="13">
        <f t="shared" si="5"/>
        <v>11.165254989566884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-0.44974782642766076</v>
      </c>
      <c r="G30">
        <f t="shared" si="2"/>
        <v>2.0004555678091291</v>
      </c>
      <c r="H30" s="10">
        <f t="shared" si="6"/>
        <v>-4.3310715684983734</v>
      </c>
      <c r="I30">
        <f t="shared" si="3"/>
        <v>-34.648572547986987</v>
      </c>
      <c r="K30">
        <f t="shared" si="1"/>
        <v>0.32102283723195324</v>
      </c>
      <c r="M30">
        <f t="shared" si="4"/>
        <v>-1.3528733064236569</v>
      </c>
      <c r="N30" s="13">
        <f t="shared" si="5"/>
        <v>8.869664888224861</v>
      </c>
      <c r="O30" s="13">
        <v>1</v>
      </c>
      <c r="V30" s="22" t="s">
        <v>23</v>
      </c>
      <c r="W30" s="1">
        <f>1/(O5*W25^2)</f>
        <v>2.1729572558773582</v>
      </c>
    </row>
    <row r="31" spans="1:25" x14ac:dyDescent="0.4">
      <c r="D31" s="6">
        <v>-0.76</v>
      </c>
      <c r="E31" s="7">
        <f t="shared" si="0"/>
        <v>-0.48582517825320021</v>
      </c>
      <c r="G31">
        <f t="shared" si="2"/>
        <v>2.0125019137028155</v>
      </c>
      <c r="H31" s="10">
        <f t="shared" si="6"/>
        <v>-4.6784964665783182</v>
      </c>
      <c r="I31">
        <f t="shared" si="3"/>
        <v>-37.427971732626546</v>
      </c>
      <c r="K31">
        <f t="shared" si="1"/>
        <v>3.2595424241844029E-2</v>
      </c>
      <c r="M31">
        <f t="shared" si="4"/>
        <v>-2.0327056494933373</v>
      </c>
      <c r="N31" s="13">
        <f t="shared" si="5"/>
        <v>7.0002090477712109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-0.52018599080000227</v>
      </c>
      <c r="G32">
        <f t="shared" si="2"/>
        <v>2.0245482595965019</v>
      </c>
      <c r="H32" s="10">
        <f t="shared" si="6"/>
        <v>-5.0093910914040221</v>
      </c>
      <c r="I32">
        <f t="shared" si="3"/>
        <v>-40.075128731232176</v>
      </c>
      <c r="K32">
        <f t="shared" si="1"/>
        <v>-0.23555566997640209</v>
      </c>
      <c r="M32">
        <f t="shared" si="4"/>
        <v>-2.6670841894557675</v>
      </c>
      <c r="N32" s="13">
        <f t="shared" si="5"/>
        <v>5.4864016229144301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-0.55288917903205526</v>
      </c>
      <c r="G33">
        <f t="shared" si="2"/>
        <v>2.0365946054901882</v>
      </c>
      <c r="H33" s="10">
        <f t="shared" si="6"/>
        <v>-5.3243227940786921</v>
      </c>
      <c r="I33">
        <f t="shared" si="3"/>
        <v>-42.594582352629537</v>
      </c>
      <c r="K33">
        <f t="shared" si="1"/>
        <v>-0.48464275371627785</v>
      </c>
      <c r="M33">
        <f t="shared" si="4"/>
        <v>-3.2583870698118815</v>
      </c>
      <c r="N33" s="13">
        <f t="shared" si="5"/>
        <v>4.2680904168018312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-0.58399184023495365</v>
      </c>
      <c r="G34">
        <f t="shared" si="2"/>
        <v>2.0486409513838741</v>
      </c>
      <c r="H34" s="10">
        <f t="shared" si="6"/>
        <v>-5.623841421462604</v>
      </c>
      <c r="I34">
        <f t="shared" si="3"/>
        <v>-44.990731371700832</v>
      </c>
      <c r="K34">
        <f t="shared" si="1"/>
        <v>-0.71580783952754867</v>
      </c>
      <c r="M34">
        <f t="shared" si="4"/>
        <v>-3.8088754216109102</v>
      </c>
      <c r="N34" s="13">
        <f t="shared" si="5"/>
        <v>3.2941015806176588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-0.61354930714707545</v>
      </c>
      <c r="G35">
        <f t="shared" si="2"/>
        <v>2.0606872972775605</v>
      </c>
      <c r="H35" s="10">
        <f t="shared" si="6"/>
        <v>-5.9084798278263371</v>
      </c>
      <c r="I35">
        <f t="shared" si="3"/>
        <v>-47.267838622610697</v>
      </c>
      <c r="K35">
        <f t="shared" si="1"/>
        <v>-0.93012671732426178</v>
      </c>
      <c r="M35">
        <f t="shared" si="4"/>
        <v>-4.3206990942136123</v>
      </c>
      <c r="N35" s="13">
        <f t="shared" si="5"/>
        <v>2.5210476580317622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-0.64161519959292046</v>
      </c>
      <c r="G36">
        <f t="shared" si="2"/>
        <v>2.0727336431712469</v>
      </c>
      <c r="H36" s="10">
        <f t="shared" si="6"/>
        <v>-6.1787543720798244</v>
      </c>
      <c r="I36">
        <f t="shared" si="3"/>
        <v>-49.430034976638595</v>
      </c>
      <c r="K36">
        <f t="shared" si="1"/>
        <v>-1.1286127891491464</v>
      </c>
      <c r="M36">
        <f t="shared" si="4"/>
        <v>-4.7959020986694725</v>
      </c>
      <c r="N36" s="13">
        <f t="shared" si="5"/>
        <v>1.9122804100761785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-0.66824147465964279</v>
      </c>
      <c r="G37">
        <f t="shared" si="2"/>
        <v>2.0847799890649328</v>
      </c>
      <c r="H37" s="10">
        <f t="shared" si="6"/>
        <v>-6.4351654009723607</v>
      </c>
      <c r="I37">
        <f t="shared" si="3"/>
        <v>-51.481323207778885</v>
      </c>
      <c r="K37">
        <f t="shared" si="1"/>
        <v>-1.312220679781503</v>
      </c>
      <c r="M37">
        <f t="shared" si="4"/>
        <v>-5.2364277787542974</v>
      </c>
      <c r="N37" s="13">
        <f t="shared" si="5"/>
        <v>1.4369718869210162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-0.69347847545671848</v>
      </c>
      <c r="G38">
        <f t="shared" si="2"/>
        <v>2.0968263349586191</v>
      </c>
      <c r="H38" s="10">
        <f t="shared" si="6"/>
        <v>-6.6781977186481996</v>
      </c>
      <c r="I38">
        <f t="shared" si="3"/>
        <v>-53.425581749185596</v>
      </c>
      <c r="K38">
        <f t="shared" si="1"/>
        <v>-1.4818496365092502</v>
      </c>
      <c r="M38">
        <f t="shared" si="4"/>
        <v>-5.6441237238784865</v>
      </c>
      <c r="N38" s="13">
        <f t="shared" si="5"/>
        <v>1.0693090266589926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-0.71737497849761478</v>
      </c>
      <c r="G39">
        <f t="shared" si="2"/>
        <v>2.1088726808523055</v>
      </c>
      <c r="H39" s="10">
        <f t="shared" si="6"/>
        <v>-6.9083210429320312</v>
      </c>
      <c r="I39">
        <f t="shared" si="3"/>
        <v>-55.26656834345625</v>
      </c>
      <c r="K39">
        <f t="shared" si="1"/>
        <v>-1.6383467305750177</v>
      </c>
      <c r="M39">
        <f t="shared" si="4"/>
        <v>-6.0207464372924093</v>
      </c>
      <c r="N39" s="13">
        <f t="shared" si="5"/>
        <v>0.78778868057633034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-0.73997823974129151</v>
      </c>
      <c r="G40">
        <f t="shared" si="2"/>
        <v>2.1209190267459919</v>
      </c>
      <c r="H40" s="10">
        <f t="shared" si="6"/>
        <v>-7.1259904487086381</v>
      </c>
      <c r="I40">
        <f t="shared" si="3"/>
        <v>-57.007923589669105</v>
      </c>
      <c r="K40">
        <f t="shared" si="1"/>
        <v>-1.7825098720463171</v>
      </c>
      <c r="M40">
        <f t="shared" si="4"/>
        <v>-6.3679657722766017</v>
      </c>
      <c r="N40" s="13">
        <f t="shared" si="5"/>
        <v>0.57460141007989352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-0.76133403933035115</v>
      </c>
      <c r="G41">
        <f t="shared" si="2"/>
        <v>2.1329653726396782</v>
      </c>
      <c r="H41" s="10">
        <f t="shared" si="6"/>
        <v>-7.3316467987512812</v>
      </c>
      <c r="I41">
        <f t="shared" si="3"/>
        <v>-58.65317439001025</v>
      </c>
      <c r="K41">
        <f t="shared" si="1"/>
        <v>-1.9150906491472677</v>
      </c>
      <c r="M41">
        <f t="shared" si="4"/>
        <v>-6.6873691483089353</v>
      </c>
      <c r="N41" s="13">
        <f t="shared" si="5"/>
        <v>0.41509369085950976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-0.7814867250616665</v>
      </c>
      <c r="G42">
        <f t="shared" si="2"/>
        <v>2.1450117185333646</v>
      </c>
      <c r="H42" s="10">
        <f t="shared" si="6"/>
        <v>-7.5257171623438488</v>
      </c>
      <c r="I42">
        <f t="shared" si="3"/>
        <v>-60.20573729875079</v>
      </c>
      <c r="K42">
        <f t="shared" si="1"/>
        <v>-2.0367970024219142</v>
      </c>
      <c r="M42">
        <f t="shared" si="4"/>
        <v>-6.9804655585465838</v>
      </c>
      <c r="N42" s="13">
        <f t="shared" si="5"/>
        <v>0.29729931144348964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-0.80047925462435432</v>
      </c>
      <c r="G43">
        <f t="shared" si="2"/>
        <v>2.1570580644270509</v>
      </c>
      <c r="H43" s="10">
        <f t="shared" si="6"/>
        <v>-7.7086152220325328</v>
      </c>
      <c r="I43">
        <f t="shared" si="3"/>
        <v>-61.668921776260262</v>
      </c>
      <c r="K43">
        <f t="shared" si="1"/>
        <v>-2.1482957434730143</v>
      </c>
      <c r="M43">
        <f t="shared" si="4"/>
        <v>-7.2486893793441265</v>
      </c>
      <c r="N43" s="13">
        <f t="shared" si="5"/>
        <v>0.21153178077264068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-0.8183532366390297</v>
      </c>
      <c r="G44">
        <f t="shared" si="2"/>
        <v>2.1691044103207373</v>
      </c>
      <c r="H44" s="10">
        <f t="shared" si="6"/>
        <v>-7.8807416688338563</v>
      </c>
      <c r="I44">
        <f t="shared" si="3"/>
        <v>-63.04593335067085</v>
      </c>
      <c r="K44">
        <f t="shared" si="1"/>
        <v>-2.2502149274332561</v>
      </c>
      <c r="M44">
        <f t="shared" si="4"/>
        <v>-7.4934039919483535</v>
      </c>
      <c r="N44" s="13">
        <f t="shared" si="5"/>
        <v>0.15003047593505817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-0.83514897053136183</v>
      </c>
      <c r="G45">
        <f t="shared" si="2"/>
        <v>2.1811507562144237</v>
      </c>
      <c r="H45" s="10">
        <f t="shared" si="6"/>
        <v>-8.0424845862170145</v>
      </c>
      <c r="I45">
        <f t="shared" si="3"/>
        <v>-64.339876689736116</v>
      </c>
      <c r="K45">
        <f t="shared" si="1"/>
        <v>-2.34314608777512</v>
      </c>
      <c r="M45">
        <f t="shared" si="4"/>
        <v>-7.7159052259631995</v>
      </c>
      <c r="N45" s="13">
        <f t="shared" si="5"/>
        <v>0.10665407854379105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-0.85090548527206833</v>
      </c>
      <c r="G46">
        <f t="shared" si="2"/>
        <v>2.19319710210811</v>
      </c>
      <c r="H46" s="10">
        <f t="shared" si="6"/>
        <v>-8.1942198231700196</v>
      </c>
      <c r="I46">
        <f t="shared" si="3"/>
        <v>-65.553758585360157</v>
      </c>
      <c r="K46">
        <f t="shared" si="1"/>
        <v>-2.4276463415492184</v>
      </c>
      <c r="M46">
        <f t="shared" si="4"/>
        <v>-7.9174246336623959</v>
      </c>
      <c r="N46" s="13">
        <f t="shared" si="5"/>
        <v>7.6615576934561322E-2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-0.8656605770146184</v>
      </c>
      <c r="G47">
        <f t="shared" si="2"/>
        <v>2.2052434480017959</v>
      </c>
      <c r="H47" s="10">
        <f t="shared" si="6"/>
        <v>-8.3363113566507749</v>
      </c>
      <c r="I47">
        <f t="shared" si="3"/>
        <v>-66.6904908532062</v>
      </c>
      <c r="K47">
        <f t="shared" si="1"/>
        <v>-2.5042403726561293</v>
      </c>
      <c r="M47">
        <f t="shared" si="4"/>
        <v>-8.0991326037412694</v>
      </c>
      <c r="N47" s="13">
        <f t="shared" si="5"/>
        <v>5.6253760831708272E-2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-0.87945084566107645</v>
      </c>
      <c r="G48">
        <f t="shared" si="2"/>
        <v>2.2172897938954832</v>
      </c>
      <c r="H48" s="10">
        <f t="shared" si="6"/>
        <v>-8.4691116437161664</v>
      </c>
      <c r="I48">
        <f t="shared" si="3"/>
        <v>-67.752893149729331</v>
      </c>
      <c r="K48">
        <f t="shared" si="1"/>
        <v>-2.5734223003021328</v>
      </c>
      <c r="M48">
        <f t="shared" si="4"/>
        <v>-8.2621413226406411</v>
      </c>
      <c r="N48" s="13">
        <f t="shared" si="5"/>
        <v>4.2836713806106062E-2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-0.89231173038569467</v>
      </c>
      <c r="G49">
        <f t="shared" si="2"/>
        <v>2.2293361397891691</v>
      </c>
      <c r="H49" s="10">
        <f t="shared" si="6"/>
        <v>-8.5929619636142398</v>
      </c>
      <c r="I49">
        <f t="shared" si="3"/>
        <v>-68.743695708913918</v>
      </c>
      <c r="K49">
        <f t="shared" si="1"/>
        <v>-2.6356574393621295</v>
      </c>
      <c r="M49">
        <f t="shared" si="4"/>
        <v>-8.4075075911430623</v>
      </c>
      <c r="N49" s="13">
        <f t="shared" si="5"/>
        <v>3.4393324268678228E-2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-0.90427754414507777</v>
      </c>
      <c r="G50">
        <f t="shared" si="2"/>
        <v>2.2413824856828555</v>
      </c>
      <c r="H50" s="10">
        <f t="shared" si="6"/>
        <v>-8.7081927501170995</v>
      </c>
      <c r="I50">
        <f t="shared" si="3"/>
        <v>-69.665542000936796</v>
      </c>
      <c r="K50">
        <f t="shared" si="1"/>
        <v>-2.6913839589726658</v>
      </c>
      <c r="M50">
        <f t="shared" si="4"/>
        <v>-8.5362355035339323</v>
      </c>
      <c r="N50" s="13">
        <f t="shared" si="5"/>
        <v>2.9569294652464145E-2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-0.91538150720294542</v>
      </c>
      <c r="G51">
        <f t="shared" si="2"/>
        <v>2.2534288315765418</v>
      </c>
      <c r="H51" s="10">
        <f t="shared" si="6"/>
        <v>-8.8151239143643654</v>
      </c>
      <c r="I51">
        <f t="shared" si="3"/>
        <v>-70.520991314914923</v>
      </c>
      <c r="K51">
        <f t="shared" si="1"/>
        <v>-2.7410144453013294</v>
      </c>
      <c r="M51">
        <f t="shared" si="4"/>
        <v>-8.6492789962345871</v>
      </c>
      <c r="N51" s="13">
        <f t="shared" si="5"/>
        <v>2.7504536869472868E-2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-0.92565577969678492</v>
      </c>
      <c r="G52">
        <f t="shared" si="2"/>
        <v>2.2654751774702282</v>
      </c>
      <c r="H52" s="10">
        <f t="shared" si="6"/>
        <v>-8.9140651584800388</v>
      </c>
      <c r="I52">
        <f t="shared" si="3"/>
        <v>-71.31252126784031</v>
      </c>
      <c r="K52">
        <f t="shared" si="1"/>
        <v>-2.7849373740858905</v>
      </c>
      <c r="M52">
        <f t="shared" si="4"/>
        <v>-8.7475442724511119</v>
      </c>
      <c r="N52" s="13">
        <f t="shared" si="5"/>
        <v>2.7729205483858859E-2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-0.93513149327293366</v>
      </c>
      <c r="G53">
        <f t="shared" si="2"/>
        <v>2.2775215233639146</v>
      </c>
      <c r="H53" s="10">
        <f t="shared" si="6"/>
        <v>-9.0053162802183522</v>
      </c>
      <c r="I53">
        <f t="shared" si="3"/>
        <v>-72.042530241746817</v>
      </c>
      <c r="K53">
        <f t="shared" si="1"/>
        <v>-2.8235184982045309</v>
      </c>
      <c r="M53">
        <f t="shared" si="4"/>
        <v>-8.8318921090395612</v>
      </c>
      <c r="N53" s="13">
        <f t="shared" si="5"/>
        <v>3.0075943149050582E-2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-0.94383878181592618</v>
      </c>
      <c r="G54">
        <f t="shared" si="2"/>
        <v>2.2895678692576005</v>
      </c>
      <c r="H54" s="10">
        <f t="shared" si="6"/>
        <v>-9.0891674688873696</v>
      </c>
      <c r="I54">
        <f t="shared" si="3"/>
        <v>-72.713339751098957</v>
      </c>
      <c r="K54">
        <f t="shared" si="1"/>
        <v>-2.857102155226964</v>
      </c>
      <c r="M54">
        <f t="shared" si="4"/>
        <v>-8.9031400514637564</v>
      </c>
      <c r="N54" s="13">
        <f t="shared" si="5"/>
        <v>3.4606200033299221E-2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-0.95180681129723255</v>
      </c>
      <c r="G55">
        <f t="shared" si="2"/>
        <v>2.3016142151512868</v>
      </c>
      <c r="H55" s="10">
        <f t="shared" si="6"/>
        <v>-9.1658995927923499</v>
      </c>
      <c r="I55">
        <f t="shared" si="3"/>
        <v>-73.327196742338799</v>
      </c>
      <c r="K55">
        <f t="shared" si="1"/>
        <v>-2.8860124996034755</v>
      </c>
      <c r="M55">
        <f t="shared" si="4"/>
        <v>-8.9620645024161334</v>
      </c>
      <c r="N55" s="13">
        <f t="shared" si="5"/>
        <v>4.1548744068680345E-2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-0.9590638087678458</v>
      </c>
      <c r="G56">
        <f t="shared" si="2"/>
        <v>2.3136605610449732</v>
      </c>
      <c r="H56" s="10">
        <f t="shared" si="6"/>
        <v>-9.2357844784343559</v>
      </c>
      <c r="I56">
        <f t="shared" si="3"/>
        <v>-73.886275827474847</v>
      </c>
      <c r="K56">
        <f t="shared" si="1"/>
        <v>-2.9105546638738167</v>
      </c>
      <c r="M56">
        <f t="shared" si="4"/>
        <v>-9.0094027093822664</v>
      </c>
      <c r="N56" s="13">
        <f t="shared" si="5"/>
        <v>5.1248705359153594E-2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-0.96563709051850388</v>
      </c>
      <c r="G57">
        <f t="shared" si="2"/>
        <v>2.3257069069386596</v>
      </c>
      <c r="H57" s="10">
        <f t="shared" si="6"/>
        <v>-9.2990851816931936</v>
      </c>
      <c r="I57">
        <f t="shared" si="3"/>
        <v>-74.392681453545549</v>
      </c>
      <c r="K57">
        <f t="shared" si="1"/>
        <v>-2.931015853019491</v>
      </c>
      <c r="M57">
        <f t="shared" si="4"/>
        <v>-9.0458546561569051</v>
      </c>
      <c r="N57" s="13">
        <f t="shared" si="5"/>
        <v>6.4125699063384889E-2</v>
      </c>
      <c r="O57" s="13">
        <v>1</v>
      </c>
    </row>
    <row r="58" spans="4:21" x14ac:dyDescent="0.4">
      <c r="D58" s="6">
        <v>-0.219999999999999</v>
      </c>
      <c r="E58" s="7">
        <f t="shared" si="0"/>
        <v>-0.9715530894307004</v>
      </c>
      <c r="G58">
        <f t="shared" si="2"/>
        <v>2.3377532528323459</v>
      </c>
      <c r="H58" s="10">
        <f t="shared" si="6"/>
        <v>-9.3560562512176464</v>
      </c>
      <c r="I58">
        <f t="shared" si="3"/>
        <v>-74.848450009741171</v>
      </c>
      <c r="K58">
        <f t="shared" si="1"/>
        <v>-2.9476663758399946</v>
      </c>
      <c r="M58">
        <f t="shared" si="4"/>
        <v>-9.0720848630603257</v>
      </c>
      <c r="N58" s="13">
        <f t="shared" si="5"/>
        <v>8.0639749291995702E-2</v>
      </c>
      <c r="O58" s="13">
        <v>1</v>
      </c>
    </row>
    <row r="59" spans="4:21" x14ac:dyDescent="0.4">
      <c r="D59" s="6">
        <v>-0.19999999999999901</v>
      </c>
      <c r="E59" s="7">
        <f t="shared" si="0"/>
        <v>-0.97683738154099775</v>
      </c>
      <c r="G59">
        <f t="shared" si="2"/>
        <v>2.3497995987260323</v>
      </c>
      <c r="H59" s="10">
        <f t="shared" si="6"/>
        <v>-9.4069439842398079</v>
      </c>
      <c r="I59">
        <f t="shared" si="3"/>
        <v>-75.255551873918463</v>
      </c>
      <c r="K59">
        <f t="shared" si="1"/>
        <v>-2.9607606170053407</v>
      </c>
      <c r="M59">
        <f t="shared" si="4"/>
        <v>-9.088724100359876</v>
      </c>
      <c r="N59" s="13">
        <f t="shared" si="5"/>
        <v>0.10126389449655737</v>
      </c>
      <c r="O59" s="13">
        <v>1</v>
      </c>
    </row>
    <row r="60" spans="4:21" x14ac:dyDescent="0.4">
      <c r="D60" s="6">
        <v>-0.17999999999999899</v>
      </c>
      <c r="E60" s="7">
        <f t="shared" si="0"/>
        <v>-0.98151471184056127</v>
      </c>
      <c r="G60">
        <f t="shared" si="2"/>
        <v>2.3618459446197186</v>
      </c>
      <c r="H60" s="10">
        <f t="shared" si="6"/>
        <v>-9.4519866750246067</v>
      </c>
      <c r="I60">
        <f t="shared" si="3"/>
        <v>-75.615893400196853</v>
      </c>
      <c r="K60">
        <f t="shared" si="1"/>
        <v>-2.9705379532225349</v>
      </c>
      <c r="M60">
        <f t="shared" si="4"/>
        <v>-9.0963710191702543</v>
      </c>
      <c r="N60" s="13">
        <f t="shared" si="5"/>
        <v>0.1264624946887212</v>
      </c>
      <c r="O60" s="13">
        <v>1</v>
      </c>
    </row>
    <row r="61" spans="4:21" x14ac:dyDescent="0.4">
      <c r="D61" s="6">
        <v>-0.159999999999999</v>
      </c>
      <c r="E61" s="7">
        <f t="shared" si="0"/>
        <v>-0.98560901933122047</v>
      </c>
      <c r="G61">
        <f t="shared" si="2"/>
        <v>2.373892290513405</v>
      </c>
      <c r="H61" s="10">
        <f t="shared" si="6"/>
        <v>-9.4914148561596541</v>
      </c>
      <c r="I61">
        <f t="shared" si="3"/>
        <v>-75.931318849277233</v>
      </c>
      <c r="K61">
        <f t="shared" si="1"/>
        <v>-2.9772236167519974</v>
      </c>
      <c r="M61">
        <f t="shared" si="4"/>
        <v>-9.095593703887662</v>
      </c>
      <c r="N61" s="13">
        <f t="shared" si="5"/>
        <v>0.15667438458592756</v>
      </c>
      <c r="O61" s="13">
        <v>1</v>
      </c>
    </row>
    <row r="62" spans="4:21" x14ac:dyDescent="0.4">
      <c r="D62" s="6">
        <v>-0.13999999999999899</v>
      </c>
      <c r="E62" s="7">
        <f t="shared" si="0"/>
        <v>-0.98914346135880582</v>
      </c>
      <c r="G62">
        <f t="shared" si="2"/>
        <v>2.3859386364070914</v>
      </c>
      <c r="H62" s="10">
        <f t="shared" si="6"/>
        <v>-9.5254515328853007</v>
      </c>
      <c r="I62">
        <f t="shared" si="3"/>
        <v>-76.203612263082405</v>
      </c>
      <c r="K62">
        <f t="shared" si="1"/>
        <v>-2.9810295093201589</v>
      </c>
      <c r="M62">
        <f t="shared" si="4"/>
        <v>-9.08693115000594</v>
      </c>
      <c r="N62" s="13">
        <f t="shared" si="5"/>
        <v>0.19230012620066109</v>
      </c>
      <c r="O62" s="13">
        <v>1</v>
      </c>
    </row>
    <row r="63" spans="4:21" x14ac:dyDescent="0.4">
      <c r="D63" s="6">
        <v>-0.119999999999999</v>
      </c>
      <c r="E63" s="7">
        <f t="shared" si="0"/>
        <v>-0.99214043724392975</v>
      </c>
      <c r="G63">
        <f t="shared" si="2"/>
        <v>2.3979849823007773</v>
      </c>
      <c r="H63" s="10">
        <f t="shared" si="6"/>
        <v>-9.554312410659044</v>
      </c>
      <c r="I63">
        <f t="shared" si="3"/>
        <v>-76.434499285272352</v>
      </c>
      <c r="K63">
        <f t="shared" si="1"/>
        <v>-2.9821549692961349</v>
      </c>
      <c r="M63">
        <f t="shared" si="4"/>
        <v>-9.0708946709673555</v>
      </c>
      <c r="N63" s="13">
        <f t="shared" si="5"/>
        <v>0.23369271104862116</v>
      </c>
      <c r="O63" s="13">
        <v>1</v>
      </c>
    </row>
    <row r="64" spans="4:21" x14ac:dyDescent="0.4">
      <c r="D64" s="6">
        <v>-9.9999999999999006E-2</v>
      </c>
      <c r="E64" s="7">
        <f t="shared" si="0"/>
        <v>-0.99462161122983872</v>
      </c>
      <c r="G64">
        <f t="shared" si="2"/>
        <v>2.4100313281944636</v>
      </c>
      <c r="H64" s="10">
        <f t="shared" si="6"/>
        <v>-9.5782061161433472</v>
      </c>
      <c r="I64">
        <f t="shared" si="3"/>
        <v>-76.625648929146777</v>
      </c>
      <c r="K64">
        <f t="shared" si="1"/>
        <v>-2.9807874948326756</v>
      </c>
      <c r="M64">
        <f t="shared" si="4"/>
        <v>-9.0479692375152663</v>
      </c>
      <c r="N64" s="13">
        <f t="shared" si="5"/>
        <v>0.28115114745725017</v>
      </c>
      <c r="O64" s="13">
        <v>1</v>
      </c>
    </row>
    <row r="65" spans="3:16" x14ac:dyDescent="0.4">
      <c r="D65" s="6">
        <v>-7.9999999999999002E-2</v>
      </c>
      <c r="E65" s="7">
        <f t="shared" si="0"/>
        <v>-0.99660793476643539</v>
      </c>
      <c r="G65">
        <f t="shared" si="2"/>
        <v>2.42207767408815</v>
      </c>
      <c r="H65" s="10">
        <f t="shared" si="6"/>
        <v>-9.5973344118007731</v>
      </c>
      <c r="I65">
        <f t="shared" si="3"/>
        <v>-76.778675294406185</v>
      </c>
      <c r="K65">
        <f t="shared" si="1"/>
        <v>-2.977103425513739</v>
      </c>
      <c r="M65">
        <f t="shared" si="4"/>
        <v>-9.0186147528406462</v>
      </c>
      <c r="N65" s="13">
        <f t="shared" si="5"/>
        <v>0.33491644366692558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-0.99811966814903641</v>
      </c>
      <c r="G66">
        <f t="shared" si="2"/>
        <v>2.4341240199818364</v>
      </c>
      <c r="H66" s="10">
        <f t="shared" si="6"/>
        <v>-9.6118924042752223</v>
      </c>
      <c r="I66">
        <f t="shared" si="3"/>
        <v>-76.895139234201778</v>
      </c>
      <c r="K66">
        <f t="shared" si="1"/>
        <v>-2.9712685849027549</v>
      </c>
      <c r="M66">
        <f t="shared" si="4"/>
        <v>-8.9832672666483724</v>
      </c>
      <c r="N66" s="13">
        <f t="shared" si="5"/>
        <v>0.39516956365637601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-0.99917640152994269</v>
      </c>
      <c r="G67">
        <f t="shared" si="2"/>
        <v>2.4461703658755227</v>
      </c>
      <c r="H67" s="10">
        <f t="shared" si="6"/>
        <v>-9.6220687467333494</v>
      </c>
      <c r="I67">
        <f t="shared" si="3"/>
        <v>-76.976549973866796</v>
      </c>
      <c r="K67">
        <f t="shared" si="1"/>
        <v>-2.9634388862459824</v>
      </c>
      <c r="M67">
        <f t="shared" si="4"/>
        <v>-8.9423401311119441</v>
      </c>
      <c r="N67" s="13">
        <f t="shared" si="5"/>
        <v>0.46203099089459215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-0.99979707532039352</v>
      </c>
      <c r="G68">
        <f t="shared" si="2"/>
        <v>2.4582167117692086</v>
      </c>
      <c r="H68" s="10">
        <f t="shared" si="6"/>
        <v>-9.6280458353353904</v>
      </c>
      <c r="I68">
        <f t="shared" si="3"/>
        <v>-77.024366682683123</v>
      </c>
      <c r="K68">
        <f t="shared" si="1"/>
        <v>-2.9537609034540901</v>
      </c>
      <c r="M68">
        <f t="shared" si="4"/>
        <v>-8.8962251015363343</v>
      </c>
      <c r="N68" s="13">
        <f t="shared" si="5"/>
        <v>5355.6158641818893</v>
      </c>
      <c r="O68" s="13">
        <v>10000</v>
      </c>
    </row>
    <row r="69" spans="3:16" x14ac:dyDescent="0.4">
      <c r="C69" s="52" t="s">
        <v>50</v>
      </c>
      <c r="D69" s="53">
        <v>0</v>
      </c>
      <c r="E69" s="54">
        <f t="shared" si="0"/>
        <v>-1</v>
      </c>
      <c r="F69" s="52"/>
      <c r="G69" s="52">
        <f t="shared" si="2"/>
        <v>2.4702630576628946</v>
      </c>
      <c r="H69" s="55">
        <f t="shared" si="6"/>
        <v>-9.6300000000000008</v>
      </c>
      <c r="I69" s="52">
        <f t="shared" si="3"/>
        <v>-77.040000000000006</v>
      </c>
      <c r="J69" s="52"/>
      <c r="K69">
        <f t="shared" si="1"/>
        <v>-2.942372409361504</v>
      </c>
      <c r="M69">
        <f t="shared" si="4"/>
        <v>-8.845293384407519</v>
      </c>
      <c r="N69" s="56">
        <f t="shared" si="5"/>
        <v>6157.6447255460698</v>
      </c>
      <c r="O69" s="56">
        <v>10000</v>
      </c>
      <c r="P69" s="52" t="s">
        <v>51</v>
      </c>
    </row>
    <row r="70" spans="3:16" x14ac:dyDescent="0.4">
      <c r="D70" s="6">
        <v>0.02</v>
      </c>
      <c r="E70" s="7">
        <f t="shared" si="0"/>
        <v>-0.99980287535029666</v>
      </c>
      <c r="G70">
        <f t="shared" si="2"/>
        <v>2.4823094035565809</v>
      </c>
      <c r="H70" s="10">
        <f t="shared" si="6"/>
        <v>-9.6281016896233567</v>
      </c>
      <c r="I70">
        <f t="shared" si="3"/>
        <v>-77.024813516986853</v>
      </c>
      <c r="K70">
        <f t="shared" si="1"/>
        <v>-2.929402883146845</v>
      </c>
      <c r="M70">
        <f t="shared" si="4"/>
        <v>-8.7898966353735908</v>
      </c>
      <c r="N70" s="13">
        <f t="shared" si="5"/>
        <v>7025.8771296985296</v>
      </c>
      <c r="O70" s="13">
        <v>10000</v>
      </c>
    </row>
    <row r="71" spans="3:16" x14ac:dyDescent="0.4">
      <c r="D71" s="6">
        <v>0.04</v>
      </c>
      <c r="E71" s="7">
        <f t="shared" si="0"/>
        <v>-0.99922280912857941</v>
      </c>
      <c r="G71">
        <f t="shared" si="2"/>
        <v>2.4943557494502673</v>
      </c>
      <c r="H71" s="10">
        <f t="shared" si="6"/>
        <v>-9.6225156519082216</v>
      </c>
      <c r="I71">
        <f t="shared" si="3"/>
        <v>-76.980125215265772</v>
      </c>
      <c r="K71">
        <f t="shared" si="1"/>
        <v>-2.9149739886883488</v>
      </c>
      <c r="M71">
        <f t="shared" si="4"/>
        <v>-8.7303679095754596</v>
      </c>
      <c r="N71" s="13">
        <f t="shared" si="5"/>
        <v>0.79592759414944425</v>
      </c>
      <c r="O71" s="13">
        <v>1</v>
      </c>
    </row>
    <row r="72" spans="3:16" x14ac:dyDescent="0.4">
      <c r="D72" s="6">
        <v>6.0000000000000102E-2</v>
      </c>
      <c r="E72" s="7">
        <f t="shared" si="0"/>
        <v>-0.99827633519776993</v>
      </c>
      <c r="G72">
        <f t="shared" si="2"/>
        <v>2.5064020953439536</v>
      </c>
      <c r="H72" s="10">
        <f t="shared" si="6"/>
        <v>-9.613401107954525</v>
      </c>
      <c r="I72">
        <f t="shared" si="3"/>
        <v>-76.9072088636362</v>
      </c>
      <c r="K72">
        <f t="shared" si="1"/>
        <v>-2.8992000255252348</v>
      </c>
      <c r="M72">
        <f t="shared" si="4"/>
        <v>-8.6670225666252065</v>
      </c>
      <c r="N72" s="13">
        <f t="shared" si="5"/>
        <v>0.89563234348860843</v>
      </c>
      <c r="O72" s="13">
        <v>1</v>
      </c>
    </row>
    <row r="73" spans="3:16" x14ac:dyDescent="0.4">
      <c r="D73" s="6">
        <v>8.0000000000000099E-2</v>
      </c>
      <c r="E73" s="7">
        <f t="shared" si="0"/>
        <v>-0.99697943112761067</v>
      </c>
      <c r="G73">
        <f t="shared" si="2"/>
        <v>2.51844844123764</v>
      </c>
      <c r="H73" s="10">
        <f t="shared" si="6"/>
        <v>-9.6009119217588914</v>
      </c>
      <c r="I73">
        <f t="shared" si="3"/>
        <v>-76.807295374071131</v>
      </c>
      <c r="K73">
        <f t="shared" si="1"/>
        <v>-2.8821883539990596</v>
      </c>
      <c r="M73">
        <f t="shared" si="4"/>
        <v>-8.6001591324159747</v>
      </c>
      <c r="N73" s="13">
        <f t="shared" si="5"/>
        <v>1.0015061453776282</v>
      </c>
      <c r="O73" s="13">
        <v>1</v>
      </c>
    </row>
    <row r="74" spans="3:16" x14ac:dyDescent="0.4">
      <c r="D74" s="6">
        <v>0.1</v>
      </c>
      <c r="E74" s="7">
        <f t="shared" si="0"/>
        <v>-0.99534753528207764</v>
      </c>
      <c r="G74">
        <f t="shared" si="2"/>
        <v>2.5304947871313259</v>
      </c>
      <c r="H74" s="10">
        <f t="shared" si="6"/>
        <v>-9.5851967647664083</v>
      </c>
      <c r="I74">
        <f t="shared" si="3"/>
        <v>-76.681574118131266</v>
      </c>
      <c r="K74">
        <f t="shared" si="1"/>
        <v>-2.8640397960579294</v>
      </c>
      <c r="M74">
        <f t="shared" si="4"/>
        <v>-8.5300601198395043</v>
      </c>
      <c r="N74" s="13">
        <f t="shared" si="5"/>
        <v>1.1133133394676034</v>
      </c>
      <c r="O74" s="13">
        <v>1</v>
      </c>
    </row>
    <row r="75" spans="3:16" x14ac:dyDescent="0.4">
      <c r="D75" s="6">
        <v>0.12</v>
      </c>
      <c r="E75" s="7">
        <f t="shared" si="0"/>
        <v>-0.99339556340748769</v>
      </c>
      <c r="G75">
        <f t="shared" si="2"/>
        <v>2.5425411330250123</v>
      </c>
      <c r="H75" s="10">
        <f t="shared" si="6"/>
        <v>-9.5663992756141081</v>
      </c>
      <c r="I75">
        <f t="shared" si="3"/>
        <v>-76.531194204912865</v>
      </c>
      <c r="K75">
        <f t="shared" si="1"/>
        <v>-2.8448490131205464</v>
      </c>
      <c r="M75">
        <f t="shared" si="4"/>
        <v>-8.456992810384854</v>
      </c>
      <c r="N75" s="13">
        <f t="shared" si="5"/>
        <v>1.2307827050924682</v>
      </c>
      <c r="O75" s="13">
        <v>1</v>
      </c>
    </row>
    <row r="76" spans="3:16" x14ac:dyDescent="0.4">
      <c r="D76" s="6">
        <v>0.14000000000000001</v>
      </c>
      <c r="E76" s="7">
        <f t="shared" si="0"/>
        <v>-0.99113792473538687</v>
      </c>
      <c r="G76">
        <f t="shared" si="2"/>
        <v>2.5545874789186986</v>
      </c>
      <c r="H76" s="10">
        <f t="shared" si="6"/>
        <v>-9.5446582152017765</v>
      </c>
      <c r="I76">
        <f t="shared" si="3"/>
        <v>-76.357265721614212</v>
      </c>
      <c r="K76">
        <f t="shared" si="1"/>
        <v>-2.8247048623162998</v>
      </c>
      <c r="M76">
        <f t="shared" si="4"/>
        <v>-8.3812099984945654</v>
      </c>
      <c r="N76" s="13">
        <f t="shared" si="5"/>
        <v>1.3536117529591896</v>
      </c>
      <c r="O76" s="13">
        <v>1</v>
      </c>
    </row>
    <row r="77" spans="3:16" x14ac:dyDescent="0.4">
      <c r="D77" s="6">
        <v>0.16</v>
      </c>
      <c r="E77" s="7">
        <f t="shared" si="0"/>
        <v>-0.98858853761391219</v>
      </c>
      <c r="G77">
        <f t="shared" si="2"/>
        <v>2.566633824812385</v>
      </c>
      <c r="H77" s="10">
        <f t="shared" si="6"/>
        <v>-9.5201076172219743</v>
      </c>
      <c r="I77">
        <f t="shared" si="3"/>
        <v>-76.160860937775794</v>
      </c>
      <c r="K77">
        <f t="shared" si="1"/>
        <v>-2.8036907323414626</v>
      </c>
      <c r="M77">
        <f t="shared" si="4"/>
        <v>-8.3029507004625707</v>
      </c>
      <c r="N77" s="13">
        <f t="shared" si="5"/>
        <v>1.4814709600152578</v>
      </c>
      <c r="O77" s="13">
        <v>1</v>
      </c>
    </row>
    <row r="78" spans="3:16" x14ac:dyDescent="0.4">
      <c r="D78" s="6">
        <v>0.18</v>
      </c>
      <c r="E78" s="7">
        <f t="shared" si="0"/>
        <v>-0.98576084468095448</v>
      </c>
      <c r="G78">
        <f t="shared" si="2"/>
        <v>2.5786801707060714</v>
      </c>
      <c r="H78" s="10">
        <f t="shared" si="6"/>
        <v>-9.4928769342775929</v>
      </c>
      <c r="I78">
        <f t="shared" si="3"/>
        <v>-75.943015474220743</v>
      </c>
      <c r="K78">
        <f t="shared" si="1"/>
        <v>-2.7818848600999839</v>
      </c>
      <c r="M78">
        <f t="shared" si="4"/>
        <v>-8.2224408295703526</v>
      </c>
      <c r="N78" s="13">
        <f t="shared" si="5"/>
        <v>1.6140078961437061</v>
      </c>
      <c r="O78" s="13">
        <v>1</v>
      </c>
    </row>
    <row r="79" spans="3:16" x14ac:dyDescent="0.4">
      <c r="D79" s="6">
        <v>0.2</v>
      </c>
      <c r="E79" s="7">
        <f t="shared" si="0"/>
        <v>-0.98266782759206872</v>
      </c>
      <c r="G79">
        <f t="shared" si="2"/>
        <v>2.5907265165997577</v>
      </c>
      <c r="H79" s="10">
        <f t="shared" si="6"/>
        <v>-9.4630911797116219</v>
      </c>
      <c r="I79">
        <f t="shared" si="3"/>
        <v>-75.704729437692976</v>
      </c>
      <c r="K79">
        <f t="shared" si="1"/>
        <v>-2.7593606292298687</v>
      </c>
      <c r="M79">
        <f t="shared" si="4"/>
        <v>-8.1398938390750786</v>
      </c>
      <c r="N79" s="13">
        <f t="shared" si="5"/>
        <v>1.7508512022676206</v>
      </c>
      <c r="O79" s="13">
        <v>1</v>
      </c>
    </row>
    <row r="80" spans="3:16" x14ac:dyDescent="0.4">
      <c r="D80" s="6">
        <v>0.22</v>
      </c>
      <c r="E80" s="7">
        <f t="shared" si="0"/>
        <v>-0.97932202131573987</v>
      </c>
      <c r="G80">
        <f t="shared" si="2"/>
        <v>2.6027728624934441</v>
      </c>
      <c r="H80" s="10">
        <f t="shared" si="6"/>
        <v>-9.4308710652705763</v>
      </c>
      <c r="I80">
        <f t="shared" si="3"/>
        <v>-75.44696852216461</v>
      </c>
      <c r="K80">
        <f t="shared" si="1"/>
        <v>-2.736186851552644</v>
      </c>
      <c r="M80">
        <f t="shared" si="4"/>
        <v>-8.0555113345844553</v>
      </c>
      <c r="N80" s="13">
        <f t="shared" si="5"/>
        <v>1.891614388792999</v>
      </c>
      <c r="O80" s="13">
        <v>1</v>
      </c>
    </row>
    <row r="81" spans="4:15" x14ac:dyDescent="0.4">
      <c r="D81" s="6">
        <v>0.24</v>
      </c>
      <c r="E81" s="7">
        <f t="shared" si="0"/>
        <v>-0.97573552800825369</v>
      </c>
      <c r="G81">
        <f t="shared" si="2"/>
        <v>2.6148192083871304</v>
      </c>
      <c r="H81" s="10">
        <f t="shared" si="6"/>
        <v>-9.3963331347194838</v>
      </c>
      <c r="I81">
        <f t="shared" si="3"/>
        <v>-75.170665077755871</v>
      </c>
      <c r="K81">
        <f t="shared" si="1"/>
        <v>-2.7124280324236048</v>
      </c>
      <c r="M81">
        <f t="shared" si="4"/>
        <v>-7.9694836572782819</v>
      </c>
      <c r="N81" s="13">
        <f t="shared" si="5"/>
        <v>2.0358994312742311</v>
      </c>
      <c r="O81" s="13">
        <v>1</v>
      </c>
    </row>
    <row r="82" spans="4:15" x14ac:dyDescent="0.4">
      <c r="D82" s="6">
        <v>0.26</v>
      </c>
      <c r="E82" s="7">
        <f t="shared" si="0"/>
        <v>-0.97192003048009135</v>
      </c>
      <c r="G82">
        <f t="shared" si="2"/>
        <v>2.6268655542808164</v>
      </c>
      <c r="H82" s="10">
        <f t="shared" si="6"/>
        <v>-9.35958989352328</v>
      </c>
      <c r="I82">
        <f t="shared" si="3"/>
        <v>-74.87671914818624</v>
      </c>
      <c r="K82">
        <f t="shared" si="1"/>
        <v>-2.6881446209041968</v>
      </c>
      <c r="M82">
        <f t="shared" si="4"/>
        <v>-7.8819904393656497</v>
      </c>
      <c r="N82" s="13">
        <f t="shared" si="5"/>
        <v>2.1833001469269271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-0.96788680526543336</v>
      </c>
      <c r="G83">
        <f t="shared" si="2"/>
        <v>2.6389119001745027</v>
      </c>
      <c r="H83" s="10">
        <f t="shared" si="6"/>
        <v>-9.3207499347061233</v>
      </c>
      <c r="I83">
        <f t="shared" si="3"/>
        <v>-74.565999477648987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-2.6633932456248424</v>
      </c>
      <c r="M83">
        <f t="shared" si="4"/>
        <v>-7.7932011330991955</v>
      </c>
      <c r="N83" s="13">
        <f t="shared" si="5"/>
        <v>2.3334053412907614</v>
      </c>
      <c r="O83" s="13">
        <v>1</v>
      </c>
    </row>
    <row r="84" spans="4:15" x14ac:dyDescent="0.4">
      <c r="D84" s="6">
        <v>0.3</v>
      </c>
      <c r="E84" s="7">
        <f t="shared" si="7"/>
        <v>-0.96364673530604483</v>
      </c>
      <c r="G84">
        <f t="shared" ref="G84:G147" si="9">$E$11*(D84/$E$12+1)</f>
        <v>2.6509582460681886</v>
      </c>
      <c r="H84" s="10">
        <f t="shared" si="6"/>
        <v>-9.2799180609972129</v>
      </c>
      <c r="I84">
        <f t="shared" ref="I84:I147" si="10">H84*$E$6</f>
        <v>-74.239344487977704</v>
      </c>
      <c r="K84">
        <f t="shared" si="8"/>
        <v>-2.6382269371565847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-7.7032755146039067</v>
      </c>
      <c r="N84" s="13">
        <f t="shared" ref="N84:N147" si="12">(M84-H84)^2*O84</f>
        <v>2.485801719097569</v>
      </c>
      <c r="O84" s="13">
        <v>1</v>
      </c>
    </row>
    <row r="85" spans="4:15" x14ac:dyDescent="0.4">
      <c r="D85" s="6">
        <v>0.32</v>
      </c>
      <c r="E85" s="7">
        <f t="shared" si="7"/>
        <v>-0.95921032226050118</v>
      </c>
      <c r="G85">
        <f t="shared" si="9"/>
        <v>2.663004591961875</v>
      </c>
      <c r="H85" s="10">
        <f t="shared" ref="H85:H148" si="13">-(-$B$4)*(1+D85+$E$5*D85^3)*EXP(-D85)</f>
        <v>-9.2371954033686272</v>
      </c>
      <c r="I85">
        <f t="shared" si="10"/>
        <v>-73.897563226949018</v>
      </c>
      <c r="K85">
        <f t="shared" si="8"/>
        <v>-2.612695337662811</v>
      </c>
      <c r="M85">
        <f t="shared" si="11"/>
        <v>-7.6123641637168404</v>
      </c>
      <c r="N85" s="13">
        <f t="shared" si="12"/>
        <v>2.6400765573483622</v>
      </c>
      <c r="O85" s="13">
        <v>1</v>
      </c>
    </row>
    <row r="86" spans="4:15" x14ac:dyDescent="0.4">
      <c r="D86" s="6">
        <v>0.34</v>
      </c>
      <c r="E86" s="7">
        <f t="shared" si="7"/>
        <v>-0.95458769844940983</v>
      </c>
      <c r="G86">
        <f t="shared" si="9"/>
        <v>2.6750509378555614</v>
      </c>
      <c r="H86" s="10">
        <f t="shared" si="13"/>
        <v>-9.192679536067816</v>
      </c>
      <c r="I86">
        <f t="shared" si="10"/>
        <v>-73.541436288542528</v>
      </c>
      <c r="K86">
        <f t="shared" si="8"/>
        <v>-2.5868448985580508</v>
      </c>
      <c r="M86">
        <f t="shared" si="11"/>
        <v>-7.5206089209766445</v>
      </c>
      <c r="N86" s="13">
        <f t="shared" si="12"/>
        <v>2.7958201418513684</v>
      </c>
      <c r="O86" s="13">
        <v>1</v>
      </c>
    </row>
    <row r="87" spans="4:15" x14ac:dyDescent="0.4">
      <c r="D87" s="6">
        <v>0.36</v>
      </c>
      <c r="E87" s="7">
        <f t="shared" si="7"/>
        <v>-0.94978863844698946</v>
      </c>
      <c r="G87">
        <f t="shared" si="9"/>
        <v>2.6870972837492477</v>
      </c>
      <c r="H87" s="10">
        <f t="shared" si="13"/>
        <v>-9.146464588244509</v>
      </c>
      <c r="I87">
        <f t="shared" si="10"/>
        <v>-73.171716705956072</v>
      </c>
      <c r="K87">
        <f t="shared" si="8"/>
        <v>-2.5607190668590278</v>
      </c>
      <c r="M87">
        <f t="shared" si="11"/>
        <v>-7.4281433228465055</v>
      </c>
      <c r="N87" s="13">
        <f t="shared" si="12"/>
        <v>2.952627971118996</v>
      </c>
      <c r="O87" s="13">
        <v>1</v>
      </c>
    </row>
    <row r="88" spans="4:15" x14ac:dyDescent="0.4">
      <c r="D88" s="6">
        <v>0.38</v>
      </c>
      <c r="E88" s="7">
        <f t="shared" si="7"/>
        <v>-0.9448225703290879</v>
      </c>
      <c r="G88">
        <f t="shared" si="9"/>
        <v>2.6991436296429341</v>
      </c>
      <c r="H88" s="10">
        <f t="shared" si="13"/>
        <v>-9.0986413522691176</v>
      </c>
      <c r="I88">
        <f t="shared" si="10"/>
        <v>-72.789130818152941</v>
      </c>
      <c r="K88">
        <f t="shared" si="8"/>
        <v>-2.534358460873845</v>
      </c>
      <c r="M88">
        <f t="shared" si="11"/>
        <v>-7.3350930162021779</v>
      </c>
      <c r="N88" s="13">
        <f t="shared" si="12"/>
        <v>3.1101027336444718</v>
      </c>
      <c r="O88" s="13">
        <v>1</v>
      </c>
    </row>
    <row r="89" spans="4:15" x14ac:dyDescent="0.4">
      <c r="D89" s="6">
        <v>0.4</v>
      </c>
      <c r="E89" s="7">
        <f t="shared" si="7"/>
        <v>-0.93969858658742911</v>
      </c>
      <c r="G89">
        <f t="shared" si="9"/>
        <v>2.7111899755366204</v>
      </c>
      <c r="H89" s="10">
        <f t="shared" si="13"/>
        <v>-9.0492973888369423</v>
      </c>
      <c r="I89">
        <f t="shared" si="10"/>
        <v>-72.394379110695539</v>
      </c>
      <c r="K89">
        <f t="shared" si="8"/>
        <v>-2.5078010358381211</v>
      </c>
      <c r="M89">
        <f t="shared" si="11"/>
        <v>-7.2415761530670206</v>
      </c>
      <c r="N89" s="13">
        <f t="shared" si="12"/>
        <v>3.267856066253533</v>
      </c>
      <c r="O89" s="13">
        <v>1</v>
      </c>
    </row>
    <row r="90" spans="4:15" x14ac:dyDescent="0.4">
      <c r="D90" s="6">
        <v>0.42</v>
      </c>
      <c r="E90" s="7">
        <f t="shared" si="7"/>
        <v>-0.93442545471962357</v>
      </c>
      <c r="G90">
        <f t="shared" si="9"/>
        <v>2.7232363214303068</v>
      </c>
      <c r="H90" s="10">
        <f t="shared" si="13"/>
        <v>-8.9985171289499757</v>
      </c>
      <c r="I90">
        <f t="shared" si="10"/>
        <v>-71.988137031599805</v>
      </c>
      <c r="K90">
        <f t="shared" si="8"/>
        <v>-2.4810822400719523</v>
      </c>
      <c r="M90">
        <f t="shared" si="11"/>
        <v>-7.147703766528867</v>
      </c>
      <c r="N90" s="13">
        <f t="shared" si="12"/>
        <v>3.4255101025165304</v>
      </c>
      <c r="O90" s="13">
        <v>1</v>
      </c>
    </row>
    <row r="91" spans="4:15" x14ac:dyDescent="0.4">
      <c r="D91" s="6">
        <v>0.44</v>
      </c>
      <c r="E91" s="7">
        <f t="shared" si="7"/>
        <v>-0.92901162750420152</v>
      </c>
      <c r="G91">
        <f t="shared" si="9"/>
        <v>2.7352826673239932</v>
      </c>
      <c r="H91" s="10">
        <f t="shared" si="13"/>
        <v>-8.9463819728654617</v>
      </c>
      <c r="I91">
        <f t="shared" si="10"/>
        <v>-71.571055782923693</v>
      </c>
      <c r="K91">
        <f t="shared" si="8"/>
        <v>-2.4542351621987071</v>
      </c>
      <c r="M91">
        <f t="shared" si="11"/>
        <v>-7.0535801287286883</v>
      </c>
      <c r="N91" s="13">
        <f t="shared" si="12"/>
        <v>3.5826988211675701</v>
      </c>
      <c r="O91" s="13">
        <v>1</v>
      </c>
    </row>
    <row r="92" spans="4:15" x14ac:dyDescent="0.4">
      <c r="D92" s="6">
        <v>0.46</v>
      </c>
      <c r="E92" s="7">
        <f t="shared" si="7"/>
        <v>-0.92346525296967397</v>
      </c>
      <c r="G92">
        <f t="shared" si="9"/>
        <v>2.7473290132176795</v>
      </c>
      <c r="H92" s="10">
        <f t="shared" si="13"/>
        <v>-8.8929703860979608</v>
      </c>
      <c r="I92">
        <f t="shared" si="10"/>
        <v>-71.143763088783686</v>
      </c>
      <c r="K92">
        <f t="shared" si="8"/>
        <v>-2.4272906699356485</v>
      </c>
      <c r="M92">
        <f t="shared" si="11"/>
        <v>-6.9593030917684278</v>
      </c>
      <c r="N92" s="13">
        <f t="shared" si="12"/>
        <v>3.739069205159697</v>
      </c>
      <c r="O92" s="13">
        <v>1</v>
      </c>
    </row>
    <row r="93" spans="4:15" x14ac:dyDescent="0.4">
      <c r="D93" s="6">
        <v>0.48</v>
      </c>
      <c r="E93" s="7">
        <f t="shared" si="7"/>
        <v>-0.9177941840663848</v>
      </c>
      <c r="G93">
        <f t="shared" si="9"/>
        <v>2.7593753591113659</v>
      </c>
      <c r="H93" s="10">
        <f t="shared" si="13"/>
        <v>-8.8383579925592866</v>
      </c>
      <c r="I93">
        <f t="shared" si="10"/>
        <v>-70.706863940474292</v>
      </c>
      <c r="K93">
        <f t="shared" si="8"/>
        <v>-2.4002775409371817</v>
      </c>
      <c r="M93">
        <f t="shared" si="11"/>
        <v>-6.864964412344893</v>
      </c>
      <c r="N93" s="13">
        <f t="shared" si="12"/>
        <v>3.8942822224313822</v>
      </c>
      <c r="O93" s="13">
        <v>1</v>
      </c>
    </row>
    <row r="94" spans="4:15" x14ac:dyDescent="0.4">
      <c r="D94" s="6">
        <v>0.5</v>
      </c>
      <c r="E94" s="7">
        <f t="shared" si="7"/>
        <v>-0.91200598804965949</v>
      </c>
      <c r="G94">
        <f t="shared" si="9"/>
        <v>2.7714217050050518</v>
      </c>
      <c r="H94" s="10">
        <f t="shared" si="13"/>
        <v>-8.7826176649182219</v>
      </c>
      <c r="I94">
        <f t="shared" si="10"/>
        <v>-70.260941319345775</v>
      </c>
      <c r="K94">
        <f t="shared" si="8"/>
        <v>-2.3732225861439868</v>
      </c>
      <c r="M94">
        <f t="shared" si="11"/>
        <v>-6.7706500608779745</v>
      </c>
      <c r="N94" s="13">
        <f t="shared" si="12"/>
        <v>4.0480136397074542</v>
      </c>
      <c r="O94" s="13">
        <v>1</v>
      </c>
    </row>
    <row r="95" spans="4:15" x14ac:dyDescent="0.4">
      <c r="D95" s="6">
        <v>0.52</v>
      </c>
      <c r="E95" s="7">
        <f t="shared" si="7"/>
        <v>-0.9061079555825361</v>
      </c>
      <c r="G95">
        <f t="shared" si="9"/>
        <v>2.7834680508987382</v>
      </c>
      <c r="H95" s="10">
        <f t="shared" si="13"/>
        <v>-8.7258196122598228</v>
      </c>
      <c r="I95">
        <f t="shared" si="10"/>
        <v>-69.806556898078583</v>
      </c>
      <c r="K95">
        <f t="shared" si="8"/>
        <v>-2.3461507660653753</v>
      </c>
      <c r="M95">
        <f t="shared" si="11"/>
        <v>-6.6764405158648596</v>
      </c>
      <c r="N95" s="13">
        <f t="shared" si="12"/>
        <v>4.1999546807406354</v>
      </c>
      <c r="O95" s="13">
        <v>1</v>
      </c>
    </row>
    <row r="96" spans="4:15" x14ac:dyDescent="0.4">
      <c r="D96" s="6">
        <v>0.54</v>
      </c>
      <c r="E96" s="7">
        <f t="shared" si="7"/>
        <v>-0.90010710956612072</v>
      </c>
      <c r="G96">
        <f t="shared" si="9"/>
        <v>2.7955143967924245</v>
      </c>
      <c r="H96" s="10">
        <f t="shared" si="13"/>
        <v>-8.6680314651217429</v>
      </c>
      <c r="I96">
        <f t="shared" si="10"/>
        <v>-69.344251720973944</v>
      </c>
      <c r="K96">
        <f t="shared" si="8"/>
        <v>-2.3190853003977794</v>
      </c>
      <c r="M96">
        <f t="shared" si="11"/>
        <v>-6.5824110441572081</v>
      </c>
      <c r="N96" s="13">
        <f t="shared" si="12"/>
        <v>4.3498125403442831</v>
      </c>
      <c r="O96" s="13">
        <v>1</v>
      </c>
    </row>
    <row r="97" spans="4:15" x14ac:dyDescent="0.4">
      <c r="D97" s="6">
        <v>0.56000000000000005</v>
      </c>
      <c r="E97" s="7">
        <f t="shared" si="7"/>
        <v>-0.8940102137053938</v>
      </c>
      <c r="G97">
        <f t="shared" si="9"/>
        <v>2.8075607426861109</v>
      </c>
      <c r="H97" s="10">
        <f t="shared" si="13"/>
        <v>-8.6093183579829429</v>
      </c>
      <c r="I97">
        <f t="shared" si="10"/>
        <v>-68.874546863863543</v>
      </c>
      <c r="K97">
        <f t="shared" si="8"/>
        <v>-2.2920477713592007</v>
      </c>
      <c r="M97">
        <f t="shared" si="11"/>
        <v>-6.4886319678247784</v>
      </c>
      <c r="N97" s="13">
        <f t="shared" si="12"/>
        <v>4.4973107654020668</v>
      </c>
      <c r="O97" s="13">
        <v>1</v>
      </c>
    </row>
    <row r="98" spans="4:15" x14ac:dyDescent="0.4">
      <c r="D98" s="6">
        <v>0.57999999999999996</v>
      </c>
      <c r="E98" s="7">
        <f t="shared" si="7"/>
        <v>-0.88782378081807378</v>
      </c>
      <c r="G98">
        <f t="shared" si="9"/>
        <v>2.8196070885797972</v>
      </c>
      <c r="H98" s="10">
        <f t="shared" si="13"/>
        <v>-8.5497430092780515</v>
      </c>
      <c r="I98">
        <f t="shared" si="10"/>
        <v>-68.397944074224412</v>
      </c>
      <c r="K98">
        <f t="shared" si="8"/>
        <v>-2.2650582210978034</v>
      </c>
      <c r="M98">
        <f t="shared" si="11"/>
        <v>-6.3951689182377836</v>
      </c>
      <c r="N98" s="13">
        <f t="shared" si="12"/>
        <v>4.6421895137819966</v>
      </c>
      <c r="O98" s="13">
        <v>1</v>
      </c>
    </row>
    <row r="99" spans="4:15" x14ac:dyDescent="0.4">
      <c r="D99" s="6">
        <v>0.6</v>
      </c>
      <c r="E99" s="7">
        <f t="shared" si="7"/>
        <v>-0.88155408089393084</v>
      </c>
      <c r="G99">
        <f t="shared" si="9"/>
        <v>2.8316534344734836</v>
      </c>
      <c r="H99" s="10">
        <f t="shared" si="13"/>
        <v>-8.4893657990085547</v>
      </c>
      <c r="I99">
        <f t="shared" si="10"/>
        <v>-67.914926392068438</v>
      </c>
      <c r="K99">
        <f t="shared" si="8"/>
        <v>-2.238135243512323</v>
      </c>
      <c r="M99">
        <f t="shared" si="11"/>
        <v>-6.302083077970102</v>
      </c>
      <c r="N99" s="13">
        <f t="shared" si="12"/>
        <v>4.7842057017533772</v>
      </c>
      <c r="O99" s="13">
        <v>1</v>
      </c>
    </row>
    <row r="100" spans="4:15" x14ac:dyDescent="0.4">
      <c r="D100" s="6">
        <v>0.62</v>
      </c>
      <c r="E100" s="7">
        <f t="shared" si="7"/>
        <v>-0.87520714891174134</v>
      </c>
      <c r="G100">
        <f t="shared" si="9"/>
        <v>2.84369978036717</v>
      </c>
      <c r="H100" s="10">
        <f t="shared" si="13"/>
        <v>-8.428244844020071</v>
      </c>
      <c r="I100">
        <f t="shared" si="10"/>
        <v>-67.425958752160568</v>
      </c>
      <c r="K100">
        <f t="shared" si="8"/>
        <v>-2.2112960708027067</v>
      </c>
      <c r="M100">
        <f t="shared" si="11"/>
        <v>-6.209431411096884</v>
      </c>
      <c r="N100" s="13">
        <f t="shared" si="12"/>
        <v>4.9231330501203781</v>
      </c>
      <c r="O100" s="13">
        <v>1</v>
      </c>
    </row>
    <row r="101" spans="4:15" x14ac:dyDescent="0.4">
      <c r="D101" s="6">
        <v>0.64</v>
      </c>
      <c r="E101" s="7">
        <f t="shared" si="7"/>
        <v>-0.86878879242086859</v>
      </c>
      <c r="G101">
        <f t="shared" si="9"/>
        <v>2.8557461262608563</v>
      </c>
      <c r="H101" s="10">
        <f t="shared" si="13"/>
        <v>-8.3664360710129646</v>
      </c>
      <c r="I101">
        <f t="shared" si="10"/>
        <v>-66.931488568103717</v>
      </c>
      <c r="K101">
        <f t="shared" si="8"/>
        <v>-2.1845566550512157</v>
      </c>
      <c r="M101">
        <f t="shared" si="11"/>
        <v>-6.1172668824330421</v>
      </c>
      <c r="N101" s="13">
        <f t="shared" si="12"/>
        <v>5.0587620388572674</v>
      </c>
      <c r="O101" s="13">
        <v>1</v>
      </c>
    </row>
    <row r="102" spans="4:15" x14ac:dyDescent="0.4">
      <c r="D102" s="6">
        <v>0.66</v>
      </c>
      <c r="E102" s="7">
        <f t="shared" si="7"/>
        <v>-0.86230459889426436</v>
      </c>
      <c r="G102">
        <f t="shared" si="9"/>
        <v>2.8677924721545427</v>
      </c>
      <c r="H102" s="10">
        <f t="shared" si="13"/>
        <v>-8.3039932873517657</v>
      </c>
      <c r="I102">
        <f t="shared" si="10"/>
        <v>-66.431946298814125</v>
      </c>
      <c r="K102">
        <f t="shared" si="8"/>
        <v>-2.1579317451170832</v>
      </c>
      <c r="M102">
        <f t="shared" si="11"/>
        <v>-6.0256386662331867</v>
      </c>
      <c r="N102" s="13">
        <f t="shared" si="12"/>
        <v>5.1908997795723835</v>
      </c>
      <c r="O102" s="13">
        <v>1</v>
      </c>
    </row>
    <row r="103" spans="4:15" x14ac:dyDescent="0.4">
      <c r="D103" s="6">
        <v>0.68</v>
      </c>
      <c r="E103" s="7">
        <f t="shared" si="7"/>
        <v>-0.85575994285949486</v>
      </c>
      <c r="G103">
        <f t="shared" si="9"/>
        <v>2.8798388180482282</v>
      </c>
      <c r="H103" s="10">
        <f t="shared" si="13"/>
        <v>-8.2409682497369356</v>
      </c>
      <c r="I103">
        <f t="shared" si="10"/>
        <v>-65.927745997895485</v>
      </c>
      <c r="K103">
        <f t="shared" si="8"/>
        <v>-2.1314349591116906</v>
      </c>
      <c r="M103">
        <f t="shared" si="11"/>
        <v>-5.934592344848971</v>
      </c>
      <c r="N103" s="13">
        <f t="shared" si="12"/>
        <v>5.3193698146477777</v>
      </c>
      <c r="O103" s="13">
        <v>1</v>
      </c>
    </row>
    <row r="104" spans="4:15" x14ac:dyDescent="0.4">
      <c r="D104" s="6">
        <v>0.7</v>
      </c>
      <c r="E104" s="7">
        <f t="shared" si="7"/>
        <v>-0.84915999281420773</v>
      </c>
      <c r="G104">
        <f t="shared" si="9"/>
        <v>2.8918851639419145</v>
      </c>
      <c r="H104" s="10">
        <f t="shared" si="13"/>
        <v>-8.1774107308008208</v>
      </c>
      <c r="I104">
        <f t="shared" si="10"/>
        <v>-65.419285846406567</v>
      </c>
      <c r="K104">
        <f t="shared" si="8"/>
        <v>-2.1050788527059652</v>
      </c>
      <c r="M104">
        <f t="shared" si="11"/>
        <v>-5.8441700978163933</v>
      </c>
      <c r="N104" s="13">
        <f t="shared" si="12"/>
        <v>5.4440118514095719</v>
      </c>
      <c r="O104" s="13">
        <v>1</v>
      </c>
    </row>
    <row r="105" spans="4:15" x14ac:dyDescent="0.4">
      <c r="D105" s="6">
        <v>0.72</v>
      </c>
      <c r="E105" s="7">
        <f t="shared" si="7"/>
        <v>-0.84250971793228013</v>
      </c>
      <c r="G105">
        <f t="shared" si="9"/>
        <v>2.9039315098356009</v>
      </c>
      <c r="H105" s="10">
        <f t="shared" si="13"/>
        <v>-8.1133685836878584</v>
      </c>
      <c r="I105">
        <f t="shared" si="10"/>
        <v>-64.906948669502867</v>
      </c>
      <c r="K105">
        <f t="shared" si="8"/>
        <v>-2.0788749835074016</v>
      </c>
      <c r="M105">
        <f t="shared" si="11"/>
        <v>-5.7544108818233752</v>
      </c>
      <c r="N105" s="13">
        <f t="shared" si="12"/>
        <v>5.5646814391857635</v>
      </c>
      <c r="O105" s="13">
        <v>1</v>
      </c>
    </row>
    <row r="106" spans="4:15" x14ac:dyDescent="0.4">
      <c r="D106" s="6">
        <v>0.74</v>
      </c>
      <c r="E106" s="7">
        <f t="shared" si="7"/>
        <v>-0.83581389456671296</v>
      </c>
      <c r="G106">
        <f t="shared" si="9"/>
        <v>2.9159778557292872</v>
      </c>
      <c r="H106" s="10">
        <f t="shared" si="13"/>
        <v>-8.048887804677447</v>
      </c>
      <c r="I106">
        <f t="shared" si="10"/>
        <v>-64.391102437419576</v>
      </c>
      <c r="K106">
        <f t="shared" si="8"/>
        <v>-2.0528339717305317</v>
      </c>
      <c r="M106">
        <f t="shared" si="11"/>
        <v>-5.6653506019865691</v>
      </c>
      <c r="N106" s="13">
        <f t="shared" si="12"/>
        <v>5.6812495966114547</v>
      </c>
      <c r="O106" s="13">
        <v>1</v>
      </c>
    </row>
    <row r="107" spans="4:15" x14ac:dyDescent="0.4">
      <c r="D107" s="6">
        <v>0.76</v>
      </c>
      <c r="E107" s="7">
        <f t="shared" si="7"/>
        <v>-0.82907711255516492</v>
      </c>
      <c r="G107">
        <f t="shared" si="9"/>
        <v>2.9280242016229736</v>
      </c>
      <c r="H107" s="10">
        <f t="shared" si="13"/>
        <v>-7.9840125939062387</v>
      </c>
      <c r="I107">
        <f t="shared" si="10"/>
        <v>-63.87210075124991</v>
      </c>
      <c r="K107">
        <f t="shared" si="8"/>
        <v>-2.0269655573719447</v>
      </c>
      <c r="M107">
        <f t="shared" si="11"/>
        <v>-5.577022274846291</v>
      </c>
      <c r="N107" s="13">
        <f t="shared" si="12"/>
        <v>5.7936023960483087</v>
      </c>
      <c r="O107" s="13">
        <v>1</v>
      </c>
    </row>
    <row r="108" spans="4:15" x14ac:dyDescent="0.4">
      <c r="D108" s="6">
        <v>0.78</v>
      </c>
      <c r="E108" s="7">
        <f t="shared" si="7"/>
        <v>-0.82230378133385496</v>
      </c>
      <c r="G108">
        <f t="shared" si="9"/>
        <v>2.94007054751666</v>
      </c>
      <c r="H108" s="10">
        <f t="shared" si="13"/>
        <v>-7.9187854142450229</v>
      </c>
      <c r="I108">
        <f t="shared" si="10"/>
        <v>-63.350283313960183</v>
      </c>
      <c r="K108">
        <f t="shared" si="8"/>
        <v>-2.0012786540889227</v>
      </c>
      <c r="M108">
        <f t="shared" si="11"/>
        <v>-5.4894561834691622</v>
      </c>
      <c r="N108" s="13">
        <f t="shared" si="12"/>
        <v>5.9016405115020349</v>
      </c>
      <c r="O108" s="13">
        <v>1</v>
      </c>
    </row>
    <row r="109" spans="4:15" x14ac:dyDescent="0.4">
      <c r="D109" s="6">
        <v>0.8</v>
      </c>
      <c r="E109" s="7">
        <f t="shared" si="7"/>
        <v>-0.81549813586540265</v>
      </c>
      <c r="G109">
        <f t="shared" si="9"/>
        <v>2.9521168934103463</v>
      </c>
      <c r="H109" s="10">
        <f t="shared" si="13"/>
        <v>-7.8532470483838273</v>
      </c>
      <c r="I109">
        <f t="shared" si="10"/>
        <v>-62.825976387070618</v>
      </c>
      <c r="K109">
        <f t="shared" si="8"/>
        <v>-1.9757813999694318</v>
      </c>
      <c r="M109">
        <f t="shared" si="11"/>
        <v>-5.4026800250297278</v>
      </c>
      <c r="N109" s="13">
        <f t="shared" si="12"/>
        <v>6.0052787359505713</v>
      </c>
      <c r="O109" s="13">
        <v>1</v>
      </c>
    </row>
    <row r="110" spans="4:15" x14ac:dyDescent="0.4">
      <c r="D110" s="6">
        <v>0.82</v>
      </c>
      <c r="E110" s="7">
        <f t="shared" si="7"/>
        <v>-0.80866424238601775</v>
      </c>
      <c r="G110">
        <f t="shared" si="9"/>
        <v>2.9641632393040327</v>
      </c>
      <c r="H110" s="10">
        <f t="shared" si="13"/>
        <v>-7.7874366541773501</v>
      </c>
      <c r="I110">
        <f t="shared" si="10"/>
        <v>-62.299493233418801</v>
      </c>
      <c r="K110">
        <f t="shared" si="8"/>
        <v>-1.9504812053705001</v>
      </c>
      <c r="M110">
        <f t="shared" si="11"/>
        <v>-5.3167190512248874</v>
      </c>
      <c r="N110" s="13">
        <f t="shared" si="12"/>
        <v>6.1044454735391627</v>
      </c>
      <c r="O110" s="13">
        <v>1</v>
      </c>
    </row>
    <row r="111" spans="4:15" x14ac:dyDescent="0.4">
      <c r="D111" s="6">
        <v>0.84</v>
      </c>
      <c r="E111" s="7">
        <f t="shared" si="7"/>
        <v>-0.80180600397729829</v>
      </c>
      <c r="G111">
        <f t="shared" si="9"/>
        <v>2.9762095851977191</v>
      </c>
      <c r="H111" s="10">
        <f t="shared" si="13"/>
        <v>-7.7213918183013837</v>
      </c>
      <c r="I111">
        <f t="shared" si="10"/>
        <v>-61.771134546411069</v>
      </c>
      <c r="K111">
        <f t="shared" si="8"/>
        <v>-1.925384797991966</v>
      </c>
      <c r="M111">
        <f t="shared" si="11"/>
        <v>-5.2315962018583688</v>
      </c>
      <c r="N111" s="13">
        <f t="shared" si="12"/>
        <v>6.199082211658852</v>
      </c>
      <c r="O111" s="13">
        <v>1</v>
      </c>
    </row>
    <row r="112" spans="4:15" x14ac:dyDescent="0.4">
      <c r="D112" s="6">
        <v>0.86</v>
      </c>
      <c r="E112" s="7">
        <f t="shared" si="7"/>
        <v>-0.79492716596775093</v>
      </c>
      <c r="G112">
        <f t="shared" si="9"/>
        <v>2.988255931091405</v>
      </c>
      <c r="H112" s="10">
        <f t="shared" si="13"/>
        <v>-7.6551486082694415</v>
      </c>
      <c r="I112">
        <f t="shared" si="10"/>
        <v>-61.241188866155532</v>
      </c>
      <c r="K112">
        <f t="shared" si="8"/>
        <v>-1.9004982653430529</v>
      </c>
      <c r="M112">
        <f t="shared" si="11"/>
        <v>-5.1473322319166464</v>
      </c>
      <c r="N112" s="13">
        <f t="shared" si="12"/>
        <v>6289.1429775032639</v>
      </c>
      <c r="O112" s="13">
        <v>1000</v>
      </c>
    </row>
    <row r="113" spans="4:15" x14ac:dyDescent="0.4">
      <c r="D113" s="6">
        <v>0.88</v>
      </c>
      <c r="E113" s="7">
        <f t="shared" si="7"/>
        <v>-0.78803132116899866</v>
      </c>
      <c r="G113">
        <f t="shared" si="9"/>
        <v>3.0003022769850918</v>
      </c>
      <c r="H113" s="10">
        <f t="shared" si="13"/>
        <v>-7.5887416228574578</v>
      </c>
      <c r="I113">
        <f t="shared" si="10"/>
        <v>-60.709932982859662</v>
      </c>
      <c r="K113">
        <f t="shared" si="8"/>
        <v>-1.8758270947502766</v>
      </c>
      <c r="M113">
        <f t="shared" si="11"/>
        <v>-5.0639458324425926</v>
      </c>
      <c r="N113" s="13">
        <f t="shared" si="12"/>
        <v>6374.5937832966238</v>
      </c>
      <c r="O113" s="13">
        <v>1000</v>
      </c>
    </row>
    <row r="114" spans="4:15" x14ac:dyDescent="0.4">
      <c r="D114" s="6">
        <v>0.9</v>
      </c>
      <c r="E114" s="7">
        <f t="shared" si="7"/>
        <v>-0.78112191495150607</v>
      </c>
      <c r="G114">
        <f t="shared" si="9"/>
        <v>3.0123486228787777</v>
      </c>
      <c r="H114" s="10">
        <f t="shared" si="13"/>
        <v>-7.522204040983004</v>
      </c>
      <c r="I114">
        <f t="shared" si="10"/>
        <v>-60.177632327864032</v>
      </c>
      <c r="K114">
        <f t="shared" si="8"/>
        <v>-1.8513762110467749</v>
      </c>
      <c r="M114">
        <f t="shared" si="11"/>
        <v>-4.9814537454989392</v>
      </c>
      <c r="N114" s="13">
        <f t="shared" si="12"/>
        <v>6455.4120640023621</v>
      </c>
      <c r="O114" s="13">
        <v>1000</v>
      </c>
    </row>
    <row r="115" spans="4:15" x14ac:dyDescent="0.4">
      <c r="D115" s="6">
        <v>0.92</v>
      </c>
      <c r="E115" s="7">
        <f t="shared" si="7"/>
        <v>-0.77420225016451316</v>
      </c>
      <c r="G115">
        <f t="shared" si="9"/>
        <v>3.0243949687724641</v>
      </c>
      <c r="H115" s="10">
        <f t="shared" si="13"/>
        <v>-7.4555676690842629</v>
      </c>
      <c r="I115">
        <f t="shared" si="10"/>
        <v>-59.644541352674104</v>
      </c>
      <c r="K115">
        <f t="shared" si="8"/>
        <v>-1.8271500120751023</v>
      </c>
      <c r="M115">
        <f t="shared" si="11"/>
        <v>-4.8998708734996903</v>
      </c>
      <c r="N115" s="13">
        <f t="shared" si="12"/>
        <v>6.5315861109612525</v>
      </c>
      <c r="O115" s="13">
        <v>1</v>
      </c>
    </row>
    <row r="116" spans="4:15" x14ac:dyDescent="0.4">
      <c r="D116" s="6">
        <v>0.94</v>
      </c>
      <c r="E116" s="7">
        <f t="shared" si="7"/>
        <v>-0.76727549190473687</v>
      </c>
      <c r="G116">
        <f t="shared" si="9"/>
        <v>3.0364413146661504</v>
      </c>
      <c r="H116" s="10">
        <f t="shared" si="13"/>
        <v>-7.3888629870426161</v>
      </c>
      <c r="I116">
        <f t="shared" si="10"/>
        <v>-59.110903896340929</v>
      </c>
      <c r="K116">
        <f t="shared" si="8"/>
        <v>-1.8031524021281404</v>
      </c>
      <c r="M116">
        <f t="shared" si="11"/>
        <v>-4.8192103831749495</v>
      </c>
      <c r="N116" s="13">
        <f t="shared" si="12"/>
        <v>6.6031145045638793</v>
      </c>
      <c r="O116" s="13">
        <v>1</v>
      </c>
    </row>
    <row r="117" spans="4:15" x14ac:dyDescent="0.4">
      <c r="D117" s="6">
        <v>0.96</v>
      </c>
      <c r="E117" s="7">
        <f t="shared" si="7"/>
        <v>-0.76034467213827051</v>
      </c>
      <c r="G117">
        <f t="shared" si="9"/>
        <v>3.0484876605598368</v>
      </c>
      <c r="H117" s="10">
        <f t="shared" si="13"/>
        <v>-7.3221191926915443</v>
      </c>
      <c r="I117">
        <f t="shared" si="10"/>
        <v>-58.576953541532355</v>
      </c>
      <c r="K117">
        <f t="shared" si="8"/>
        <v>-1.7793868234455779</v>
      </c>
      <c r="M117">
        <f t="shared" si="11"/>
        <v>-4.7394838044218535</v>
      </c>
      <c r="N117" s="13">
        <f t="shared" si="12"/>
        <v>6.6700055487429371</v>
      </c>
      <c r="O117" s="13">
        <v>1</v>
      </c>
    </row>
    <row r="118" spans="4:15" x14ac:dyDescent="0.4">
      <c r="D118" s="6">
        <v>0.98</v>
      </c>
      <c r="E118" s="7">
        <f t="shared" si="7"/>
        <v>-0.75341269417998769</v>
      </c>
      <c r="G118">
        <f t="shared" si="9"/>
        <v>3.0605340064535231</v>
      </c>
      <c r="H118" s="10">
        <f t="shared" si="13"/>
        <v>-7.2553642449532827</v>
      </c>
      <c r="I118">
        <f t="shared" si="10"/>
        <v>-58.042913959626262</v>
      </c>
      <c r="K118">
        <f t="shared" si="8"/>
        <v>-1.7558562858768141</v>
      </c>
      <c r="M118">
        <f t="shared" si="11"/>
        <v>-4.6607011242827898</v>
      </c>
      <c r="N118" s="13">
        <f t="shared" si="12"/>
        <v>6.7322767097675404</v>
      </c>
      <c r="O118" s="13">
        <v>1</v>
      </c>
    </row>
    <row r="119" spans="4:15" x14ac:dyDescent="0.4">
      <c r="D119" s="6">
        <v>1</v>
      </c>
      <c r="E119" s="7">
        <f t="shared" si="7"/>
        <v>-0.74648233703463329</v>
      </c>
      <c r="G119">
        <f t="shared" si="9"/>
        <v>3.0725803523472095</v>
      </c>
      <c r="H119" s="10">
        <f t="shared" si="13"/>
        <v>-7.1886249056435201</v>
      </c>
      <c r="I119">
        <f t="shared" si="10"/>
        <v>-57.508999245148161</v>
      </c>
      <c r="K119">
        <f t="shared" si="8"/>
        <v>-1.7325633948148027</v>
      </c>
      <c r="M119">
        <f t="shared" si="11"/>
        <v>-4.5828708762805785</v>
      </c>
      <c r="N119" s="13">
        <f t="shared" si="12"/>
        <v>6.7899540615412057</v>
      </c>
      <c r="O119" s="13">
        <v>1</v>
      </c>
    </row>
    <row r="120" spans="4:15" x14ac:dyDescent="0.4">
      <c r="D120" s="6">
        <v>1.02</v>
      </c>
      <c r="E120" s="7">
        <f t="shared" si="7"/>
        <v>-0.73955625960366544</v>
      </c>
      <c r="G120">
        <f t="shared" si="9"/>
        <v>3.0846266982408959</v>
      </c>
      <c r="H120" s="10">
        <f t="shared" si="13"/>
        <v>-7.1219267799832986</v>
      </c>
      <c r="I120">
        <f t="shared" si="10"/>
        <v>-56.975414239866389</v>
      </c>
      <c r="K120">
        <f t="shared" si="8"/>
        <v>-1.7095103774994318</v>
      </c>
      <c r="M120">
        <f t="shared" si="11"/>
        <v>-4.5060002253297169</v>
      </c>
      <c r="N120" s="13">
        <f t="shared" si="12"/>
        <v>6.8430717393417586</v>
      </c>
      <c r="O120" s="13">
        <v>1</v>
      </c>
    </row>
    <row r="121" spans="4:15" x14ac:dyDescent="0.4">
      <c r="D121" s="6">
        <v>1.04</v>
      </c>
      <c r="E121" s="7">
        <f t="shared" si="7"/>
        <v>-0.73263700476180016</v>
      </c>
      <c r="G121">
        <f t="shared" si="9"/>
        <v>3.0966730441345822</v>
      </c>
      <c r="H121" s="10">
        <f t="shared" si="13"/>
        <v>-7.0552943558561347</v>
      </c>
      <c r="I121">
        <f t="shared" si="10"/>
        <v>-56.442354846849078</v>
      </c>
      <c r="K121">
        <f t="shared" si="8"/>
        <v>-1.6866991077834217</v>
      </c>
      <c r="M121">
        <f t="shared" si="11"/>
        <v>-4.4300950484324799</v>
      </c>
      <c r="N121" s="13">
        <f t="shared" si="12"/>
        <v>6.8916714036976368</v>
      </c>
      <c r="O121" s="13">
        <v>1</v>
      </c>
    </row>
    <row r="122" spans="4:15" x14ac:dyDescent="0.4">
      <c r="D122" s="6">
        <v>1.06</v>
      </c>
      <c r="E122" s="7">
        <f t="shared" si="7"/>
        <v>-0.72572700330709528</v>
      </c>
      <c r="G122">
        <f t="shared" si="9"/>
        <v>3.1087193900282686</v>
      </c>
      <c r="H122" s="10">
        <f t="shared" si="13"/>
        <v>-6.9887510418473271</v>
      </c>
      <c r="I122">
        <f t="shared" si="10"/>
        <v>-55.910008334778617</v>
      </c>
      <c r="K122">
        <f t="shared" si="8"/>
        <v>-1.6641311294484522</v>
      </c>
      <c r="M122">
        <f t="shared" si="11"/>
        <v>-4.3551600113589277</v>
      </c>
      <c r="N122" s="13">
        <f t="shared" si="12"/>
        <v>6.9358017158689496</v>
      </c>
      <c r="O122" s="13">
        <v>1</v>
      </c>
    </row>
    <row r="123" spans="4:15" x14ac:dyDescent="0.4">
      <c r="D123" s="6">
        <v>1.08</v>
      </c>
      <c r="E123" s="7">
        <f t="shared" si="7"/>
        <v>-0.71882857778830345</v>
      </c>
      <c r="G123">
        <f t="shared" si="9"/>
        <v>3.1207657359219541</v>
      </c>
      <c r="H123" s="10">
        <f t="shared" si="13"/>
        <v>-6.9223192041013624</v>
      </c>
      <c r="I123">
        <f t="shared" si="10"/>
        <v>-55.378553632810899</v>
      </c>
      <c r="K123">
        <f t="shared" si="8"/>
        <v>-1.6418076781542474</v>
      </c>
      <c r="M123">
        <f t="shared" si="11"/>
        <v>-4.281198641500632</v>
      </c>
      <c r="N123" s="13">
        <f t="shared" si="12"/>
        <v>6.975517826192398</v>
      </c>
      <c r="O123" s="13">
        <v>1</v>
      </c>
    </row>
    <row r="124" spans="4:15" x14ac:dyDescent="0.4">
      <c r="D124" s="6">
        <v>1.1000000000000001</v>
      </c>
      <c r="E124" s="7">
        <f t="shared" si="7"/>
        <v>-0.71194394621311374</v>
      </c>
      <c r="G124">
        <f t="shared" si="9"/>
        <v>3.1328120818156413</v>
      </c>
      <c r="H124" s="10">
        <f t="shared" si="13"/>
        <v>-6.856020202032286</v>
      </c>
      <c r="I124">
        <f t="shared" si="10"/>
        <v>-54.848161616258288</v>
      </c>
      <c r="K124">
        <f t="shared" si="8"/>
        <v>-1.6197297020986299</v>
      </c>
      <c r="M124">
        <f t="shared" si="11"/>
        <v>-4.2082133970789801</v>
      </c>
      <c r="N124" s="13">
        <f t="shared" si="12"/>
        <v>7.0108808763570343</v>
      </c>
      <c r="O124" s="13">
        <v>1</v>
      </c>
    </row>
    <row r="125" spans="4:15" x14ac:dyDescent="0.4">
      <c r="D125" s="6">
        <v>1.1200000000000001</v>
      </c>
      <c r="E125" s="7">
        <f t="shared" si="7"/>
        <v>-0.70507522564080616</v>
      </c>
      <c r="G125">
        <f t="shared" si="9"/>
        <v>3.1448584277093268</v>
      </c>
      <c r="H125" s="10">
        <f t="shared" si="13"/>
        <v>-6.7898744229209642</v>
      </c>
      <c r="I125">
        <f t="shared" si="10"/>
        <v>-54.318995383367714</v>
      </c>
      <c r="K125">
        <f t="shared" si="8"/>
        <v>-1.5978978814621745</v>
      </c>
      <c r="M125">
        <f t="shared" si="11"/>
        <v>-4.1362057328806499</v>
      </c>
      <c r="N125" s="13">
        <f t="shared" si="12"/>
        <v>7.0419575165002781</v>
      </c>
      <c r="O125" s="13">
        <v>1</v>
      </c>
    </row>
    <row r="126" spans="4:15" x14ac:dyDescent="0.4">
      <c r="D126" s="6">
        <v>1.1399999999999999</v>
      </c>
      <c r="E126" s="7">
        <f t="shared" si="7"/>
        <v>-0.69822443566273573</v>
      </c>
      <c r="G126">
        <f t="shared" si="9"/>
        <v>3.1569047736030131</v>
      </c>
      <c r="H126" s="10">
        <f t="shared" si="13"/>
        <v>-6.7239013154321459</v>
      </c>
      <c r="I126">
        <f t="shared" si="10"/>
        <v>-53.791210523457167</v>
      </c>
      <c r="K126">
        <f t="shared" si="8"/>
        <v>-1.5763126467068289</v>
      </c>
      <c r="M126">
        <f t="shared" si="11"/>
        <v>-4.0651761626845229</v>
      </c>
      <c r="N126" s="13">
        <f t="shared" si="12"/>
        <v>7.0688194378528708</v>
      </c>
      <c r="O126" s="13">
        <v>1</v>
      </c>
    </row>
    <row r="127" spans="4:15" x14ac:dyDescent="0.4">
      <c r="D127" s="6">
        <v>1.1599999999999999</v>
      </c>
      <c r="E127" s="7">
        <f t="shared" si="7"/>
        <v>-0.6913935017739683</v>
      </c>
      <c r="G127">
        <f t="shared" si="9"/>
        <v>3.1689511194966995</v>
      </c>
      <c r="H127" s="10">
        <f t="shared" si="13"/>
        <v>-6.658119422083316</v>
      </c>
      <c r="I127">
        <f t="shared" si="10"/>
        <v>-53.264955376666528</v>
      </c>
      <c r="K127">
        <f t="shared" si="8"/>
        <v>-1.554974195794036</v>
      </c>
      <c r="M127">
        <f t="shared" si="11"/>
        <v>-3.9951243185370151</v>
      </c>
      <c r="N127" s="13">
        <f t="shared" si="12"/>
        <v>7.0915429215115733</v>
      </c>
      <c r="O127" s="13">
        <v>1</v>
      </c>
    </row>
    <row r="128" spans="4:15" x14ac:dyDescent="0.4">
      <c r="D128" s="6">
        <v>1.18</v>
      </c>
      <c r="E128" s="7">
        <f t="shared" si="7"/>
        <v>-0.68458425863929617</v>
      </c>
      <c r="G128">
        <f t="shared" si="9"/>
        <v>3.1809974653903859</v>
      </c>
      <c r="H128" s="10">
        <f t="shared" si="13"/>
        <v>-6.5925464106964222</v>
      </c>
      <c r="I128">
        <f t="shared" si="10"/>
        <v>-52.740371285571378</v>
      </c>
      <c r="K128">
        <f t="shared" si="8"/>
        <v>-1.5338825103840688</v>
      </c>
      <c r="M128">
        <f t="shared" si="11"/>
        <v>-3.9260490070251213</v>
      </c>
      <c r="N128" s="13">
        <f t="shared" si="12"/>
        <v>7.1102084037857889</v>
      </c>
      <c r="O128" s="13">
        <v>1</v>
      </c>
    </row>
    <row r="129" spans="4:15" x14ac:dyDescent="0.4">
      <c r="D129" s="6">
        <v>1.2</v>
      </c>
      <c r="E129" s="7">
        <f t="shared" si="7"/>
        <v>-0.67779845325676924</v>
      </c>
      <c r="G129">
        <f t="shared" si="9"/>
        <v>3.1930438112840722</v>
      </c>
      <c r="H129" s="10">
        <f t="shared" si="13"/>
        <v>-6.5271991048626887</v>
      </c>
      <c r="I129">
        <f t="shared" si="10"/>
        <v>-52.21759283890151</v>
      </c>
      <c r="K129">
        <f t="shared" si="8"/>
        <v>-1.5130373710748657</v>
      </c>
      <c r="M129">
        <f t="shared" si="11"/>
        <v>-3.8579482626897792</v>
      </c>
      <c r="N129" s="13">
        <f t="shared" si="12"/>
        <v>7.1249000584407867</v>
      </c>
      <c r="O129" s="13">
        <v>1</v>
      </c>
    </row>
    <row r="130" spans="4:15" x14ac:dyDescent="0.4">
      <c r="D130" s="6">
        <v>1.22</v>
      </c>
      <c r="E130" s="7">
        <f t="shared" si="7"/>
        <v>-0.67103774802178484</v>
      </c>
      <c r="G130">
        <f t="shared" si="9"/>
        <v>3.2050901571777586</v>
      </c>
      <c r="H130" s="10">
        <f t="shared" si="13"/>
        <v>-6.4620935134497888</v>
      </c>
      <c r="I130">
        <f t="shared" si="10"/>
        <v>-51.69674810759831</v>
      </c>
      <c r="K130">
        <f t="shared" si="8"/>
        <v>-1.4924383717352925</v>
      </c>
      <c r="M130">
        <f t="shared" si="11"/>
        <v>-3.7908193987153607</v>
      </c>
      <c r="N130" s="13">
        <f t="shared" si="12"/>
        <v>7.1357053960502022</v>
      </c>
      <c r="O130" s="13">
        <v>1</v>
      </c>
    </row>
    <row r="131" spans="4:15" x14ac:dyDescent="0.4">
      <c r="D131" s="6">
        <v>1.24</v>
      </c>
      <c r="E131" s="7">
        <f t="shared" si="7"/>
        <v>-0.66430372369469914</v>
      </c>
      <c r="G131">
        <f t="shared" si="9"/>
        <v>3.2171365030714449</v>
      </c>
      <c r="H131" s="10">
        <f t="shared" si="13"/>
        <v>-6.3972448591799536</v>
      </c>
      <c r="I131">
        <f t="shared" si="10"/>
        <v>-51.177958873439628</v>
      </c>
      <c r="K131">
        <f t="shared" si="8"/>
        <v>-1.4720849329846706</v>
      </c>
      <c r="M131">
        <f t="shared" si="11"/>
        <v>-3.7246590550248526</v>
      </c>
      <c r="N131" s="13">
        <f t="shared" si="12"/>
        <v>7.1427148805713676</v>
      </c>
      <c r="O131" s="13">
        <v>1</v>
      </c>
    </row>
    <row r="132" spans="4:15" x14ac:dyDescent="0.4">
      <c r="D132" s="6">
        <v>1.26</v>
      </c>
      <c r="E132" s="7">
        <f t="shared" si="7"/>
        <v>-0.65759788227482829</v>
      </c>
      <c r="G132">
        <f t="shared" si="9"/>
        <v>3.2291828489651309</v>
      </c>
      <c r="H132" s="10">
        <f t="shared" si="13"/>
        <v>-6.3326676063065976</v>
      </c>
      <c r="I132">
        <f t="shared" si="10"/>
        <v>-50.661340850452781</v>
      </c>
      <c r="K132">
        <f t="shared" si="8"/>
        <v>-1.4519763148674572</v>
      </c>
      <c r="M132">
        <f t="shared" si="11"/>
        <v>-3.6594632439042099</v>
      </c>
      <c r="N132" s="13">
        <f t="shared" si="12"/>
        <v>7.1460215631671566</v>
      </c>
      <c r="O132" s="13">
        <v>1</v>
      </c>
    </row>
    <row r="133" spans="4:15" x14ac:dyDescent="0.4">
      <c r="D133" s="6">
        <v>1.28</v>
      </c>
      <c r="E133" s="7">
        <f t="shared" si="7"/>
        <v>-0.65092164978363709</v>
      </c>
      <c r="G133">
        <f t="shared" si="9"/>
        <v>3.2412291948588177</v>
      </c>
      <c r="H133" s="10">
        <f t="shared" si="13"/>
        <v>-6.2683754874164253</v>
      </c>
      <c r="I133">
        <f t="shared" si="10"/>
        <v>-50.147003899331402</v>
      </c>
      <c r="K133">
        <f t="shared" si="8"/>
        <v>-1.4321116287691791</v>
      </c>
      <c r="M133">
        <f t="shared" si="11"/>
        <v>-3.5952273932736127</v>
      </c>
      <c r="N133" s="13">
        <f t="shared" si="12"/>
        <v>7.1457207332193509</v>
      </c>
      <c r="O133" s="13">
        <v>1</v>
      </c>
    </row>
    <row r="134" spans="4:15" x14ac:dyDescent="0.4">
      <c r="D134" s="6">
        <v>1.3</v>
      </c>
      <c r="E134" s="7">
        <f t="shared" si="7"/>
        <v>-0.64427637895982093</v>
      </c>
      <c r="G134">
        <f t="shared" si="9"/>
        <v>3.2532755407525036</v>
      </c>
      <c r="H134" s="10">
        <f t="shared" si="13"/>
        <v>-6.2043815293830757</v>
      </c>
      <c r="I134">
        <f t="shared" si="10"/>
        <v>-49.635052235064606</v>
      </c>
      <c r="K134">
        <f t="shared" si="8"/>
        <v>-1.4124898486171382</v>
      </c>
      <c r="M134">
        <f t="shared" si="11"/>
        <v>-3.5319463877179356</v>
      </c>
      <c r="N134" s="13">
        <f t="shared" si="12"/>
        <v>7.1419095864067774</v>
      </c>
      <c r="O134" s="13">
        <v>1</v>
      </c>
    </row>
    <row r="135" spans="4:15" x14ac:dyDescent="0.4">
      <c r="D135" s="6">
        <v>1.32</v>
      </c>
      <c r="E135" s="7">
        <f t="shared" si="7"/>
        <v>-0.63766335186891954</v>
      </c>
      <c r="G135">
        <f t="shared" si="9"/>
        <v>3.2653218866461899</v>
      </c>
      <c r="H135" s="10">
        <f t="shared" si="13"/>
        <v>-6.1406980784976959</v>
      </c>
      <c r="I135">
        <f t="shared" si="10"/>
        <v>-49.125584627981567</v>
      </c>
      <c r="K135">
        <f t="shared" si="8"/>
        <v>-1.3931098214068769</v>
      </c>
      <c r="M135">
        <f t="shared" si="11"/>
        <v>-3.4696146073833574</v>
      </c>
      <c r="N135" s="13">
        <f t="shared" si="12"/>
        <v>7.134686909660223</v>
      </c>
      <c r="O135" s="13">
        <v>1</v>
      </c>
    </row>
    <row r="136" spans="4:15" x14ac:dyDescent="0.4">
      <c r="D136" s="6">
        <v>1.34</v>
      </c>
      <c r="E136" s="7">
        <f t="shared" si="7"/>
        <v>-0.63108378243001595</v>
      </c>
      <c r="G136">
        <f t="shared" si="9"/>
        <v>3.2773682325398763</v>
      </c>
      <c r="H136" s="10">
        <f t="shared" si="13"/>
        <v>-6.077336824801054</v>
      </c>
      <c r="I136">
        <f t="shared" si="10"/>
        <v>-48.618694598408432</v>
      </c>
      <c r="K136">
        <f t="shared" si="8"/>
        <v>-1.3739702770931408</v>
      </c>
      <c r="M136">
        <f t="shared" si="11"/>
        <v>-3.4082259648422877</v>
      </c>
      <c r="N136" s="13">
        <f t="shared" si="12"/>
        <v>7.1241527827498246</v>
      </c>
      <c r="O136" s="13">
        <v>1</v>
      </c>
    </row>
    <row r="137" spans="4:15" x14ac:dyDescent="0.4">
      <c r="D137" s="6">
        <v>1.36</v>
      </c>
      <c r="E137" s="7">
        <f t="shared" si="7"/>
        <v>-0.62453881886201001</v>
      </c>
      <c r="G137">
        <f t="shared" si="9"/>
        <v>3.2894145784335627</v>
      </c>
      <c r="H137" s="10">
        <f t="shared" si="13"/>
        <v>-6.014308825641157</v>
      </c>
      <c r="I137">
        <f t="shared" si="10"/>
        <v>-48.114470605129256</v>
      </c>
      <c r="K137">
        <f t="shared" si="8"/>
        <v>-1.3550698378818122</v>
      </c>
      <c r="M137">
        <f t="shared" si="11"/>
        <v>-3.3477739400237634</v>
      </c>
      <c r="N137" s="13">
        <f t="shared" si="12"/>
        <v>7.1104082962145663</v>
      </c>
      <c r="O137" s="13">
        <v>1</v>
      </c>
    </row>
    <row r="138" spans="4:15" x14ac:dyDescent="0.4">
      <c r="D138" s="6">
        <v>1.38</v>
      </c>
      <c r="E138" s="7">
        <f t="shared" si="7"/>
        <v>-0.61802954605187488</v>
      </c>
      <c r="G138">
        <f t="shared" si="9"/>
        <v>3.301460924327249</v>
      </c>
      <c r="H138" s="10">
        <f t="shared" si="13"/>
        <v>-5.9516245284795559</v>
      </c>
      <c r="I138">
        <f t="shared" si="10"/>
        <v>-47.612996227836447</v>
      </c>
      <c r="K138">
        <f t="shared" si="8"/>
        <v>-1.3364070269572508</v>
      </c>
      <c r="M138">
        <f t="shared" si="11"/>
        <v>-3.288251613302164</v>
      </c>
      <c r="N138" s="13">
        <f t="shared" si="12"/>
        <v>7.0935552853005186</v>
      </c>
      <c r="O138" s="13">
        <v>1</v>
      </c>
    </row>
    <row r="139" spans="4:15" x14ac:dyDescent="0.4">
      <c r="D139" s="6">
        <v>1.4</v>
      </c>
      <c r="E139" s="7">
        <f t="shared" si="7"/>
        <v>-0.61155698784724344</v>
      </c>
      <c r="G139">
        <f t="shared" si="9"/>
        <v>3.3135072702209354</v>
      </c>
      <c r="H139" s="10">
        <f t="shared" si="13"/>
        <v>-5.8892937929689539</v>
      </c>
      <c r="I139">
        <f t="shared" si="10"/>
        <v>-47.114350343751632</v>
      </c>
      <c r="K139">
        <f t="shared" si="8"/>
        <v>-1.3179802766775162</v>
      </c>
      <c r="M139">
        <f t="shared" si="11"/>
        <v>-3.2296516968326228</v>
      </c>
      <c r="N139" s="13">
        <f t="shared" si="12"/>
        <v>7.0736960795404578</v>
      </c>
      <c r="O139" s="13">
        <v>1</v>
      </c>
    </row>
    <row r="140" spans="4:15" x14ac:dyDescent="0.4">
      <c r="D140" s="6">
        <v>1.42</v>
      </c>
      <c r="E140" s="7">
        <f t="shared" si="7"/>
        <v>-0.60512210927559795</v>
      </c>
      <c r="G140">
        <f t="shared" si="9"/>
        <v>3.3255536161146217</v>
      </c>
      <c r="H140" s="10">
        <f t="shared" si="13"/>
        <v>-5.8273259123240093</v>
      </c>
      <c r="I140">
        <f t="shared" si="10"/>
        <v>-46.618607298592075</v>
      </c>
      <c r="K140">
        <f t="shared" si="8"/>
        <v>-1.2997879362681022</v>
      </c>
      <c r="M140">
        <f t="shared" si="11"/>
        <v>-3.1719665642174601</v>
      </c>
      <c r="N140" s="13">
        <f t="shared" si="12"/>
        <v>7.0509332675768377</v>
      </c>
      <c r="O140" s="13">
        <v>1</v>
      </c>
    </row>
    <row r="141" spans="4:15" x14ac:dyDescent="0.4">
      <c r="D141" s="6">
        <v>1.44</v>
      </c>
      <c r="E141" s="7">
        <f t="shared" si="7"/>
        <v>-0.59872581869227548</v>
      </c>
      <c r="G141">
        <f t="shared" si="9"/>
        <v>3.3375999620083077</v>
      </c>
      <c r="H141" s="10">
        <f t="shared" si="13"/>
        <v>-5.7657296340066138</v>
      </c>
      <c r="I141">
        <f t="shared" si="10"/>
        <v>-46.12583707205291</v>
      </c>
      <c r="K141">
        <f t="shared" si="8"/>
        <v>-1.2818282790430704</v>
      </c>
      <c r="M141">
        <f t="shared" si="11"/>
        <v>-3.1151882785840139</v>
      </c>
      <c r="N141" s="13">
        <f t="shared" si="12"/>
        <v>7.0253694768054729</v>
      </c>
      <c r="O141" s="13">
        <v>1</v>
      </c>
    </row>
    <row r="142" spans="4:15" x14ac:dyDescent="0.4">
      <c r="D142" s="6">
        <v>1.46</v>
      </c>
      <c r="E142" s="7">
        <f t="shared" si="7"/>
        <v>-0.59236896985943299</v>
      </c>
      <c r="G142">
        <f t="shared" si="9"/>
        <v>3.3496463079019945</v>
      </c>
      <c r="H142" s="10">
        <f t="shared" si="13"/>
        <v>-5.70451317974634</v>
      </c>
      <c r="I142">
        <f t="shared" si="10"/>
        <v>-45.63610543797072</v>
      </c>
      <c r="K142">
        <f t="shared" si="8"/>
        <v>-1.2640995091808347</v>
      </c>
      <c r="M142">
        <f t="shared" si="11"/>
        <v>-3.059308619150483</v>
      </c>
      <c r="N142" s="13">
        <f t="shared" si="12"/>
        <v>6.9971071673971208</v>
      </c>
      <c r="O142" s="13">
        <v>1</v>
      </c>
    </row>
    <row r="143" spans="4:15" x14ac:dyDescent="0.4">
      <c r="D143" s="6">
        <v>1.48</v>
      </c>
      <c r="E143" s="7">
        <f t="shared" si="7"/>
        <v>-0.58605236395805782</v>
      </c>
      <c r="G143">
        <f t="shared" si="9"/>
        <v>3.3616926537956804</v>
      </c>
      <c r="H143" s="10">
        <f t="shared" si="13"/>
        <v>-5.6436842649160965</v>
      </c>
      <c r="I143">
        <f t="shared" si="10"/>
        <v>-45.149474119328772</v>
      </c>
      <c r="K143">
        <f t="shared" si="8"/>
        <v>-1.2465997680803078</v>
      </c>
      <c r="M143">
        <f t="shared" si="11"/>
        <v>-3.0043191063528725</v>
      </c>
      <c r="N143" s="13">
        <f t="shared" si="12"/>
        <v>6.9662484402374734</v>
      </c>
      <c r="O143" s="13">
        <v>1</v>
      </c>
    </row>
    <row r="144" spans="4:15" x14ac:dyDescent="0.4">
      <c r="D144" s="6">
        <v>1.5</v>
      </c>
      <c r="E144" s="7">
        <f t="shared" si="7"/>
        <v>-0.57977675153504837</v>
      </c>
      <c r="G144">
        <f t="shared" si="9"/>
        <v>3.3737389996893667</v>
      </c>
      <c r="H144" s="10">
        <f t="shared" si="13"/>
        <v>-5.5832501172825157</v>
      </c>
      <c r="I144">
        <f t="shared" si="10"/>
        <v>-44.666000938260126</v>
      </c>
      <c r="K144">
        <f t="shared" si="8"/>
        <v>-1.2293271403216266</v>
      </c>
      <c r="M144">
        <f t="shared" si="11"/>
        <v>-2.9502110256026111</v>
      </c>
      <c r="N144" s="13">
        <f t="shared" si="12"/>
        <v>6.9328948583145378</v>
      </c>
      <c r="O144" s="13">
        <v>1</v>
      </c>
    </row>
    <row r="145" spans="4:15" x14ac:dyDescent="0.4">
      <c r="D145" s="6">
        <v>1.52</v>
      </c>
      <c r="E145" s="7">
        <f t="shared" si="7"/>
        <v>-0.573542834387328</v>
      </c>
      <c r="G145">
        <f t="shared" si="9"/>
        <v>3.3857853455830531</v>
      </c>
      <c r="H145" s="10">
        <f t="shared" si="13"/>
        <v>-5.5232174951499697</v>
      </c>
      <c r="I145">
        <f t="shared" si="10"/>
        <v>-44.185739961199758</v>
      </c>
      <c r="K145">
        <f t="shared" si="8"/>
        <v>-1.2122796592543599</v>
      </c>
      <c r="M145">
        <f t="shared" si="11"/>
        <v>-2.8969754497413192</v>
      </c>
      <c r="N145" s="13">
        <f t="shared" si="12"/>
        <v>6.897147281072213</v>
      </c>
      <c r="O145" s="13">
        <v>1</v>
      </c>
    </row>
    <row r="146" spans="4:15" x14ac:dyDescent="0.4">
      <c r="D146" s="6">
        <v>1.54</v>
      </c>
      <c r="E146" s="7">
        <f t="shared" si="7"/>
        <v>-0.56735126738490194</v>
      </c>
      <c r="G146">
        <f t="shared" si="9"/>
        <v>3.3978316914767395</v>
      </c>
      <c r="H146" s="10">
        <f t="shared" si="13"/>
        <v>-5.4635927049166062</v>
      </c>
      <c r="I146">
        <f t="shared" si="10"/>
        <v>-43.70874163933285</v>
      </c>
      <c r="K146">
        <f t="shared" si="8"/>
        <v>-1.1954553122347271</v>
      </c>
      <c r="M146">
        <f t="shared" si="11"/>
        <v>-2.8446032602559583</v>
      </c>
      <c r="N146" s="13">
        <f t="shared" si="12"/>
        <v>6.8591057112438891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-0.56120266023470933</v>
      </c>
      <c r="G147">
        <f t="shared" si="9"/>
        <v>3.4098780373704258</v>
      </c>
      <c r="H147" s="10">
        <f t="shared" si="13"/>
        <v>-5.4043816180602517</v>
      </c>
      <c r="I147">
        <f t="shared" si="10"/>
        <v>-43.235052944482014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-1.1788520455321929</v>
      </c>
      <c r="M147">
        <f t="shared" si="11"/>
        <v>-2.7930851673147217</v>
      </c>
      <c r="N147" s="13">
        <f t="shared" si="12"/>
        <v>6.8188691536762027</v>
      </c>
      <c r="O147" s="13">
        <v>1</v>
      </c>
    </row>
    <row r="148" spans="4:15" x14ac:dyDescent="0.4">
      <c r="D148" s="6">
        <v>1.58</v>
      </c>
      <c r="E148" s="7">
        <f t="shared" si="14"/>
        <v>-0.55509757918707148</v>
      </c>
      <c r="G148">
        <f t="shared" ref="G148:G211" si="16">$E$11*(D148/$E$12+1)</f>
        <v>3.4219243832641122</v>
      </c>
      <c r="H148" s="10">
        <f t="shared" si="13"/>
        <v>-5.3455896875714988</v>
      </c>
      <c r="I148">
        <f t="shared" ref="I148:I211" si="17">H148*$E$6</f>
        <v>-42.76471750057199</v>
      </c>
      <c r="K148">
        <f t="shared" si="15"/>
        <v>-1.1624677689246095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-2.7424117286811711</v>
      </c>
      <c r="N148" s="13">
        <f t="shared" ref="N148:N211" si="19">(M148-H148)^2*O148</f>
        <v>6.7765354856524125</v>
      </c>
      <c r="O148" s="13">
        <v>1</v>
      </c>
    </row>
    <row r="149" spans="4:15" x14ac:dyDescent="0.4">
      <c r="D149" s="6">
        <v>1.6</v>
      </c>
      <c r="E149" s="7">
        <f t="shared" si="14"/>
        <v>-0.549036548686479</v>
      </c>
      <c r="G149">
        <f t="shared" si="16"/>
        <v>3.4339707291577981</v>
      </c>
      <c r="H149" s="10">
        <f t="shared" ref="H149:H212" si="20">-(-$B$4)*(1+D149+$E$5*D149^3)*EXP(-D149)</f>
        <v>-5.2872219638507927</v>
      </c>
      <c r="I149">
        <f t="shared" si="17"/>
        <v>-42.297775710806341</v>
      </c>
      <c r="K149">
        <f t="shared" si="15"/>
        <v>-1.146300360000005</v>
      </c>
      <c r="M149">
        <f t="shared" si="18"/>
        <v>-2.6925733675614532</v>
      </c>
      <c r="N149" s="13">
        <f t="shared" si="19"/>
        <v>6.7322013382262398</v>
      </c>
      <c r="O149" s="13">
        <v>1</v>
      </c>
    </row>
    <row r="150" spans="4:15" x14ac:dyDescent="0.4">
      <c r="D150" s="6">
        <v>1.62</v>
      </c>
      <c r="E150" s="7">
        <f t="shared" si="14"/>
        <v>-0.54302005296841882</v>
      </c>
      <c r="G150">
        <f t="shared" si="16"/>
        <v>3.4460170750514845</v>
      </c>
      <c r="H150" s="10">
        <f t="shared" si="20"/>
        <v>-5.2292831100858734</v>
      </c>
      <c r="I150">
        <f t="shared" si="17"/>
        <v>-41.834264880686987</v>
      </c>
      <c r="K150">
        <f t="shared" si="15"/>
        <v>-1.1303476681820828</v>
      </c>
      <c r="M150">
        <f t="shared" si="18"/>
        <v>-2.6435603894368462</v>
      </c>
      <c r="N150" s="13">
        <f t="shared" si="19"/>
        <v>6.6859619880806074</v>
      </c>
      <c r="O150" s="13">
        <v>1</v>
      </c>
    </row>
    <row r="151" spans="4:15" x14ac:dyDescent="0.4">
      <c r="D151" s="6">
        <v>1.64</v>
      </c>
      <c r="E151" s="7">
        <f t="shared" si="14"/>
        <v>-0.53704853760388194</v>
      </c>
      <c r="G151">
        <f t="shared" si="16"/>
        <v>3.4580634209451708</v>
      </c>
      <c r="H151" s="10">
        <f t="shared" si="20"/>
        <v>-5.1717774171253836</v>
      </c>
      <c r="I151">
        <f t="shared" si="17"/>
        <v>-41.374219337003069</v>
      </c>
      <c r="K151">
        <f t="shared" si="15"/>
        <v>-1.114607518495518</v>
      </c>
      <c r="M151">
        <f t="shared" si="18"/>
        <v>-2.5953629979314576</v>
      </c>
      <c r="N151" s="13">
        <f t="shared" si="19"/>
        <v>6.6379112594303749</v>
      </c>
      <c r="O151" s="13">
        <v>1</v>
      </c>
    </row>
    <row r="152" spans="4:15" x14ac:dyDescent="0.4">
      <c r="D152" s="6">
        <v>1.66</v>
      </c>
      <c r="E152" s="7">
        <f t="shared" si="14"/>
        <v>-0.53112241099315616</v>
      </c>
      <c r="G152">
        <f t="shared" si="16"/>
        <v>3.4701097668388567</v>
      </c>
      <c r="H152" s="10">
        <f t="shared" si="20"/>
        <v>-5.1147088178640949</v>
      </c>
      <c r="I152">
        <f t="shared" si="17"/>
        <v>-40.917670542912759</v>
      </c>
      <c r="K152">
        <f t="shared" si="15"/>
        <v>-1.0990777150862432</v>
      </c>
      <c r="M152">
        <f t="shared" si="18"/>
        <v>-2.5479713097625512</v>
      </c>
      <c r="N152" s="13">
        <f t="shared" si="19"/>
        <v>6.5881414354953227</v>
      </c>
      <c r="O152" s="13">
        <v>1</v>
      </c>
    </row>
    <row r="153" spans="4:15" x14ac:dyDescent="0.4">
      <c r="D153" s="6">
        <v>1.68</v>
      </c>
      <c r="E153" s="7">
        <f t="shared" si="14"/>
        <v>-0.52524204581044953</v>
      </c>
      <c r="G153">
        <f t="shared" si="16"/>
        <v>3.4821561127325431</v>
      </c>
      <c r="H153" s="10">
        <f t="shared" si="20"/>
        <v>-5.0580809011546295</v>
      </c>
      <c r="I153">
        <f t="shared" si="17"/>
        <v>-40.464647209237036</v>
      </c>
      <c r="K153">
        <f t="shared" si="15"/>
        <v>-1.0837560445110157</v>
      </c>
      <c r="M153">
        <f t="shared" si="18"/>
        <v>-2.5013753688187439</v>
      </c>
      <c r="N153" s="13">
        <f t="shared" si="19"/>
        <v>6.5367431790769244</v>
      </c>
      <c r="O153" s="13">
        <v>1</v>
      </c>
    </row>
    <row r="154" spans="4:15" x14ac:dyDescent="0.4">
      <c r="D154" s="6">
        <v>1.7</v>
      </c>
      <c r="E154" s="7">
        <f t="shared" si="14"/>
        <v>-0.51940778040085656</v>
      </c>
      <c r="G154">
        <f t="shared" si="16"/>
        <v>3.4942024586262295</v>
      </c>
      <c r="H154" s="10">
        <f t="shared" si="20"/>
        <v>-5.0018969252602483</v>
      </c>
      <c r="I154">
        <f t="shared" si="17"/>
        <v>-40.015175402081987</v>
      </c>
      <c r="K154">
        <f t="shared" si="15"/>
        <v>-1.0686402788097926</v>
      </c>
      <c r="M154">
        <f t="shared" si="18"/>
        <v>-2.4555651594092378</v>
      </c>
      <c r="N154" s="13">
        <f t="shared" si="19"/>
        <v>6.4838054617819258</v>
      </c>
      <c r="O154" s="13">
        <v>1</v>
      </c>
    </row>
    <row r="155" spans="4:15" x14ac:dyDescent="0.4">
      <c r="D155" s="6">
        <v>1.72</v>
      </c>
      <c r="E155" s="7">
        <f t="shared" si="14"/>
        <v>-0.5136199201311239</v>
      </c>
      <c r="G155">
        <f t="shared" si="16"/>
        <v>3.5062488045199158</v>
      </c>
      <c r="H155" s="10">
        <f t="shared" si="20"/>
        <v>-4.9461598308627233</v>
      </c>
      <c r="I155">
        <f t="shared" si="17"/>
        <v>-39.569278646901786</v>
      </c>
      <c r="K155">
        <f t="shared" si="15"/>
        <v>-1.0537281783736188</v>
      </c>
      <c r="M155">
        <f t="shared" si="18"/>
        <v>-2.4105306187251516</v>
      </c>
      <c r="N155" s="13">
        <f t="shared" si="19"/>
        <v>6.4294155014454022</v>
      </c>
      <c r="O155" s="13">
        <v>1</v>
      </c>
    </row>
    <row r="156" spans="4:15" x14ac:dyDescent="0.4">
      <c r="D156" s="6">
        <v>1.74</v>
      </c>
      <c r="E156" s="7">
        <f t="shared" si="14"/>
        <v>-0.5078787386956406</v>
      </c>
      <c r="G156">
        <f t="shared" si="16"/>
        <v>3.5182951504136022</v>
      </c>
      <c r="H156" s="10">
        <f t="shared" si="20"/>
        <v>-4.8908722536390199</v>
      </c>
      <c r="I156">
        <f t="shared" si="17"/>
        <v>-39.126978029112159</v>
      </c>
      <c r="K156">
        <f t="shared" si="15"/>
        <v>-1.0390174946200463</v>
      </c>
      <c r="M156">
        <f t="shared" si="18"/>
        <v>-2.3662616485521717</v>
      </c>
      <c r="N156" s="13">
        <f t="shared" si="19"/>
        <v>6.3736587073169817</v>
      </c>
      <c r="O156" s="13">
        <v>1</v>
      </c>
    </row>
    <row r="157" spans="4:15" x14ac:dyDescent="0.4">
      <c r="D157" s="6">
        <v>1.76</v>
      </c>
      <c r="E157" s="7">
        <f t="shared" si="14"/>
        <v>-0.50218447937902477</v>
      </c>
      <c r="G157">
        <f t="shared" si="16"/>
        <v>3.5303414963072886</v>
      </c>
      <c r="H157" s="10">
        <f t="shared" si="20"/>
        <v>-4.8360365364200089</v>
      </c>
      <c r="I157">
        <f t="shared" si="17"/>
        <v>-38.688292291360071</v>
      </c>
      <c r="K157">
        <f t="shared" si="15"/>
        <v>-1.0245059724874042</v>
      </c>
      <c r="M157">
        <f t="shared" si="18"/>
        <v>-2.3227481262718142</v>
      </c>
      <c r="N157" s="13">
        <f t="shared" si="19"/>
        <v>6.3166186325852403</v>
      </c>
      <c r="O157" s="13">
        <v>1</v>
      </c>
    </row>
    <row r="158" spans="4:15" x14ac:dyDescent="0.4">
      <c r="D158" s="6">
        <v>1.78</v>
      </c>
      <c r="E158" s="7">
        <f t="shared" si="14"/>
        <v>-0.4965373562766488</v>
      </c>
      <c r="G158">
        <f t="shared" si="16"/>
        <v>3.5423878422009749</v>
      </c>
      <c r="H158" s="10">
        <f t="shared" si="20"/>
        <v>-4.7816547409441279</v>
      </c>
      <c r="I158">
        <f t="shared" si="17"/>
        <v>-38.253237927553023</v>
      </c>
      <c r="K158">
        <f t="shared" si="15"/>
        <v>-1.0101913527585873</v>
      </c>
      <c r="M158">
        <f t="shared" si="18"/>
        <v>-2.2799799151869156</v>
      </c>
      <c r="N158" s="13">
        <f t="shared" si="19"/>
        <v>6.2583769338273791</v>
      </c>
      <c r="O158" s="13">
        <v>1</v>
      </c>
    </row>
    <row r="159" spans="4:15" x14ac:dyDescent="0.4">
      <c r="D159" s="6">
        <v>1.8</v>
      </c>
      <c r="E159" s="7">
        <f t="shared" si="14"/>
        <v>-0.49093755547439916</v>
      </c>
      <c r="G159">
        <f t="shared" si="16"/>
        <v>3.5544341880946613</v>
      </c>
      <c r="H159" s="10">
        <f t="shared" si="20"/>
        <v>-4.7277286592184637</v>
      </c>
      <c r="I159">
        <f t="shared" si="17"/>
        <v>-37.82182927374771</v>
      </c>
      <c r="K159">
        <f t="shared" si="15"/>
        <v>-0.99607137422444103</v>
      </c>
      <c r="M159">
        <f t="shared" si="18"/>
        <v>-2.2379468742052384</v>
      </c>
      <c r="N159" s="13">
        <f t="shared" si="19"/>
        <v>6.1990133369836427</v>
      </c>
      <c r="O159" s="13">
        <v>1</v>
      </c>
    </row>
    <row r="160" spans="4:15" x14ac:dyDescent="0.4">
      <c r="D160" s="6">
        <v>1.82</v>
      </c>
      <c r="E160" s="7">
        <f t="shared" si="14"/>
        <v>-0.4853852361889297</v>
      </c>
      <c r="G160">
        <f t="shared" si="16"/>
        <v>3.5664805339883476</v>
      </c>
      <c r="H160" s="10">
        <f t="shared" si="20"/>
        <v>-4.6742598244993934</v>
      </c>
      <c r="I160">
        <f t="shared" si="17"/>
        <v>-37.394078595995147</v>
      </c>
      <c r="K160">
        <f t="shared" si="15"/>
        <v>-0.98214377569622036</v>
      </c>
      <c r="M160">
        <f t="shared" si="18"/>
        <v>-2.1966388669134855</v>
      </c>
      <c r="N160" s="13">
        <f t="shared" si="19"/>
        <v>6.138605609468911</v>
      </c>
      <c r="O160" s="13">
        <v>1</v>
      </c>
    </row>
    <row r="161" spans="4:15" x14ac:dyDescent="0.4">
      <c r="D161" s="6">
        <v>1.84</v>
      </c>
      <c r="E161" s="7">
        <f t="shared" si="14"/>
        <v>-0.47988053186963253</v>
      </c>
      <c r="G161">
        <f t="shared" si="16"/>
        <v>3.5785268798820336</v>
      </c>
      <c r="H161" s="10">
        <f t="shared" si="20"/>
        <v>-4.621249521904562</v>
      </c>
      <c r="I161">
        <f t="shared" si="17"/>
        <v>-36.969996175236496</v>
      </c>
      <c r="K161">
        <f t="shared" si="15"/>
        <v>-0.96840629787608445</v>
      </c>
      <c r="M161">
        <f t="shared" si="18"/>
        <v>-2.1560457700725317</v>
      </c>
      <c r="N161" s="13">
        <f t="shared" si="19"/>
        <v>6.0772295380467183</v>
      </c>
      <c r="O161" s="13">
        <v>1</v>
      </c>
    </row>
    <row r="162" spans="4:15" x14ac:dyDescent="0.4">
      <c r="D162" s="6">
        <v>1.86</v>
      </c>
      <c r="E162" s="7">
        <f t="shared" si="14"/>
        <v>-0.47442355126351388</v>
      </c>
      <c r="G162">
        <f t="shared" si="16"/>
        <v>3.5905732257757204</v>
      </c>
      <c r="H162" s="10">
        <f t="shared" si="20"/>
        <v>-4.5686987986676391</v>
      </c>
      <c r="I162">
        <f t="shared" si="17"/>
        <v>-36.549590389341112</v>
      </c>
      <c r="K162">
        <f t="shared" si="15"/>
        <v>-0.9548566850940553</v>
      </c>
      <c r="M162">
        <f t="shared" si="18"/>
        <v>-2.1161574815631718</v>
      </c>
      <c r="N162" s="13">
        <f t="shared" si="19"/>
        <v>6.0149589121045146</v>
      </c>
      <c r="O162" s="13">
        <v>1</v>
      </c>
    </row>
    <row r="163" spans="4:15" x14ac:dyDescent="0.4">
      <c r="D163" s="6">
        <v>1.88</v>
      </c>
      <c r="E163" s="7">
        <f t="shared" si="14"/>
        <v>-0.46901437944412255</v>
      </c>
      <c r="G163">
        <f t="shared" si="16"/>
        <v>3.6026195716694063</v>
      </c>
      <c r="H163" s="10">
        <f t="shared" si="20"/>
        <v>-4.516608474046901</v>
      </c>
      <c r="I163">
        <f t="shared" si="17"/>
        <v>-36.132867792375208</v>
      </c>
      <c r="K163">
        <f t="shared" si="15"/>
        <v>-0.94149268691940868</v>
      </c>
      <c r="M163">
        <f t="shared" si="18"/>
        <v>-2.0769639278103642</v>
      </c>
      <c r="N163" s="13">
        <f t="shared" si="19"/>
        <v>5.9518655119816772</v>
      </c>
      <c r="O163" s="13">
        <v>1</v>
      </c>
    </row>
    <row r="164" spans="4:15" x14ac:dyDescent="0.4">
      <c r="D164" s="6">
        <v>1.9</v>
      </c>
      <c r="E164" s="7">
        <f t="shared" si="14"/>
        <v>-0.46365307880565482</v>
      </c>
      <c r="G164">
        <f t="shared" si="16"/>
        <v>3.6146659175630926</v>
      </c>
      <c r="H164" s="10">
        <f t="shared" si="20"/>
        <v>-4.4649791488984558</v>
      </c>
      <c r="I164">
        <f t="shared" si="17"/>
        <v>-35.719833191187647</v>
      </c>
      <c r="K164">
        <f t="shared" si="15"/>
        <v>-0.92831205965397856</v>
      </c>
      <c r="M164">
        <f t="shared" si="18"/>
        <v>-2.0384550707125308</v>
      </c>
      <c r="N164" s="13">
        <f t="shared" si="19"/>
        <v>5.8880191020160533</v>
      </c>
      <c r="O164" s="13">
        <v>1</v>
      </c>
    </row>
    <row r="165" spans="4:15" x14ac:dyDescent="0.4">
      <c r="D165" s="6">
        <v>1.92</v>
      </c>
      <c r="E165" s="7">
        <f t="shared" si="14"/>
        <v>-0.45833969002331393</v>
      </c>
      <c r="G165">
        <f t="shared" si="16"/>
        <v>3.626712263456779</v>
      </c>
      <c r="H165" s="10">
        <f t="shared" si="20"/>
        <v>-4.4138112149245137</v>
      </c>
      <c r="I165">
        <f t="shared" si="17"/>
        <v>-35.310489719396109</v>
      </c>
      <c r="K165">
        <f t="shared" si="15"/>
        <v>-0.91531256771446934</v>
      </c>
      <c r="M165">
        <f t="shared" si="18"/>
        <v>-2.0006209141013471</v>
      </c>
      <c r="N165" s="13">
        <f t="shared" si="19"/>
        <v>5.823487427987005</v>
      </c>
      <c r="O165" s="13">
        <v>1</v>
      </c>
    </row>
    <row r="166" spans="4:15" x14ac:dyDescent="0.4">
      <c r="D166" s="6">
        <v>1.94</v>
      </c>
      <c r="E166" s="7">
        <f t="shared" si="14"/>
        <v>-0.45307423298098121</v>
      </c>
      <c r="G166">
        <f t="shared" si="16"/>
        <v>3.6387586093504654</v>
      </c>
      <c r="H166" s="10">
        <f t="shared" si="20"/>
        <v>-4.363104863606849</v>
      </c>
      <c r="I166">
        <f t="shared" si="17"/>
        <v>-34.904838908854792</v>
      </c>
      <c r="K166">
        <f t="shared" si="15"/>
        <v>-0.90249198491042604</v>
      </c>
      <c r="M166">
        <f t="shared" si="18"/>
        <v>-1.9634515097561076</v>
      </c>
      <c r="N166" s="13">
        <f t="shared" si="19"/>
        <v>5.7583362186471119</v>
      </c>
      <c r="O166" s="13">
        <v>1</v>
      </c>
    </row>
    <row r="167" spans="4:15" x14ac:dyDescent="0.4">
      <c r="D167" s="6">
        <v>1.96</v>
      </c>
      <c r="E167" s="7">
        <f t="shared" si="14"/>
        <v>-0.44785670766721736</v>
      </c>
      <c r="G167">
        <f t="shared" si="16"/>
        <v>3.6508049552441517</v>
      </c>
      <c r="H167" s="10">
        <f t="shared" si="20"/>
        <v>-4.3128600948353037</v>
      </c>
      <c r="I167">
        <f t="shared" si="17"/>
        <v>-34.50288075868243</v>
      </c>
      <c r="K167">
        <f t="shared" si="15"/>
        <v>-0.88984809562415246</v>
      </c>
      <c r="M167">
        <f t="shared" si="18"/>
        <v>-1.9269369629957218</v>
      </c>
      <c r="N167" s="13">
        <f t="shared" si="19"/>
        <v>5.6926291910471987</v>
      </c>
      <c r="O167" s="13">
        <v>1</v>
      </c>
    </row>
    <row r="168" spans="4:15" x14ac:dyDescent="0.4">
      <c r="D168" s="6">
        <v>1.98</v>
      </c>
      <c r="E168" s="7">
        <f t="shared" si="14"/>
        <v>-0.44268709504058601</v>
      </c>
      <c r="G168">
        <f t="shared" si="16"/>
        <v>3.6628513011378381</v>
      </c>
      <c r="H168" s="10">
        <f t="shared" si="20"/>
        <v>-4.2630767252408432</v>
      </c>
      <c r="I168">
        <f t="shared" si="17"/>
        <v>-34.104613801926746</v>
      </c>
      <c r="K168">
        <f t="shared" si="15"/>
        <v>-0.87737869589850226</v>
      </c>
      <c r="M168">
        <f t="shared" si="18"/>
        <v>-1.8910674378702335</v>
      </c>
      <c r="N168" s="13">
        <f t="shared" si="19"/>
        <v>5.6264280593724285</v>
      </c>
      <c r="O168" s="13">
        <v>1</v>
      </c>
    </row>
    <row r="169" spans="4:15" x14ac:dyDescent="0.4">
      <c r="D169" s="6">
        <v>2</v>
      </c>
      <c r="E169" s="7">
        <f t="shared" si="14"/>
        <v>-0.43756535786526035</v>
      </c>
      <c r="G169">
        <f t="shared" si="16"/>
        <v>3.6748976470315244</v>
      </c>
      <c r="H169" s="10">
        <f t="shared" si="20"/>
        <v>-4.2137543962424573</v>
      </c>
      <c r="I169">
        <f t="shared" si="17"/>
        <v>-33.710035169939658</v>
      </c>
      <c r="K169">
        <f t="shared" si="15"/>
        <v>-0.86508159443812604</v>
      </c>
      <c r="M169">
        <f t="shared" si="18"/>
        <v>-1.8558331619727397</v>
      </c>
      <c r="N169" s="13">
        <f t="shared" si="19"/>
        <v>5.5597925470200282</v>
      </c>
      <c r="O169" s="13">
        <v>1</v>
      </c>
    </row>
    <row r="170" spans="4:15" x14ac:dyDescent="0.4">
      <c r="D170" s="6">
        <v>2.02</v>
      </c>
      <c r="E170" s="7">
        <f t="shared" si="14"/>
        <v>-0.43249144151784619</v>
      </c>
      <c r="G170">
        <f t="shared" si="16"/>
        <v>3.6869439929252099</v>
      </c>
      <c r="H170" s="10">
        <f t="shared" si="20"/>
        <v>-4.1648925818168596</v>
      </c>
      <c r="I170">
        <f t="shared" si="17"/>
        <v>-33.319140654534877</v>
      </c>
      <c r="K170">
        <f t="shared" si="15"/>
        <v>-0.85295461352943813</v>
      </c>
      <c r="M170">
        <f t="shared" si="18"/>
        <v>-1.821224430891587</v>
      </c>
      <c r="N170" s="13">
        <f t="shared" si="19"/>
        <v>5.4927804016614852</v>
      </c>
      <c r="O170" s="13">
        <v>1</v>
      </c>
    </row>
    <row r="171" spans="4:15" x14ac:dyDescent="0.4">
      <c r="D171" s="6">
        <v>2.04</v>
      </c>
      <c r="E171" s="7">
        <f t="shared" si="14"/>
        <v>-0.42746527476632612</v>
      </c>
      <c r="G171">
        <f t="shared" si="16"/>
        <v>3.6989903388188972</v>
      </c>
      <c r="H171" s="10">
        <f t="shared" si="20"/>
        <v>-4.1164905959997204</v>
      </c>
      <c r="I171">
        <f t="shared" si="17"/>
        <v>-32.931924767997764</v>
      </c>
      <c r="K171">
        <f t="shared" si="15"/>
        <v>-0.84099558988426015</v>
      </c>
      <c r="M171">
        <f t="shared" si="18"/>
        <v>-1.7872316123217615</v>
      </c>
      <c r="N171" s="13">
        <f t="shared" si="19"/>
        <v>5.4254474130444779</v>
      </c>
      <c r="O171" s="13">
        <v>1</v>
      </c>
    </row>
    <row r="172" spans="4:15" x14ac:dyDescent="0.4">
      <c r="D172" s="6">
        <v>2.06</v>
      </c>
      <c r="E172" s="7">
        <f t="shared" si="14"/>
        <v>-0.42248677052200245</v>
      </c>
      <c r="G172">
        <f t="shared" si="16"/>
        <v>3.7110366847125826</v>
      </c>
      <c r="H172" s="10">
        <f t="shared" si="20"/>
        <v>-4.0685476001268839</v>
      </c>
      <c r="I172">
        <f t="shared" si="17"/>
        <v>-32.548380801015071</v>
      </c>
      <c r="K172">
        <f t="shared" si="15"/>
        <v>-0.82920237541182973</v>
      </c>
      <c r="M172">
        <f t="shared" si="18"/>
        <v>-1.7538451498535235</v>
      </c>
      <c r="N172" s="13">
        <f t="shared" si="19"/>
        <v>5.3578474333014983</v>
      </c>
      <c r="O172" s="13">
        <v>1</v>
      </c>
    </row>
    <row r="173" spans="4:15" x14ac:dyDescent="0.4">
      <c r="D173" s="6">
        <v>2.08</v>
      </c>
      <c r="E173" s="7">
        <f t="shared" si="14"/>
        <v>-0.41755582656529128</v>
      </c>
      <c r="G173">
        <f t="shared" si="16"/>
        <v>3.7230830306062699</v>
      </c>
      <c r="H173" s="10">
        <f t="shared" si="20"/>
        <v>-4.0210626098237556</v>
      </c>
      <c r="I173">
        <f t="shared" si="17"/>
        <v>-32.168500878590045</v>
      </c>
      <c r="K173">
        <f t="shared" si="15"/>
        <v>-0.81757283792355717</v>
      </c>
      <c r="M173">
        <f t="shared" si="18"/>
        <v>-1.7210555664553868</v>
      </c>
      <c r="N173" s="13">
        <f t="shared" si="19"/>
        <v>5.2900323995441054</v>
      </c>
      <c r="O173" s="13">
        <v>1</v>
      </c>
    </row>
    <row r="174" spans="4:15" x14ac:dyDescent="0.4">
      <c r="D174" s="6">
        <v>2.1</v>
      </c>
      <c r="E174" s="7">
        <f t="shared" si="14"/>
        <v>-0.41267232624619454</v>
      </c>
      <c r="G174">
        <f t="shared" si="16"/>
        <v>3.7351293764999554</v>
      </c>
      <c r="H174" s="10">
        <f t="shared" si="20"/>
        <v>-3.9740345017508538</v>
      </c>
      <c r="I174">
        <f t="shared" si="17"/>
        <v>-31.792276014006831</v>
      </c>
      <c r="K174">
        <f t="shared" si="15"/>
        <v>-0.80610486177471119</v>
      </c>
      <c r="M174">
        <f t="shared" si="18"/>
        <v>-1.6888534676678608</v>
      </c>
      <c r="N174" s="13">
        <f t="shared" si="19"/>
        <v>5.2220523585326175</v>
      </c>
      <c r="O174" s="13">
        <v>1</v>
      </c>
    </row>
    <row r="175" spans="4:15" x14ac:dyDescent="0.4">
      <c r="D175" s="6">
        <v>2.12</v>
      </c>
      <c r="E175" s="7">
        <f t="shared" si="14"/>
        <v>-0.40783613916024997</v>
      </c>
      <c r="G175">
        <f t="shared" si="16"/>
        <v>3.7471757223936417</v>
      </c>
      <c r="H175" s="10">
        <f t="shared" si="20"/>
        <v>-3.9274620201132073</v>
      </c>
      <c r="I175">
        <f t="shared" si="17"/>
        <v>-31.419696160905659</v>
      </c>
      <c r="K175">
        <f t="shared" si="15"/>
        <v>-0.79479634844691849</v>
      </c>
      <c r="M175">
        <f t="shared" si="18"/>
        <v>-1.6572295445234115</v>
      </c>
      <c r="N175" s="13">
        <f t="shared" si="19"/>
        <v>5.1539554932225737</v>
      </c>
      <c r="O175" s="13">
        <v>1</v>
      </c>
    </row>
    <row r="176" spans="4:15" x14ac:dyDescent="0.4">
      <c r="D176" s="6">
        <v>2.14</v>
      </c>
      <c r="E176" s="7">
        <f t="shared" si="14"/>
        <v>-0.40304712180073826</v>
      </c>
      <c r="G176">
        <f t="shared" si="16"/>
        <v>3.7592220682873281</v>
      </c>
      <c r="H176" s="10">
        <f t="shared" si="20"/>
        <v>-3.8813437829411099</v>
      </c>
      <c r="I176">
        <f t="shared" si="17"/>
        <v>-31.050750263528879</v>
      </c>
      <c r="K176">
        <f t="shared" si="15"/>
        <v>-0.78364521707518764</v>
      </c>
      <c r="M176">
        <f t="shared" si="18"/>
        <v>-1.6261745762075281</v>
      </c>
      <c r="N176" s="13">
        <f t="shared" si="19"/>
        <v>5.085788150999373</v>
      </c>
      <c r="O176" s="13">
        <v>1</v>
      </c>
    </row>
    <row r="177" spans="4:15" x14ac:dyDescent="0.4">
      <c r="D177" s="6">
        <v>2.16</v>
      </c>
      <c r="E177" s="7">
        <f t="shared" si="14"/>
        <v>-0.39830511818790076</v>
      </c>
      <c r="G177">
        <f t="shared" si="16"/>
        <v>3.7712684141810144</v>
      </c>
      <c r="H177" s="10">
        <f t="shared" si="20"/>
        <v>-3.8356782881494849</v>
      </c>
      <c r="I177">
        <f t="shared" si="17"/>
        <v>-30.685426305195879</v>
      </c>
      <c r="K177">
        <f t="shared" si="15"/>
        <v>-0.77264940492291267</v>
      </c>
      <c r="M177">
        <f t="shared" si="18"/>
        <v>-1.5956794324749246</v>
      </c>
      <c r="N177" s="13">
        <f t="shared" si="19"/>
        <v>5.0175948734233407</v>
      </c>
      <c r="O177" s="13">
        <v>1</v>
      </c>
    </row>
    <row r="178" spans="4:15" x14ac:dyDescent="0.4">
      <c r="D178" s="6">
        <v>2.1800000000000002</v>
      </c>
      <c r="E178" s="7">
        <f t="shared" si="14"/>
        <v>-0.39360996047589975</v>
      </c>
      <c r="G178">
        <f t="shared" si="16"/>
        <v>3.7833147600747008</v>
      </c>
      <c r="H178" s="10">
        <f t="shared" si="20"/>
        <v>-3.7904639193829155</v>
      </c>
      <c r="I178">
        <f t="shared" si="17"/>
        <v>-30.323711355063324</v>
      </c>
      <c r="K178">
        <f t="shared" si="15"/>
        <v>-0.76180686780814033</v>
      </c>
      <c r="M178">
        <f t="shared" si="18"/>
        <v>-1.5657350758343092</v>
      </c>
      <c r="N178" s="13">
        <f t="shared" si="19"/>
        <v>4.9494184273171191</v>
      </c>
      <c r="O178" s="13">
        <v>1</v>
      </c>
    </row>
    <row r="179" spans="4:15" x14ac:dyDescent="0.4">
      <c r="D179" s="6">
        <v>2.2000000000000002</v>
      </c>
      <c r="E179" s="7">
        <f t="shared" si="14"/>
        <v>-0.38896146953823046</v>
      </c>
      <c r="G179">
        <f t="shared" si="16"/>
        <v>3.7953611059683872</v>
      </c>
      <c r="H179" s="10">
        <f t="shared" si="20"/>
        <v>-3.7456989516531598</v>
      </c>
      <c r="I179">
        <f t="shared" si="17"/>
        <v>-29.965591613225278</v>
      </c>
      <c r="K179">
        <f t="shared" si="15"/>
        <v>-0.75111558048417837</v>
      </c>
      <c r="M179">
        <f t="shared" si="18"/>
        <v>-1.536332563514472</v>
      </c>
      <c r="N179" s="13">
        <f t="shared" si="19"/>
        <v>4.8812998370369902</v>
      </c>
      <c r="O179" s="13">
        <v>1</v>
      </c>
    </row>
    <row r="180" spans="4:15" x14ac:dyDescent="0.4">
      <c r="D180" s="6">
        <v>2.2200000000000002</v>
      </c>
      <c r="E180" s="7">
        <f t="shared" si="14"/>
        <v>-0.38435945553227346</v>
      </c>
      <c r="G180">
        <f t="shared" si="16"/>
        <v>3.8074074518620735</v>
      </c>
      <c r="H180" s="10">
        <f t="shared" si="20"/>
        <v>-3.7013815567757935</v>
      </c>
      <c r="I180">
        <f t="shared" si="17"/>
        <v>-29.611052454206348</v>
      </c>
      <c r="K180">
        <f t="shared" si="15"/>
        <v>-0.74057353697745132</v>
      </c>
      <c r="M180">
        <f t="shared" si="18"/>
        <v>-1.5074630492238321</v>
      </c>
      <c r="N180" s="13">
        <f t="shared" si="19"/>
        <v>4.813278417779026</v>
      </c>
      <c r="O180" s="13">
        <v>1</v>
      </c>
    </row>
    <row r="181" spans="4:15" x14ac:dyDescent="0.4">
      <c r="D181" s="6">
        <v>2.2400000000000002</v>
      </c>
      <c r="E181" s="7">
        <f t="shared" si="14"/>
        <v>-0.37980371844365474</v>
      </c>
      <c r="G181">
        <f t="shared" si="16"/>
        <v>3.8194537977557594</v>
      </c>
      <c r="H181" s="10">
        <f t="shared" si="20"/>
        <v>-3.6575098086123958</v>
      </c>
      <c r="I181">
        <f t="shared" si="17"/>
        <v>-29.260078468899167</v>
      </c>
      <c r="K181">
        <f t="shared" si="15"/>
        <v>-0.73017875088533579</v>
      </c>
      <c r="M181">
        <f t="shared" si="18"/>
        <v>-1.4791177847149937</v>
      </c>
      <c r="N181" s="13">
        <f t="shared" si="19"/>
        <v>4.7453918097798189</v>
      </c>
      <c r="O181" s="13">
        <v>1</v>
      </c>
    </row>
    <row r="182" spans="4:15" x14ac:dyDescent="0.4">
      <c r="D182" s="6">
        <v>2.2599999999999998</v>
      </c>
      <c r="E182" s="7">
        <f t="shared" si="14"/>
        <v>-0.37529404861106097</v>
      </c>
      <c r="G182">
        <f t="shared" si="16"/>
        <v>3.8315001436494458</v>
      </c>
      <c r="H182" s="10">
        <f t="shared" si="20"/>
        <v>-3.6140816881245175</v>
      </c>
      <c r="I182">
        <f t="shared" si="17"/>
        <v>-28.91265350499614</v>
      </c>
      <c r="K182">
        <f t="shared" si="15"/>
        <v>-0.71992925563655497</v>
      </c>
      <c r="M182">
        <f t="shared" si="18"/>
        <v>-1.4512881211652831</v>
      </c>
      <c r="N182" s="13">
        <f t="shared" si="19"/>
        <v>4.677676013280248</v>
      </c>
      <c r="O182" s="13">
        <v>1</v>
      </c>
    </row>
    <row r="183" spans="4:15" x14ac:dyDescent="0.4">
      <c r="D183" s="6">
        <v>2.2799999999999998</v>
      </c>
      <c r="E183" s="7">
        <f t="shared" si="14"/>
        <v>-0.37083022723213699</v>
      </c>
      <c r="G183">
        <f t="shared" si="16"/>
        <v>3.8435464895431322</v>
      </c>
      <c r="H183" s="10">
        <f t="shared" si="20"/>
        <v>-3.5710950882454795</v>
      </c>
      <c r="I183">
        <f t="shared" si="17"/>
        <v>-28.568760705963836</v>
      </c>
      <c r="K183">
        <f t="shared" si="15"/>
        <v>-0.70982310471655818</v>
      </c>
      <c r="M183">
        <f t="shared" si="18"/>
        <v>-1.423965510383747</v>
      </c>
      <c r="N183" s="13">
        <f t="shared" si="19"/>
        <v>4.6101654241287005</v>
      </c>
      <c r="O183" s="13">
        <v>1</v>
      </c>
    </row>
    <row r="184" spans="4:15" x14ac:dyDescent="0.4">
      <c r="D184" s="6">
        <v>2.2999999999999998</v>
      </c>
      <c r="E184" s="7">
        <f t="shared" si="14"/>
        <v>-0.36641202685107588</v>
      </c>
      <c r="G184">
        <f t="shared" si="16"/>
        <v>3.8555928354368185</v>
      </c>
      <c r="H184" s="10">
        <f t="shared" si="20"/>
        <v>-3.528547818575861</v>
      </c>
      <c r="I184">
        <f t="shared" si="17"/>
        <v>-28.228382548606888</v>
      </c>
      <c r="K184">
        <f t="shared" si="15"/>
        <v>-0.69985837186016508</v>
      </c>
      <c r="M184">
        <f t="shared" si="18"/>
        <v>-1.3971415058545142</v>
      </c>
      <c r="N184" s="13">
        <f t="shared" si="19"/>
        <v>4.5428928699084077</v>
      </c>
      <c r="O184" s="13">
        <v>1</v>
      </c>
    </row>
    <row r="185" spans="4:15" x14ac:dyDescent="0.4">
      <c r="D185" s="6">
        <v>2.3199999999999998</v>
      </c>
      <c r="E185" s="7">
        <f t="shared" si="14"/>
        <v>-0.3620392118284898</v>
      </c>
      <c r="G185">
        <f t="shared" si="16"/>
        <v>3.8676391813305049</v>
      </c>
      <c r="H185" s="10">
        <f t="shared" si="20"/>
        <v>-3.4864376099083567</v>
      </c>
      <c r="I185">
        <f t="shared" si="17"/>
        <v>-27.891500879266854</v>
      </c>
      <c r="K185">
        <f t="shared" si="15"/>
        <v>-0.69003315121363107</v>
      </c>
      <c r="M185">
        <f t="shared" si="18"/>
        <v>-1.3708077636259897</v>
      </c>
      <c r="N185" s="13">
        <f t="shared" si="19"/>
        <v>4.475889646480752</v>
      </c>
      <c r="O185" s="13">
        <v>1</v>
      </c>
    </row>
    <row r="186" spans="4:15" x14ac:dyDescent="0.4">
      <c r="D186" s="6">
        <v>2.34</v>
      </c>
      <c r="E186" s="7">
        <f t="shared" si="14"/>
        <v>-0.35771153879413586</v>
      </c>
      <c r="G186">
        <f t="shared" si="16"/>
        <v>3.8796855272241912</v>
      </c>
      <c r="H186" s="10">
        <f t="shared" si="20"/>
        <v>-3.444762118587529</v>
      </c>
      <c r="I186">
        <f t="shared" si="17"/>
        <v>-27.558096948700232</v>
      </c>
      <c r="K186">
        <f t="shared" si="15"/>
        <v>-0.68034555746815462</v>
      </c>
      <c r="M186">
        <f t="shared" si="18"/>
        <v>-1.3449560430548688</v>
      </c>
      <c r="N186" s="13">
        <f t="shared" si="19"/>
        <v>4.4091855548438721</v>
      </c>
      <c r="O186" s="13">
        <v>1</v>
      </c>
    </row>
    <row r="187" spans="4:15" x14ac:dyDescent="0.4">
      <c r="D187" s="6">
        <v>2.36</v>
      </c>
      <c r="E187" s="7">
        <f t="shared" si="14"/>
        <v>-0.3534287570830511</v>
      </c>
      <c r="G187">
        <f t="shared" si="16"/>
        <v>3.8917318731178776</v>
      </c>
      <c r="H187" s="10">
        <f t="shared" si="20"/>
        <v>-3.4035189307097826</v>
      </c>
      <c r="I187">
        <f t="shared" si="17"/>
        <v>-27.228151445678261</v>
      </c>
      <c r="K187">
        <f t="shared" si="15"/>
        <v>-0.67079372596673781</v>
      </c>
      <c r="M187">
        <f t="shared" si="18"/>
        <v>-1.3195782074135061</v>
      </c>
      <c r="N187" s="13">
        <f t="shared" si="19"/>
        <v>4.3428089382126069</v>
      </c>
      <c r="O187" s="13">
        <v>1</v>
      </c>
    </row>
    <row r="188" spans="4:15" x14ac:dyDescent="0.4">
      <c r="D188" s="6">
        <v>2.38</v>
      </c>
      <c r="E188" s="7">
        <f t="shared" si="14"/>
        <v>-0.34919060915563477</v>
      </c>
      <c r="G188">
        <f t="shared" si="16"/>
        <v>3.9037782190115635</v>
      </c>
      <c r="H188" s="10">
        <f t="shared" si="20"/>
        <v>-3.362705566168763</v>
      </c>
      <c r="I188">
        <f t="shared" si="17"/>
        <v>-26.901644529350104</v>
      </c>
      <c r="K188">
        <f t="shared" si="15"/>
        <v>-0.66137581278618585</v>
      </c>
      <c r="M188">
        <f t="shared" si="18"/>
        <v>-1.2946662243687534</v>
      </c>
      <c r="N188" s="13">
        <f t="shared" si="19"/>
        <v>4.2767867192326161</v>
      </c>
      <c r="O188" s="13">
        <v>1</v>
      </c>
    </row>
    <row r="189" spans="4:15" x14ac:dyDescent="0.4">
      <c r="D189" s="6">
        <v>2.4</v>
      </c>
      <c r="E189" s="7">
        <f t="shared" si="14"/>
        <v>-0.34499683100219958</v>
      </c>
      <c r="G189">
        <f t="shared" si="16"/>
        <v>3.9158245649052503</v>
      </c>
      <c r="H189" s="10">
        <f t="shared" si="20"/>
        <v>-3.3223194825511819</v>
      </c>
      <c r="I189">
        <f t="shared" si="17"/>
        <v>-26.578555860409455</v>
      </c>
      <c r="K189">
        <f t="shared" si="15"/>
        <v>-0.65208999479594265</v>
      </c>
      <c r="M189">
        <f t="shared" si="18"/>
        <v>-1.2702121663399988</v>
      </c>
      <c r="N189" s="13">
        <f t="shared" si="19"/>
        <v>4.211144437247464</v>
      </c>
      <c r="O189" s="13">
        <v>1</v>
      </c>
    </row>
    <row r="190" spans="4:15" x14ac:dyDescent="0.4">
      <c r="D190" s="6">
        <v>2.42</v>
      </c>
      <c r="E190" s="7">
        <f t="shared" si="14"/>
        <v>-0.34084715253249864</v>
      </c>
      <c r="G190">
        <f t="shared" si="16"/>
        <v>3.9278709107989358</v>
      </c>
      <c r="H190" s="10">
        <f t="shared" si="20"/>
        <v>-3.2823580788879618</v>
      </c>
      <c r="I190">
        <f t="shared" si="17"/>
        <v>-26.258864631103695</v>
      </c>
      <c r="K190">
        <f t="shared" si="15"/>
        <v>-0.64293446969535017</v>
      </c>
      <c r="M190">
        <f t="shared" si="18"/>
        <v>-1.2462082107437356</v>
      </c>
      <c r="N190" s="13">
        <f t="shared" si="19"/>
        <v>4.1459062855437496</v>
      </c>
      <c r="O190" s="13">
        <v>1</v>
      </c>
    </row>
    <row r="191" spans="4:15" x14ac:dyDescent="0.4">
      <c r="D191" s="6">
        <v>2.44</v>
      </c>
      <c r="E191" s="7">
        <f t="shared" si="14"/>
        <v>-0.336741297950717</v>
      </c>
      <c r="G191">
        <f t="shared" si="16"/>
        <v>3.939917256692623</v>
      </c>
      <c r="H191" s="10">
        <f t="shared" si="20"/>
        <v>-3.2428186992654049</v>
      </c>
      <c r="I191">
        <f t="shared" si="17"/>
        <v>-25.942549594123239</v>
      </c>
      <c r="K191">
        <f t="shared" si="15"/>
        <v>-0.63390745603081422</v>
      </c>
      <c r="M191">
        <f t="shared" si="18"/>
        <v>-1.2226466401315998</v>
      </c>
      <c r="N191" s="13">
        <f t="shared" si="19"/>
        <v>4.0810951485049181</v>
      </c>
      <c r="O191" s="13">
        <v>1</v>
      </c>
    </row>
    <row r="192" spans="4:15" x14ac:dyDescent="0.4">
      <c r="D192" s="6">
        <v>2.46</v>
      </c>
      <c r="E192" s="7">
        <f t="shared" si="14"/>
        <v>-0.33267898611640406</v>
      </c>
      <c r="G192">
        <f t="shared" si="16"/>
        <v>3.9519636025863085</v>
      </c>
      <c r="H192" s="10">
        <f t="shared" si="20"/>
        <v>-3.2036986363009712</v>
      </c>
      <c r="I192">
        <f t="shared" si="17"/>
        <v>-25.629589090407769</v>
      </c>
      <c r="K192">
        <f t="shared" si="15"/>
        <v>-0.62500719319430831</v>
      </c>
      <c r="M192">
        <f t="shared" si="18"/>
        <v>-1.1995198422285556</v>
      </c>
      <c r="N192" s="13">
        <f t="shared" si="19"/>
        <v>4.016732638609561</v>
      </c>
      <c r="O192" s="13">
        <v>1</v>
      </c>
    </row>
    <row r="193" spans="4:15" x14ac:dyDescent="0.4">
      <c r="D193" s="6">
        <v>2.48</v>
      </c>
      <c r="E193" s="7">
        <f t="shared" si="14"/>
        <v>-0.32865993089180784</v>
      </c>
      <c r="G193">
        <f t="shared" si="16"/>
        <v>3.9640099484799949</v>
      </c>
      <c r="H193" s="10">
        <f t="shared" si="20"/>
        <v>-3.1649951344881098</v>
      </c>
      <c r="I193">
        <f t="shared" si="17"/>
        <v>-25.319961075904878</v>
      </c>
      <c r="K193">
        <f t="shared" si="15"/>
        <v>-0.61623194140450699</v>
      </c>
      <c r="M193">
        <f t="shared" si="18"/>
        <v>-1.1768203098774401</v>
      </c>
      <c r="N193" s="13">
        <f t="shared" si="19"/>
        <v>3.9528391332156669</v>
      </c>
      <c r="O193" s="13">
        <v>1</v>
      </c>
    </row>
    <row r="194" spans="4:15" x14ac:dyDescent="0.4">
      <c r="D194" s="6">
        <v>2.5</v>
      </c>
      <c r="E194" s="7">
        <f t="shared" si="14"/>
        <v>-0.32468384147605689</v>
      </c>
      <c r="G194">
        <f t="shared" si="16"/>
        <v>3.9760562943736812</v>
      </c>
      <c r="H194" s="10">
        <f t="shared" si="20"/>
        <v>-3.1267053934144284</v>
      </c>
      <c r="I194">
        <f t="shared" si="17"/>
        <v>-25.013643147315427</v>
      </c>
      <c r="K194">
        <f t="shared" si="15"/>
        <v>-0.60757998167182325</v>
      </c>
      <c r="M194">
        <f t="shared" si="18"/>
        <v>-1.1545406408958989</v>
      </c>
      <c r="N194" s="13">
        <f t="shared" si="19"/>
        <v>3.8894338110764726</v>
      </c>
      <c r="O194" s="13">
        <v>1</v>
      </c>
    </row>
    <row r="195" spans="4:15" x14ac:dyDescent="0.4">
      <c r="D195" s="6">
        <v>2.52</v>
      </c>
      <c r="E195" s="7">
        <f t="shared" si="14"/>
        <v>-0.32075042272662402</v>
      </c>
      <c r="G195">
        <f t="shared" si="16"/>
        <v>3.9881026402673676</v>
      </c>
      <c r="H195" s="10">
        <f t="shared" si="20"/>
        <v>-3.0888265708573894</v>
      </c>
      <c r="I195">
        <f t="shared" si="17"/>
        <v>-24.710612566859115</v>
      </c>
      <c r="K195">
        <f t="shared" si="15"/>
        <v>-0.59904961574849624</v>
      </c>
      <c r="M195">
        <f t="shared" si="18"/>
        <v>-1.1326735378513459</v>
      </c>
      <c r="N195" s="13">
        <f t="shared" si="19"/>
        <v>3.826534688538743</v>
      </c>
      <c r="O195" s="13">
        <v>1</v>
      </c>
    </row>
    <row r="196" spans="4:15" x14ac:dyDescent="0.4">
      <c r="D196" s="6">
        <v>2.54</v>
      </c>
      <c r="E196" s="7">
        <f t="shared" si="14"/>
        <v>-0.31685937546848986</v>
      </c>
      <c r="G196">
        <f t="shared" si="16"/>
        <v>4.0001489861610544</v>
      </c>
      <c r="H196" s="10">
        <f t="shared" si="20"/>
        <v>-3.0513557857615572</v>
      </c>
      <c r="I196">
        <f t="shared" si="17"/>
        <v>-24.410846286092458</v>
      </c>
      <c r="K196">
        <f t="shared" si="15"/>
        <v>-0.59063916606484246</v>
      </c>
      <c r="M196">
        <f t="shared" si="18"/>
        <v>-1.1112118077593338</v>
      </c>
      <c r="N196" s="13">
        <f t="shared" si="19"/>
        <v>3.7641586553782918</v>
      </c>
      <c r="O196" s="13">
        <v>1</v>
      </c>
    </row>
    <row r="197" spans="4:15" x14ac:dyDescent="0.4">
      <c r="D197" s="6">
        <v>2.56</v>
      </c>
      <c r="E197" s="7">
        <f t="shared" si="14"/>
        <v>-0.31301039679141501</v>
      </c>
      <c r="G197">
        <f t="shared" si="16"/>
        <v>4.0121953320547403</v>
      </c>
      <c r="H197" s="10">
        <f t="shared" si="20"/>
        <v>-3.0142901211013271</v>
      </c>
      <c r="I197">
        <f t="shared" si="17"/>
        <v>-24.114320968810617</v>
      </c>
      <c r="K197">
        <f t="shared" si="15"/>
        <v>-0.58234697565270277</v>
      </c>
      <c r="M197">
        <f t="shared" si="18"/>
        <v>-1.0901483617104475</v>
      </c>
      <c r="N197" s="13">
        <f t="shared" si="19"/>
        <v>3.7023215102318296</v>
      </c>
      <c r="O197" s="13">
        <v>1</v>
      </c>
    </row>
    <row r="198" spans="4:15" x14ac:dyDescent="0.4">
      <c r="D198" s="6">
        <v>2.58</v>
      </c>
      <c r="E198" s="7">
        <f t="shared" si="14"/>
        <v>-0.30920318033571292</v>
      </c>
      <c r="G198">
        <f t="shared" si="16"/>
        <v>4.0242416779484271</v>
      </c>
      <c r="H198" s="10">
        <f t="shared" si="20"/>
        <v>-2.9776266266329157</v>
      </c>
      <c r="I198">
        <f t="shared" si="17"/>
        <v>-23.821013013063325</v>
      </c>
      <c r="K198">
        <f t="shared" si="15"/>
        <v>-0.57417140805704825</v>
      </c>
      <c r="M198">
        <f t="shared" si="18"/>
        <v>-1.0694762144305523</v>
      </c>
      <c r="N198" s="13">
        <f t="shared" si="19"/>
        <v>3.6410379955880492</v>
      </c>
      <c r="O198" s="13">
        <v>1</v>
      </c>
    </row>
    <row r="199" spans="4:15" x14ac:dyDescent="0.4">
      <c r="D199" s="6">
        <v>2.6</v>
      </c>
      <c r="E199" s="7">
        <f t="shared" si="14"/>
        <v>-0.30543741656690676</v>
      </c>
      <c r="G199">
        <f t="shared" si="16"/>
        <v>4.036288023842113</v>
      </c>
      <c r="H199" s="10">
        <f t="shared" si="20"/>
        <v>-2.9413623215393119</v>
      </c>
      <c r="I199">
        <f t="shared" si="17"/>
        <v>-23.530898572314495</v>
      </c>
      <c r="K199">
        <f t="shared" si="15"/>
        <v>-0.5661108472366746</v>
      </c>
      <c r="M199">
        <f t="shared" si="18"/>
        <v>-1.0491884837790169</v>
      </c>
      <c r="N199" s="13">
        <f t="shared" si="19"/>
        <v>3.5803218323045232</v>
      </c>
      <c r="O199" s="13">
        <v>1</v>
      </c>
    </row>
    <row r="200" spans="4:15" x14ac:dyDescent="0.4">
      <c r="D200" s="6">
        <v>2.62</v>
      </c>
      <c r="E200" s="7">
        <f t="shared" si="14"/>
        <v>-0.30171279303964033</v>
      </c>
      <c r="G200">
        <f t="shared" si="16"/>
        <v>4.0483343697357999</v>
      </c>
      <c r="H200" s="10">
        <f t="shared" si="20"/>
        <v>-2.9054941969717363</v>
      </c>
      <c r="I200">
        <f t="shared" si="17"/>
        <v>-23.24395357577389</v>
      </c>
      <c r="K200">
        <f t="shared" si="15"/>
        <v>-0.55816369745482042</v>
      </c>
      <c r="M200">
        <f t="shared" si="18"/>
        <v>-1.0292783901892251</v>
      </c>
      <c r="N200" s="13">
        <f t="shared" si="19"/>
        <v>3.5201857536205496</v>
      </c>
      <c r="O200" s="13">
        <v>1</v>
      </c>
    </row>
    <row r="201" spans="4:15" x14ac:dyDescent="0.4">
      <c r="D201" s="6">
        <v>2.64</v>
      </c>
      <c r="E201" s="7">
        <f t="shared" si="14"/>
        <v>-0.29802899465120103</v>
      </c>
      <c r="G201">
        <f t="shared" si="16"/>
        <v>4.0603807156294858</v>
      </c>
      <c r="H201" s="10">
        <f t="shared" si="20"/>
        <v>-2.8700192184910662</v>
      </c>
      <c r="I201">
        <f t="shared" si="17"/>
        <v>-22.96015374792853</v>
      </c>
      <c r="K201">
        <f t="shared" si="15"/>
        <v>-0.55032838316054156</v>
      </c>
      <c r="M201">
        <f t="shared" si="18"/>
        <v>-1.0097392560555749</v>
      </c>
      <c r="N201" s="13">
        <f t="shared" si="19"/>
        <v>3.4606415386389928</v>
      </c>
      <c r="O201" s="13">
        <v>1</v>
      </c>
    </row>
    <row r="202" spans="4:15" x14ac:dyDescent="0.4">
      <c r="D202" s="6">
        <v>2.66</v>
      </c>
      <c r="E202" s="7">
        <f t="shared" si="14"/>
        <v>-0.29438570388500318</v>
      </c>
      <c r="G202">
        <f t="shared" si="16"/>
        <v>4.0724270615231726</v>
      </c>
      <c r="H202" s="10">
        <f t="shared" si="20"/>
        <v>-2.8349343284125808</v>
      </c>
      <c r="I202">
        <f t="shared" si="17"/>
        <v>-22.679474627300646</v>
      </c>
      <c r="K202">
        <f t="shared" si="15"/>
        <v>-0.54260334886156958</v>
      </c>
      <c r="M202">
        <f t="shared" si="18"/>
        <v>-0.99056450507080651</v>
      </c>
      <c r="N202" s="13">
        <f t="shared" si="19"/>
        <v>3.4017000452537673</v>
      </c>
      <c r="O202" s="13">
        <v>1</v>
      </c>
    </row>
    <row r="203" spans="4:15" x14ac:dyDescent="0.4">
      <c r="D203" s="6">
        <v>2.68</v>
      </c>
      <c r="E203" s="7">
        <f t="shared" si="14"/>
        <v>-0.29078260104436837</v>
      </c>
      <c r="G203">
        <f t="shared" si="16"/>
        <v>4.0844734074168576</v>
      </c>
      <c r="H203" s="10">
        <f t="shared" si="20"/>
        <v>-2.8002364480572672</v>
      </c>
      <c r="I203">
        <f t="shared" si="17"/>
        <v>-22.401891584458138</v>
      </c>
      <c r="K203">
        <f t="shared" si="15"/>
        <v>-0.53498705898939447</v>
      </c>
      <c r="M203">
        <f t="shared" si="18"/>
        <v>-0.97174766151744607</v>
      </c>
      <c r="N203" s="13">
        <f t="shared" si="19"/>
        <v>3.3433712425018678</v>
      </c>
      <c r="O203" s="13">
        <v>1</v>
      </c>
    </row>
    <row r="204" spans="4:15" x14ac:dyDescent="0.4">
      <c r="D204" s="6">
        <v>2.7</v>
      </c>
      <c r="E204" s="7">
        <f t="shared" si="14"/>
        <v>-0.28721936447692825</v>
      </c>
      <c r="G204">
        <f t="shared" si="16"/>
        <v>4.0965197533105444</v>
      </c>
      <c r="H204" s="10">
        <f t="shared" si="20"/>
        <v>-2.7659224799128195</v>
      </c>
      <c r="I204">
        <f t="shared" si="17"/>
        <v>-22.127379839302556</v>
      </c>
      <c r="K204">
        <f t="shared" si="15"/>
        <v>-0.52747799775720516</v>
      </c>
      <c r="M204">
        <f t="shared" si="18"/>
        <v>-0.95328234951681357</v>
      </c>
      <c r="N204" s="13">
        <f t="shared" si="19"/>
        <v>3.2856642423220497</v>
      </c>
      <c r="O204" s="13">
        <v>1</v>
      </c>
    </row>
    <row r="205" spans="4:15" x14ac:dyDescent="0.4">
      <c r="D205" s="6">
        <v>2.72</v>
      </c>
      <c r="E205" s="7">
        <f t="shared" si="14"/>
        <v>-0.28369567078996777</v>
      </c>
      <c r="G205">
        <f t="shared" si="16"/>
        <v>4.1085660992042303</v>
      </c>
      <c r="H205" s="10">
        <f t="shared" si="20"/>
        <v>-2.7319893097073904</v>
      </c>
      <c r="I205">
        <f t="shared" si="17"/>
        <v>-21.855914477659123</v>
      </c>
      <c r="K205">
        <f t="shared" si="15"/>
        <v>-0.52007466901135047</v>
      </c>
      <c r="M205">
        <f t="shared" si="18"/>
        <v>-0.93516229223900305</v>
      </c>
      <c r="N205" s="13">
        <f t="shared" si="19"/>
        <v>3.2285873307043405</v>
      </c>
      <c r="O205" s="13">
        <v>1</v>
      </c>
    </row>
    <row r="206" spans="4:15" x14ac:dyDescent="0.4">
      <c r="D206" s="6">
        <v>2.74</v>
      </c>
      <c r="E206" s="7">
        <f t="shared" si="14"/>
        <v>-0.28021119505701275</v>
      </c>
      <c r="G206">
        <f t="shared" si="16"/>
        <v>4.1206124450979171</v>
      </c>
      <c r="H206" s="10">
        <f t="shared" si="20"/>
        <v>-2.6984338083990327</v>
      </c>
      <c r="I206">
        <f t="shared" si="17"/>
        <v>-21.587470467192261</v>
      </c>
      <c r="K206">
        <f t="shared" si="15"/>
        <v>-0.51277559607687107</v>
      </c>
      <c r="M206">
        <f t="shared" si="18"/>
        <v>-0.91738131107690524</v>
      </c>
      <c r="N206" s="13">
        <f t="shared" si="19"/>
        <v>3.1721479982173864</v>
      </c>
      <c r="O206" s="13">
        <v>1</v>
      </c>
    </row>
    <row r="207" spans="4:15" x14ac:dyDescent="0.4">
      <c r="D207" s="6">
        <v>2.76</v>
      </c>
      <c r="E207" s="7">
        <f t="shared" si="14"/>
        <v>-0.27676561101596048</v>
      </c>
      <c r="G207">
        <f t="shared" si="16"/>
        <v>4.132658790991603</v>
      </c>
      <c r="H207" s="10">
        <f t="shared" si="20"/>
        <v>-2.6652528340836996</v>
      </c>
      <c r="I207">
        <f t="shared" si="17"/>
        <v>-21.322022672669597</v>
      </c>
      <c r="K207">
        <f t="shared" si="15"/>
        <v>-0.50557932159768137</v>
      </c>
      <c r="M207">
        <f t="shared" si="18"/>
        <v>-0.89993332478734123</v>
      </c>
      <c r="N207" s="13">
        <f t="shared" si="19"/>
        <v>3.1163529699023353</v>
      </c>
      <c r="O207" s="13">
        <v>1</v>
      </c>
    </row>
    <row r="208" spans="4:15" x14ac:dyDescent="0.4">
      <c r="D208" s="6">
        <v>2.78</v>
      </c>
      <c r="E208" s="7">
        <f t="shared" si="14"/>
        <v>-0.27335859125903916</v>
      </c>
      <c r="G208">
        <f t="shared" si="16"/>
        <v>4.144705136885289</v>
      </c>
      <c r="H208" s="10">
        <f t="shared" si="20"/>
        <v>-2.6324432338245476</v>
      </c>
      <c r="I208">
        <f t="shared" si="17"/>
        <v>-21.059545870596381</v>
      </c>
      <c r="K208">
        <f t="shared" si="15"/>
        <v>-0.49848440737189742</v>
      </c>
      <c r="M208">
        <f t="shared" si="18"/>
        <v>-0.88281234860206892</v>
      </c>
      <c r="N208" s="13">
        <f t="shared" si="19"/>
        <v>3.0612082345243943</v>
      </c>
      <c r="O208" s="13">
        <v>1</v>
      </c>
    </row>
    <row r="209" spans="4:15" x14ac:dyDescent="0.4">
      <c r="D209" s="6">
        <v>2.8</v>
      </c>
      <c r="E209" s="7">
        <f t="shared" si="14"/>
        <v>-0.26998980741487649</v>
      </c>
      <c r="G209">
        <f t="shared" si="16"/>
        <v>4.1567514827789758</v>
      </c>
      <c r="H209" s="10">
        <f t="shared" si="20"/>
        <v>-2.6000018454052611</v>
      </c>
      <c r="I209">
        <f t="shared" si="17"/>
        <v>-20.800014763242089</v>
      </c>
      <c r="K209">
        <f t="shared" si="15"/>
        <v>-0.49148943418280749</v>
      </c>
      <c r="M209">
        <f t="shared" si="18"/>
        <v>-0.86601249331137631</v>
      </c>
      <c r="N209" s="13">
        <f t="shared" si="19"/>
        <v>3.0067190731749709</v>
      </c>
      <c r="O209" s="13">
        <v>1</v>
      </c>
    </row>
    <row r="210" spans="4:15" x14ac:dyDescent="0.4">
      <c r="D210" s="6">
        <v>2.82</v>
      </c>
      <c r="E210" s="7">
        <f t="shared" si="14"/>
        <v>-0.26665893032294485</v>
      </c>
      <c r="G210">
        <f t="shared" si="16"/>
        <v>4.1687978286726617</v>
      </c>
      <c r="H210" s="10">
        <f t="shared" si="20"/>
        <v>-2.5679254990099594</v>
      </c>
      <c r="I210">
        <f t="shared" si="17"/>
        <v>-20.543403992079675</v>
      </c>
      <c r="K210">
        <f t="shared" si="15"/>
        <v>-0.48459300162593244</v>
      </c>
      <c r="M210">
        <f t="shared" si="18"/>
        <v>-0.8495279643227811</v>
      </c>
      <c r="N210" s="13">
        <f t="shared" si="19"/>
        <v>2.9528900872189721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-0.26336563020064513</v>
      </c>
      <c r="G211">
        <f t="shared" si="16"/>
        <v>4.1808441745663485</v>
      </c>
      <c r="H211" s="10">
        <f t="shared" si="20"/>
        <v>-2.5362110188322129</v>
      </c>
      <c r="I211">
        <f t="shared" si="17"/>
        <v>-20.289688150657703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-0.47779372793259717</v>
      </c>
      <c r="M211">
        <f t="shared" si="18"/>
        <v>-0.83335306069720794</v>
      </c>
      <c r="N211" s="13">
        <f t="shared" si="19"/>
        <v>2.8997252255837185</v>
      </c>
      <c r="O211" s="13">
        <v>1</v>
      </c>
    </row>
    <row r="212" spans="4:15" x14ac:dyDescent="0.4">
      <c r="D212" s="6">
        <v>2.86</v>
      </c>
      <c r="E212" s="7">
        <f t="shared" si="21"/>
        <v>-0.26010957680328334</v>
      </c>
      <c r="G212">
        <f t="shared" ref="G212:G275" si="23">$E$11*(D212/$E$12+1)</f>
        <v>4.1928905204600344</v>
      </c>
      <c r="H212" s="10">
        <f t="shared" si="20"/>
        <v>-2.5048552246156186</v>
      </c>
      <c r="I212">
        <f t="shared" ref="I212:I275" si="24">H212*$E$6</f>
        <v>-20.038841796924949</v>
      </c>
      <c r="K212">
        <f t="shared" si="22"/>
        <v>-0.47109024979041825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-0.81748217416492963</v>
      </c>
      <c r="N212" s="13">
        <f t="shared" ref="N212:N275" si="26">(M212-H212)^2*O212</f>
        <v>2.8472278113872633</v>
      </c>
      <c r="O212" s="13">
        <v>1</v>
      </c>
    </row>
    <row r="213" spans="4:15" x14ac:dyDescent="0.4">
      <c r="D213" s="6">
        <v>2.88</v>
      </c>
      <c r="E213" s="7">
        <f t="shared" si="21"/>
        <v>-0.25689043957718261</v>
      </c>
      <c r="G213">
        <f t="shared" si="23"/>
        <v>4.2049368663537212</v>
      </c>
      <c r="H213" s="10">
        <f t="shared" ref="H213:H276" si="27">-(-$B$4)*(1+D213+$E$5*D213^3)*EXP(-D213)</f>
        <v>-2.4738549331282691</v>
      </c>
      <c r="I213">
        <f t="shared" si="24"/>
        <v>-19.790839465026153</v>
      </c>
      <c r="K213">
        <f t="shared" si="22"/>
        <v>-0.46448122216107246</v>
      </c>
      <c r="M213">
        <f t="shared" si="25"/>
        <v>-0.80190978812338853</v>
      </c>
      <c r="N213" s="13">
        <f t="shared" si="26"/>
        <v>2.795400567905391</v>
      </c>
      <c r="O213" s="13">
        <v>1</v>
      </c>
    </row>
    <row r="214" spans="4:15" x14ac:dyDescent="0.4">
      <c r="D214" s="6">
        <v>2.9</v>
      </c>
      <c r="E214" s="7">
        <f t="shared" si="21"/>
        <v>-0.25370788780616982</v>
      </c>
      <c r="G214">
        <f t="shared" si="23"/>
        <v>4.2169832122474071</v>
      </c>
      <c r="H214" s="10">
        <f t="shared" si="27"/>
        <v>-2.4432069595734154</v>
      </c>
      <c r="I214">
        <f t="shared" si="24"/>
        <v>-19.545655676587323</v>
      </c>
      <c r="K214">
        <f t="shared" si="22"/>
        <v>-0.45796531809569718</v>
      </c>
      <c r="M214">
        <f t="shared" si="25"/>
        <v>-0.78663047661891639</v>
      </c>
      <c r="N214" s="13">
        <f t="shared" si="26"/>
        <v>2.744245643877897</v>
      </c>
      <c r="O214" s="13">
        <v>1</v>
      </c>
    </row>
    <row r="215" spans="4:15" x14ac:dyDescent="0.4">
      <c r="D215" s="6">
        <v>2.92</v>
      </c>
      <c r="E215" s="7">
        <f t="shared" si="21"/>
        <v>-0.25056159075166518</v>
      </c>
      <c r="G215">
        <f t="shared" si="23"/>
        <v>4.2290295581410939</v>
      </c>
      <c r="H215" s="10">
        <f t="shared" si="27"/>
        <v>-2.4129081189385357</v>
      </c>
      <c r="I215">
        <f t="shared" si="24"/>
        <v>-19.303264951508286</v>
      </c>
      <c r="K215">
        <f t="shared" si="22"/>
        <v>-0.45154122854824619</v>
      </c>
      <c r="M215">
        <f t="shared" si="25"/>
        <v>-0.77163890331425311</v>
      </c>
      <c r="N215" s="13">
        <f t="shared" si="26"/>
        <v>2.6937646381559484</v>
      </c>
      <c r="O215" s="13">
        <v>1</v>
      </c>
    </row>
    <row r="216" spans="4:15" x14ac:dyDescent="0.4">
      <c r="D216" s="6">
        <v>2.94</v>
      </c>
      <c r="E216" s="7">
        <f t="shared" si="21"/>
        <v>-0.24745121778659787</v>
      </c>
      <c r="G216">
        <f t="shared" si="23"/>
        <v>4.2410759040347799</v>
      </c>
      <c r="H216" s="10">
        <f t="shared" si="27"/>
        <v>-2.3829552272849379</v>
      </c>
      <c r="I216">
        <f t="shared" si="24"/>
        <v>-19.063641818279503</v>
      </c>
      <c r="K216">
        <f t="shared" si="22"/>
        <v>-0.44520766218710522</v>
      </c>
      <c r="M216">
        <f t="shared" si="25"/>
        <v>-0.75692982044366075</v>
      </c>
      <c r="N216" s="13">
        <f t="shared" si="26"/>
        <v>2.643958623693341</v>
      </c>
      <c r="O216" s="13">
        <v>1</v>
      </c>
    </row>
    <row r="217" spans="4:15" x14ac:dyDescent="0.4">
      <c r="D217" s="6">
        <v>2.96</v>
      </c>
      <c r="E217" s="7">
        <f t="shared" si="21"/>
        <v>-0.24437643852336313</v>
      </c>
      <c r="G217">
        <f t="shared" si="23"/>
        <v>4.2531222499284658</v>
      </c>
      <c r="H217" s="10">
        <f t="shared" si="27"/>
        <v>-2.3533451029799868</v>
      </c>
      <c r="I217">
        <f t="shared" si="24"/>
        <v>-18.826760823839894</v>
      </c>
      <c r="K217">
        <f t="shared" si="22"/>
        <v>-0.43896334520525176</v>
      </c>
      <c r="M217">
        <f t="shared" si="25"/>
        <v>-0.74249806775731808</v>
      </c>
      <c r="N217" s="13">
        <f t="shared" si="26"/>
        <v>2.5948281708856618</v>
      </c>
      <c r="O217" s="13">
        <v>1</v>
      </c>
    </row>
    <row r="218" spans="4:15" x14ac:dyDescent="0.4">
      <c r="D218" s="6">
        <v>2.98</v>
      </c>
      <c r="E218" s="7">
        <f t="shared" si="21"/>
        <v>-0.24133692293602829</v>
      </c>
      <c r="G218">
        <f t="shared" si="23"/>
        <v>4.2651685958221526</v>
      </c>
      <c r="H218" s="10">
        <f t="shared" si="27"/>
        <v>-2.3240745678739527</v>
      </c>
      <c r="I218">
        <f t="shared" si="24"/>
        <v>-18.592596542991622</v>
      </c>
      <c r="K218">
        <f t="shared" si="22"/>
        <v>-0.43280702112921893</v>
      </c>
      <c r="M218">
        <f t="shared" si="25"/>
        <v>-0.72833857145658887</v>
      </c>
      <c r="N218" s="13">
        <f t="shared" si="26"/>
        <v>2.546373370262117</v>
      </c>
      <c r="O218" s="13">
        <v>1</v>
      </c>
    </row>
    <row r="219" spans="4:15" x14ac:dyDescent="0.4">
      <c r="D219" s="6">
        <v>3</v>
      </c>
      <c r="E219" s="7">
        <f t="shared" si="21"/>
        <v>-0.23833234147699106</v>
      </c>
      <c r="G219">
        <f t="shared" si="23"/>
        <v>4.2772149417158385</v>
      </c>
      <c r="H219" s="10">
        <f t="shared" si="27"/>
        <v>-2.2951404484234241</v>
      </c>
      <c r="I219">
        <f t="shared" si="24"/>
        <v>-18.361123587387393</v>
      </c>
      <c r="K219">
        <f t="shared" si="22"/>
        <v>-0.42673745062712154</v>
      </c>
      <c r="M219">
        <f t="shared" si="25"/>
        <v>-0.71444634312167421</v>
      </c>
      <c r="N219" s="13">
        <f t="shared" si="26"/>
        <v>2.4985938545356992</v>
      </c>
      <c r="O219" s="13">
        <v>1</v>
      </c>
    </row>
    <row r="220" spans="4:15" x14ac:dyDescent="0.4">
      <c r="D220" s="6">
        <v>3.02</v>
      </c>
      <c r="E220" s="7">
        <f t="shared" si="21"/>
        <v>-0.23536236518828399</v>
      </c>
      <c r="G220">
        <f t="shared" si="23"/>
        <v>4.2892612876095253</v>
      </c>
      <c r="H220" s="10">
        <f t="shared" si="27"/>
        <v>-2.2665395767631749</v>
      </c>
      <c r="I220">
        <f t="shared" si="24"/>
        <v>-18.132316614105399</v>
      </c>
      <c r="K220">
        <f t="shared" si="22"/>
        <v>-0.42075341131595778</v>
      </c>
      <c r="M220">
        <f t="shared" si="25"/>
        <v>-0.70081647863303764</v>
      </c>
      <c r="N220" s="13">
        <f t="shared" si="26"/>
        <v>2.451488820018235</v>
      </c>
      <c r="O220" s="13">
        <v>1</v>
      </c>
    </row>
    <row r="221" spans="4:15" x14ac:dyDescent="0.4">
      <c r="D221" s="6">
        <v>3.04</v>
      </c>
      <c r="E221" s="7">
        <f t="shared" si="21"/>
        <v>-0.2324266658077154</v>
      </c>
      <c r="G221">
        <f t="shared" si="23"/>
        <v>4.3013076335032112</v>
      </c>
      <c r="H221" s="10">
        <f t="shared" si="27"/>
        <v>-2.2382687917282995</v>
      </c>
      <c r="I221">
        <f t="shared" si="24"/>
        <v>-17.906150333826396</v>
      </c>
      <c r="K221">
        <f t="shared" si="22"/>
        <v>-0.41485369756841989</v>
      </c>
      <c r="M221">
        <f t="shared" si="25"/>
        <v>-0.68744415708796369</v>
      </c>
      <c r="N221" s="13">
        <f t="shared" si="26"/>
        <v>2.4050570474073312</v>
      </c>
      <c r="O221" s="13">
        <v>1</v>
      </c>
    </row>
    <row r="222" spans="4:15" x14ac:dyDescent="0.4">
      <c r="D222" s="6">
        <v>3.06</v>
      </c>
      <c r="E222" s="7">
        <f t="shared" si="21"/>
        <v>-0.22952491587002891</v>
      </c>
      <c r="G222">
        <f t="shared" si="23"/>
        <v>4.313353979396898</v>
      </c>
      <c r="H222" s="10">
        <f t="shared" si="27"/>
        <v>-2.2103249398283786</v>
      </c>
      <c r="I222">
        <f t="shared" si="24"/>
        <v>-17.682599518627029</v>
      </c>
      <c r="K222">
        <f t="shared" si="22"/>
        <v>-0.40903712031939526</v>
      </c>
      <c r="M222">
        <f t="shared" si="25"/>
        <v>-0.67432463971346113</v>
      </c>
      <c r="N222" s="13">
        <f t="shared" si="26"/>
        <v>2.3592969219531161</v>
      </c>
      <c r="O222" s="13">
        <v>1</v>
      </c>
    </row>
    <row r="223" spans="4:15" x14ac:dyDescent="0.4">
      <c r="D223" s="6">
        <v>3.08</v>
      </c>
      <c r="E223" s="7">
        <f t="shared" si="21"/>
        <v>-0.22665678880325929</v>
      </c>
      <c r="G223">
        <f t="shared" si="23"/>
        <v>4.3254003252905839</v>
      </c>
      <c r="H223" s="10">
        <f t="shared" si="27"/>
        <v>-2.1827048761753871</v>
      </c>
      <c r="I223">
        <f t="shared" si="24"/>
        <v>-17.461639009403097</v>
      </c>
      <c r="K223">
        <f t="shared" si="22"/>
        <v>-0.40330250687236091</v>
      </c>
      <c r="M223">
        <f t="shared" si="25"/>
        <v>-0.66145326877672106</v>
      </c>
      <c r="N223" s="13">
        <f t="shared" si="26"/>
        <v>2.3142064530130249</v>
      </c>
      <c r="O223" s="13">
        <v>1</v>
      </c>
    </row>
    <row r="224" spans="4:15" x14ac:dyDescent="0.4">
      <c r="D224" s="6">
        <v>3.1</v>
      </c>
      <c r="E224" s="7">
        <f t="shared" si="21"/>
        <v>-0.22382195902045604</v>
      </c>
      <c r="G224">
        <f t="shared" si="23"/>
        <v>4.3374466711842707</v>
      </c>
      <c r="H224" s="10">
        <f t="shared" si="27"/>
        <v>-2.1554054653669921</v>
      </c>
      <c r="I224">
        <f t="shared" si="24"/>
        <v>-17.243243722935937</v>
      </c>
      <c r="K224">
        <f t="shared" si="22"/>
        <v>-0.39764870070582842</v>
      </c>
      <c r="M224">
        <f t="shared" si="25"/>
        <v>-0.64882546649419348</v>
      </c>
      <c r="N224" s="13">
        <f t="shared" si="26"/>
        <v>2.2697832930035617</v>
      </c>
      <c r="O224" s="13">
        <v>1</v>
      </c>
    </row>
    <row r="225" spans="4:15" x14ac:dyDescent="0.4">
      <c r="D225" s="6">
        <v>3.12</v>
      </c>
      <c r="E225" s="7">
        <f t="shared" si="21"/>
        <v>-0.2210201020069405</v>
      </c>
      <c r="G225">
        <f t="shared" si="23"/>
        <v>4.3494930170779567</v>
      </c>
      <c r="H225" s="10">
        <f t="shared" si="27"/>
        <v>-2.1284235823268371</v>
      </c>
      <c r="I225">
        <f t="shared" si="24"/>
        <v>-17.027388658614697</v>
      </c>
      <c r="K225">
        <f t="shared" si="22"/>
        <v>-0.39207456128001317</v>
      </c>
      <c r="M225">
        <f t="shared" si="25"/>
        <v>-0.63643673394034861</v>
      </c>
      <c r="N225" s="13">
        <f t="shared" si="26"/>
        <v>2.2260247557582464</v>
      </c>
      <c r="O225" s="13">
        <v>1</v>
      </c>
    </row>
    <row r="226" spans="4:15" x14ac:dyDescent="0.4">
      <c r="D226" s="6">
        <v>3.14</v>
      </c>
      <c r="E226" s="7">
        <f t="shared" si="21"/>
        <v>-0.21825089440325693</v>
      </c>
      <c r="G226">
        <f t="shared" si="23"/>
        <v>4.3615393629716435</v>
      </c>
      <c r="H226" s="10">
        <f t="shared" si="27"/>
        <v>-2.1017561131033644</v>
      </c>
      <c r="I226">
        <f t="shared" si="24"/>
        <v>-16.814048904826915</v>
      </c>
      <c r="K226">
        <f t="shared" si="22"/>
        <v>-0.3865789638438642</v>
      </c>
      <c r="M226">
        <f t="shared" si="25"/>
        <v>-0.62428264995706073</v>
      </c>
      <c r="N226" s="13">
        <f t="shared" si="26"/>
        <v>2.1829278343015321</v>
      </c>
      <c r="O226" s="13">
        <v>1</v>
      </c>
    </row>
    <row r="227" spans="4:15" x14ac:dyDescent="0.4">
      <c r="D227" s="6">
        <v>3.16</v>
      </c>
      <c r="E227" s="7">
        <f t="shared" si="21"/>
        <v>-0.21551401408397333</v>
      </c>
      <c r="G227">
        <f t="shared" si="23"/>
        <v>4.3735857088653294</v>
      </c>
      <c r="H227" s="10">
        <f t="shared" si="27"/>
        <v>-2.0753999556286633</v>
      </c>
      <c r="I227">
        <f t="shared" si="24"/>
        <v>-16.603199645029306</v>
      </c>
      <c r="K227">
        <f t="shared" si="22"/>
        <v>-0.38116079924260537</v>
      </c>
      <c r="M227">
        <f t="shared" si="25"/>
        <v>-0.61235887006454637</v>
      </c>
      <c r="N227" s="13">
        <f t="shared" si="26"/>
        <v>2.1404892180486299</v>
      </c>
      <c r="O227" s="13">
        <v>1</v>
      </c>
    </row>
    <row r="228" spans="4:15" x14ac:dyDescent="0.4">
      <c r="D228" s="6">
        <v>3.18</v>
      </c>
      <c r="E228" s="7">
        <f t="shared" si="21"/>
        <v>-0.21280914023248218</v>
      </c>
      <c r="G228">
        <f t="shared" si="23"/>
        <v>4.3856320547590153</v>
      </c>
      <c r="H228" s="10">
        <f t="shared" si="27"/>
        <v>-2.0493520204388038</v>
      </c>
      <c r="I228">
        <f t="shared" si="24"/>
        <v>-16.394816163510431</v>
      </c>
      <c r="K228">
        <f t="shared" si="22"/>
        <v>-0.37581897372590245</v>
      </c>
      <c r="M228">
        <f t="shared" si="25"/>
        <v>-0.60066112537467775</v>
      </c>
      <c r="N228" s="13">
        <f t="shared" si="26"/>
        <v>2.0987053094416983</v>
      </c>
      <c r="O228" s="13">
        <v>1</v>
      </c>
    </row>
    <row r="229" spans="4:15" x14ac:dyDescent="0.4">
      <c r="D229" s="6">
        <v>3.2</v>
      </c>
      <c r="E229" s="7">
        <f t="shared" si="21"/>
        <v>-0.21013595341194663</v>
      </c>
      <c r="G229">
        <f t="shared" si="23"/>
        <v>4.3976784006527021</v>
      </c>
      <c r="H229" s="10">
        <f t="shared" si="27"/>
        <v>-2.023609231357046</v>
      </c>
      <c r="I229">
        <f t="shared" si="24"/>
        <v>-16.188873850856368</v>
      </c>
      <c r="K229">
        <f t="shared" si="22"/>
        <v>-0.3705524087567848</v>
      </c>
      <c r="M229">
        <f t="shared" si="25"/>
        <v>-0.58918522150748598</v>
      </c>
      <c r="N229" s="13">
        <f t="shared" si="26"/>
        <v>2.0575722400328904</v>
      </c>
      <c r="O229" s="13">
        <v>1</v>
      </c>
    </row>
    <row r="230" spans="4:15" x14ac:dyDescent="0.4">
      <c r="D230" s="6">
        <v>3.22</v>
      </c>
      <c r="E230" s="7">
        <f t="shared" si="21"/>
        <v>-0.20749413563253208</v>
      </c>
      <c r="G230">
        <f t="shared" si="23"/>
        <v>4.409724746546388</v>
      </c>
      <c r="H230" s="10">
        <f t="shared" si="27"/>
        <v>-1.998168526141284</v>
      </c>
      <c r="I230">
        <f t="shared" si="24"/>
        <v>-15.985348209130272</v>
      </c>
      <c r="K230">
        <f t="shared" si="22"/>
        <v>-0.36536004082142637</v>
      </c>
      <c r="M230">
        <f t="shared" si="25"/>
        <v>-0.5779270375115817</v>
      </c>
      <c r="N230" s="13">
        <f t="shared" si="26"/>
        <v>2.0170858860251131</v>
      </c>
      <c r="O230" s="13">
        <v>1</v>
      </c>
    </row>
    <row r="231" spans="4:15" x14ac:dyDescent="0.4">
      <c r="D231" s="6">
        <v>3.24</v>
      </c>
      <c r="E231" s="7">
        <f t="shared" si="21"/>
        <v>-0.20488337041506102</v>
      </c>
      <c r="G231">
        <f t="shared" si="23"/>
        <v>4.4217710924400748</v>
      </c>
      <c r="H231" s="10">
        <f t="shared" si="27"/>
        <v>-1.9730268570970377</v>
      </c>
      <c r="I231">
        <f t="shared" si="24"/>
        <v>-15.784214856776302</v>
      </c>
      <c r="K231">
        <f t="shared" si="22"/>
        <v>-0.36024082123988221</v>
      </c>
      <c r="M231">
        <f t="shared" si="25"/>
        <v>-0.56688252478917278</v>
      </c>
      <c r="N231" s="13">
        <f t="shared" si="26"/>
        <v>1.9772418832815317</v>
      </c>
      <c r="O231" s="13">
        <v>1</v>
      </c>
    </row>
    <row r="232" spans="4:15" x14ac:dyDescent="0.4">
      <c r="D232" s="6">
        <v>3.26</v>
      </c>
      <c r="E232" s="7">
        <f t="shared" si="21"/>
        <v>-0.20230334285122104</v>
      </c>
      <c r="G232">
        <f t="shared" si="23"/>
        <v>4.4338174383337607</v>
      </c>
      <c r="H232" s="10">
        <f t="shared" si="27"/>
        <v>-1.9481811916572589</v>
      </c>
      <c r="I232">
        <f t="shared" si="24"/>
        <v>-15.585449533258071</v>
      </c>
      <c r="K232">
        <f t="shared" si="22"/>
        <v>-0.35519371597788357</v>
      </c>
      <c r="M232">
        <f t="shared" si="25"/>
        <v>-0.55604770602634679</v>
      </c>
      <c r="N232" s="13">
        <f t="shared" si="26"/>
        <v>1.9380356418148732</v>
      </c>
      <c r="O232" s="13">
        <v>1</v>
      </c>
    </row>
    <row r="233" spans="4:15" x14ac:dyDescent="0.4">
      <c r="D233" s="6">
        <v>3.28</v>
      </c>
      <c r="E233" s="7">
        <f t="shared" si="21"/>
        <v>-0.19975373966045407</v>
      </c>
      <c r="G233">
        <f t="shared" si="23"/>
        <v>4.4458637842274467</v>
      </c>
      <c r="H233" s="10">
        <f t="shared" si="27"/>
        <v>-1.9236285129301729</v>
      </c>
      <c r="I233">
        <f t="shared" si="24"/>
        <v>-15.389028103441383</v>
      </c>
      <c r="K233">
        <f t="shared" si="22"/>
        <v>-0.35021770545976399</v>
      </c>
      <c r="M233">
        <f t="shared" si="25"/>
        <v>-0.54541867412917977</v>
      </c>
      <c r="N233" s="13">
        <f t="shared" si="26"/>
        <v>1.8994623597678595</v>
      </c>
      <c r="O233" s="13">
        <v>1</v>
      </c>
    </row>
    <row r="234" spans="4:15" x14ac:dyDescent="0.4">
      <c r="D234" s="6">
        <v>3.3</v>
      </c>
      <c r="E234" s="7">
        <f t="shared" si="21"/>
        <v>-0.19723424924365068</v>
      </c>
      <c r="G234">
        <f t="shared" si="23"/>
        <v>4.4579101301211335</v>
      </c>
      <c r="H234" s="10">
        <f t="shared" si="27"/>
        <v>-1.8993658202163561</v>
      </c>
      <c r="I234">
        <f t="shared" si="24"/>
        <v>-15.194926561730849</v>
      </c>
      <c r="K234">
        <f t="shared" si="22"/>
        <v>-0.34531178438260512</v>
      </c>
      <c r="M234">
        <f t="shared" si="25"/>
        <v>-0.53499159116625361</v>
      </c>
      <c r="N234" s="13">
        <f t="shared" si="26"/>
        <v>1.8615170368960618</v>
      </c>
      <c r="O234" s="13">
        <v>1</v>
      </c>
    </row>
    <row r="235" spans="4:15" x14ac:dyDescent="0.4">
      <c r="D235" s="6">
        <v>3.32</v>
      </c>
      <c r="E235" s="7">
        <f t="shared" si="21"/>
        <v>-0.19474456173376731</v>
      </c>
      <c r="G235">
        <f t="shared" si="23"/>
        <v>4.4699564760148194</v>
      </c>
      <c r="H235" s="10">
        <f t="shared" si="27"/>
        <v>-1.8753901294961792</v>
      </c>
      <c r="I235">
        <f t="shared" si="24"/>
        <v>-15.003121035969434</v>
      </c>
      <c r="K235">
        <f t="shared" si="22"/>
        <v>-0.34047496153166834</v>
      </c>
      <c r="M235">
        <f t="shared" si="25"/>
        <v>-0.52476268731808218</v>
      </c>
      <c r="N235" s="13">
        <f t="shared" si="26"/>
        <v>1.8241944875645488</v>
      </c>
      <c r="O235" s="13">
        <v>1</v>
      </c>
    </row>
    <row r="236" spans="4:15" x14ac:dyDescent="0.4">
      <c r="D236" s="6">
        <v>3.34</v>
      </c>
      <c r="E236" s="7">
        <f t="shared" si="21"/>
        <v>-0.19228436904348276</v>
      </c>
      <c r="G236">
        <f t="shared" si="23"/>
        <v>4.4820028219085062</v>
      </c>
      <c r="H236" s="10">
        <f t="shared" si="27"/>
        <v>-1.851698473888739</v>
      </c>
      <c r="I236">
        <f t="shared" si="24"/>
        <v>-14.813587791109912</v>
      </c>
      <c r="K236">
        <f t="shared" si="22"/>
        <v>-0.33570625959717582</v>
      </c>
      <c r="M236">
        <f t="shared" si="25"/>
        <v>-0.51472825983391668</v>
      </c>
      <c r="N236" s="13">
        <f t="shared" si="26"/>
        <v>1.7874893532697973</v>
      </c>
      <c r="O236" s="13">
        <v>1</v>
      </c>
    </row>
    <row r="237" spans="4:15" x14ac:dyDescent="0.4">
      <c r="D237" s="6">
        <v>3.36</v>
      </c>
      <c r="E237" s="7">
        <f t="shared" si="21"/>
        <v>-0.18985336491000454</v>
      </c>
      <c r="G237">
        <f t="shared" si="23"/>
        <v>4.4940491678021921</v>
      </c>
      <c r="H237" s="10">
        <f t="shared" si="27"/>
        <v>-1.828287904083344</v>
      </c>
      <c r="I237">
        <f t="shared" si="24"/>
        <v>-14.626303232666752</v>
      </c>
      <c r="K237">
        <f t="shared" si="22"/>
        <v>-0.33100471499250561</v>
      </c>
      <c r="M237">
        <f t="shared" si="25"/>
        <v>-0.50488467199637599</v>
      </c>
      <c r="N237" s="13">
        <f t="shared" si="26"/>
        <v>1.7513961146982333</v>
      </c>
      <c r="O237" s="13">
        <v>1</v>
      </c>
    </row>
    <row r="238" spans="4:15" x14ac:dyDescent="0.4">
      <c r="D238" s="6">
        <v>3.38</v>
      </c>
      <c r="E238" s="7">
        <f t="shared" si="21"/>
        <v>-0.18745124493713361</v>
      </c>
      <c r="G238">
        <f t="shared" si="23"/>
        <v>4.5060955136958789</v>
      </c>
      <c r="H238" s="10">
        <f t="shared" si="27"/>
        <v>-1.8051554887445966</v>
      </c>
      <c r="I238">
        <f t="shared" si="24"/>
        <v>-14.441243909956773</v>
      </c>
      <c r="K238">
        <f t="shared" si="22"/>
        <v>-0.32636937767385077</v>
      </c>
      <c r="M238">
        <f t="shared" si="25"/>
        <v>-0.49522835209430416</v>
      </c>
      <c r="N238" s="13">
        <f t="shared" si="26"/>
        <v>1.715909103332834</v>
      </c>
      <c r="O238" s="13">
        <v>1</v>
      </c>
    </row>
    <row r="239" spans="4:15" x14ac:dyDescent="0.4">
      <c r="D239" s="6">
        <v>3.4</v>
      </c>
      <c r="E239" s="7">
        <f t="shared" si="21"/>
        <v>-0.18507770663469048</v>
      </c>
      <c r="G239">
        <f t="shared" si="23"/>
        <v>4.5181418595895648</v>
      </c>
      <c r="H239" s="10">
        <f t="shared" si="27"/>
        <v>-1.7822983148920695</v>
      </c>
      <c r="I239">
        <f t="shared" si="24"/>
        <v>-14.258386519136556</v>
      </c>
      <c r="K239">
        <f t="shared" si="22"/>
        <v>-0.32179931096139164</v>
      </c>
      <c r="M239">
        <f t="shared" si="25"/>
        <v>-0.48575579240422206</v>
      </c>
      <c r="N239" s="13">
        <f t="shared" si="26"/>
        <v>1.68102251261915</v>
      </c>
      <c r="O239" s="13">
        <v>1</v>
      </c>
    </row>
    <row r="240" spans="4:15" x14ac:dyDescent="0.4">
      <c r="D240" s="6">
        <v>3.42</v>
      </c>
      <c r="E240" s="7">
        <f t="shared" si="21"/>
        <v>-0.1827324494554049</v>
      </c>
      <c r="G240">
        <f t="shared" si="23"/>
        <v>4.5301882054832516</v>
      </c>
      <c r="H240" s="10">
        <f t="shared" si="27"/>
        <v>-1.7597134882555494</v>
      </c>
      <c r="I240">
        <f t="shared" si="24"/>
        <v>-14.077707906044395</v>
      </c>
      <c r="K240">
        <f t="shared" si="22"/>
        <v>-0.31729359136202762</v>
      </c>
      <c r="M240">
        <f t="shared" si="25"/>
        <v>-0.47646354818071629</v>
      </c>
      <c r="N240" s="13">
        <f t="shared" si="26"/>
        <v>1.6467304087020629</v>
      </c>
      <c r="O240" s="13">
        <v>1</v>
      </c>
    </row>
    <row r="241" spans="4:15" x14ac:dyDescent="0.4">
      <c r="D241" s="6">
        <v>3.44</v>
      </c>
      <c r="E241" s="7">
        <f t="shared" si="21"/>
        <v>-0.18041517482936489</v>
      </c>
      <c r="G241">
        <f t="shared" si="23"/>
        <v>4.5422345513769375</v>
      </c>
      <c r="H241" s="10">
        <f t="shared" si="27"/>
        <v>-1.7373981336067841</v>
      </c>
      <c r="I241">
        <f t="shared" si="24"/>
        <v>-13.899185068854273</v>
      </c>
      <c r="K241">
        <f t="shared" si="22"/>
        <v>-0.31285130839370545</v>
      </c>
      <c r="M241">
        <f t="shared" si="25"/>
        <v>-0.46734823665607605</v>
      </c>
      <c r="N241" s="13">
        <f t="shared" si="26"/>
        <v>1.6130267407445043</v>
      </c>
      <c r="O241" s="13">
        <v>1</v>
      </c>
    </row>
    <row r="242" spans="4:15" x14ac:dyDescent="0.4">
      <c r="D242" s="6">
        <v>3.46</v>
      </c>
      <c r="E242" s="7">
        <f t="shared" si="21"/>
        <v>-0.17812558619612062</v>
      </c>
      <c r="G242">
        <f t="shared" si="23"/>
        <v>4.5542808972706235</v>
      </c>
      <c r="H242" s="10">
        <f t="shared" si="27"/>
        <v>-1.7153493950686418</v>
      </c>
      <c r="I242">
        <f t="shared" si="24"/>
        <v>-13.722795160549135</v>
      </c>
      <c r="K242">
        <f t="shared" si="22"/>
        <v>-0.30847156441138096</v>
      </c>
      <c r="M242">
        <f t="shared" si="25"/>
        <v>-0.45840653604946058</v>
      </c>
      <c r="N242" s="13">
        <f t="shared" si="26"/>
        <v>1.579905350839313</v>
      </c>
      <c r="O242" s="13">
        <v>1</v>
      </c>
    </row>
    <row r="243" spans="4:15" x14ac:dyDescent="0.4">
      <c r="D243" s="6">
        <v>3.48</v>
      </c>
      <c r="E243" s="7">
        <f t="shared" si="21"/>
        <v>-0.17586338903453258</v>
      </c>
      <c r="G243">
        <f t="shared" si="23"/>
        <v>4.5663272431643103</v>
      </c>
      <c r="H243" s="10">
        <f t="shared" si="27"/>
        <v>-1.6935644364025491</v>
      </c>
      <c r="I243">
        <f t="shared" si="24"/>
        <v>-13.548515491220392</v>
      </c>
      <c r="K243">
        <f t="shared" si="22"/>
        <v>-0.30415347443464397</v>
      </c>
      <c r="M243">
        <f t="shared" si="25"/>
        <v>-0.44963518458584989</v>
      </c>
      <c r="N243" s="13">
        <f t="shared" si="26"/>
        <v>1.5473599835252527</v>
      </c>
      <c r="O243" s="13">
        <v>1</v>
      </c>
    </row>
    <row r="244" spans="4:15" x14ac:dyDescent="0.4">
      <c r="D244" s="6">
        <v>3.5</v>
      </c>
      <c r="E244" s="7">
        <f t="shared" si="21"/>
        <v>-0.1736282908904534</v>
      </c>
      <c r="G244">
        <f t="shared" si="23"/>
        <v>4.5783735890579962</v>
      </c>
      <c r="H244" s="10">
        <f t="shared" si="27"/>
        <v>-1.6720404412750662</v>
      </c>
      <c r="I244">
        <f t="shared" si="24"/>
        <v>-13.37632353020053</v>
      </c>
      <c r="K244">
        <f t="shared" si="22"/>
        <v>-0.29989616597703733</v>
      </c>
      <c r="M244">
        <f t="shared" si="25"/>
        <v>-0.44103097952502401</v>
      </c>
      <c r="N244" s="13">
        <f t="shared" si="26"/>
        <v>1.5153842949181286</v>
      </c>
      <c r="O244" s="13">
        <v>1</v>
      </c>
    </row>
    <row r="245" spans="4:15" x14ac:dyDescent="0.4">
      <c r="D245" s="6">
        <v>3.52</v>
      </c>
      <c r="E245" s="7">
        <f t="shared" si="21"/>
        <v>-0.17142000140232716</v>
      </c>
      <c r="G245">
        <f t="shared" si="23"/>
        <v>4.590419934951683</v>
      </c>
      <c r="H245" s="10">
        <f t="shared" si="27"/>
        <v>-1.6507746135044106</v>
      </c>
      <c r="I245">
        <f t="shared" si="24"/>
        <v>-13.206196908035285</v>
      </c>
      <c r="K245">
        <f t="shared" si="22"/>
        <v>-0.29569877887708951</v>
      </c>
      <c r="M245">
        <f t="shared" si="25"/>
        <v>-0.43259077620075909</v>
      </c>
      <c r="N245" s="13">
        <f t="shared" si="26"/>
        <v>1.4839718614678494</v>
      </c>
      <c r="O245" s="13">
        <v>1</v>
      </c>
    </row>
    <row r="246" spans="4:15" x14ac:dyDescent="0.4">
      <c r="D246" s="6">
        <v>3.54</v>
      </c>
      <c r="E246" s="7">
        <f t="shared" si="21"/>
        <v>-0.16923823232478882</v>
      </c>
      <c r="G246">
        <f t="shared" si="23"/>
        <v>4.6024662808453689</v>
      </c>
      <c r="H246" s="10">
        <f t="shared" si="27"/>
        <v>-1.6297641772877165</v>
      </c>
      <c r="I246">
        <f t="shared" si="24"/>
        <v>-13.038113418301732</v>
      </c>
      <c r="K246">
        <f t="shared" si="22"/>
        <v>-0.2915604651310888</v>
      </c>
      <c r="M246">
        <f t="shared" si="25"/>
        <v>-0.42431148707044963</v>
      </c>
      <c r="N246" s="13">
        <f t="shared" si="26"/>
        <v>1.453116188352046</v>
      </c>
      <c r="O246" s="13">
        <v>1</v>
      </c>
    </row>
    <row r="247" spans="4:15" x14ac:dyDescent="0.4">
      <c r="D247" s="6">
        <v>3.56</v>
      </c>
      <c r="E247" s="7">
        <f t="shared" si="21"/>
        <v>-0.16708269755034258</v>
      </c>
      <c r="G247">
        <f t="shared" si="23"/>
        <v>4.6145126267390557</v>
      </c>
      <c r="H247" s="10">
        <f t="shared" si="27"/>
        <v>-1.6090063774097993</v>
      </c>
      <c r="I247">
        <f t="shared" si="24"/>
        <v>-12.872051019278395</v>
      </c>
      <c r="K247">
        <f t="shared" si="22"/>
        <v>-0.28748038872760678</v>
      </c>
      <c r="M247">
        <f t="shared" si="25"/>
        <v>-0.41619008077530195</v>
      </c>
      <c r="N247" s="13">
        <f t="shared" si="26"/>
        <v>1.4228107175168376</v>
      </c>
      <c r="O247" s="13">
        <v>1</v>
      </c>
    </row>
    <row r="248" spans="4:15" x14ac:dyDescent="0.4">
      <c r="D248" s="6">
        <v>3.58</v>
      </c>
      <c r="E248" s="7">
        <f t="shared" si="21"/>
        <v>-0.16495311312919628</v>
      </c>
      <c r="G248">
        <f t="shared" si="23"/>
        <v>4.6265589726327407</v>
      </c>
      <c r="H248" s="10">
        <f t="shared" si="27"/>
        <v>-1.5884984794341603</v>
      </c>
      <c r="I248">
        <f t="shared" si="24"/>
        <v>-12.707987835473283</v>
      </c>
      <c r="K248">
        <f t="shared" si="22"/>
        <v>-0.28345772548380027</v>
      </c>
      <c r="M248">
        <f t="shared" si="25"/>
        <v>-0.40822358121126667</v>
      </c>
      <c r="N248" s="13">
        <f t="shared" si="26"/>
        <v>1.3930488353750621</v>
      </c>
      <c r="O248" s="13">
        <v>1</v>
      </c>
    </row>
    <row r="249" spans="4:15" x14ac:dyDescent="0.4">
      <c r="D249" s="6">
        <v>3.6</v>
      </c>
      <c r="E249" s="7">
        <f t="shared" si="21"/>
        <v>-0.16284919728732561</v>
      </c>
      <c r="G249">
        <f t="shared" si="23"/>
        <v>4.6386053185264284</v>
      </c>
      <c r="H249" s="10">
        <f t="shared" si="27"/>
        <v>-1.5682377698769456</v>
      </c>
      <c r="I249">
        <f t="shared" si="24"/>
        <v>-12.545902159015565</v>
      </c>
      <c r="K249">
        <f t="shared" si="22"/>
        <v>-0.27949166288348765</v>
      </c>
      <c r="M249">
        <f t="shared" si="25"/>
        <v>-0.40040906661080949</v>
      </c>
      <c r="N249" s="13">
        <f t="shared" si="26"/>
        <v>1.3638238801722649</v>
      </c>
      <c r="O249" s="13">
        <v>1</v>
      </c>
    </row>
    <row r="250" spans="4:15" x14ac:dyDescent="0.4">
      <c r="D250" s="6">
        <v>3.62</v>
      </c>
      <c r="E250" s="7">
        <f t="shared" si="21"/>
        <v>-0.16077067044283935</v>
      </c>
      <c r="G250">
        <f t="shared" si="23"/>
        <v>4.6506516644201135</v>
      </c>
      <c r="H250" s="10">
        <f t="shared" si="27"/>
        <v>-1.5482215563645432</v>
      </c>
      <c r="I250">
        <f t="shared" si="24"/>
        <v>-12.385772450916345</v>
      </c>
      <c r="K250">
        <f t="shared" si="22"/>
        <v>-0.27558139991703073</v>
      </c>
      <c r="M250">
        <f t="shared" si="25"/>
        <v>-0.39274366863567178</v>
      </c>
      <c r="N250" s="13">
        <f t="shared" si="26"/>
        <v>1.3351291490303743</v>
      </c>
      <c r="O250" s="13">
        <v>1</v>
      </c>
    </row>
    <row r="251" spans="4:15" x14ac:dyDescent="0.4">
      <c r="D251" s="6">
        <v>3.64</v>
      </c>
      <c r="E251" s="7">
        <f t="shared" si="21"/>
        <v>-0.15871725522071492</v>
      </c>
      <c r="G251">
        <f t="shared" si="23"/>
        <v>4.6626980103138012</v>
      </c>
      <c r="H251" s="10">
        <f t="shared" si="27"/>
        <v>-1.5284471677754849</v>
      </c>
      <c r="I251">
        <f t="shared" si="24"/>
        <v>-12.22757734220388</v>
      </c>
      <c r="K251">
        <f t="shared" si="22"/>
        <v>-0.27172614692300345</v>
      </c>
      <c r="M251">
        <f t="shared" si="25"/>
        <v>-0.3852245714806608</v>
      </c>
      <c r="N251" s="13">
        <f t="shared" si="26"/>
        <v>1.3069579046790785</v>
      </c>
      <c r="O251" s="13">
        <v>1</v>
      </c>
    </row>
    <row r="252" spans="4:15" x14ac:dyDescent="0.4">
      <c r="D252" s="6">
        <v>3.66</v>
      </c>
      <c r="E252" s="7">
        <f t="shared" si="21"/>
        <v>-0.15668867646597126</v>
      </c>
      <c r="G252">
        <f t="shared" si="23"/>
        <v>4.6747443562074862</v>
      </c>
      <c r="H252" s="10">
        <f t="shared" si="27"/>
        <v>-1.5089119543673033</v>
      </c>
      <c r="I252">
        <f t="shared" si="24"/>
        <v>-12.071295634938426</v>
      </c>
      <c r="K252">
        <f t="shared" si="22"/>
        <v>-0.26792512543168368</v>
      </c>
      <c r="M252">
        <f t="shared" si="25"/>
        <v>-0.37784901098860779</v>
      </c>
      <c r="N252" s="13">
        <f t="shared" si="26"/>
        <v>1.2793033818844783</v>
      </c>
      <c r="O252" s="13">
        <v>1</v>
      </c>
    </row>
    <row r="253" spans="4:15" x14ac:dyDescent="0.4">
      <c r="D253" s="6">
        <v>3.68</v>
      </c>
      <c r="E253" s="7">
        <f t="shared" si="21"/>
        <v>-0.15468466125534244</v>
      </c>
      <c r="G253">
        <f t="shared" si="23"/>
        <v>4.686790702101173</v>
      </c>
      <c r="H253" s="10">
        <f t="shared" si="27"/>
        <v>-1.4896132878889479</v>
      </c>
      <c r="I253">
        <f t="shared" si="24"/>
        <v>-11.916906303111583</v>
      </c>
      <c r="K253">
        <f t="shared" si="22"/>
        <v>-0.26417756801034081</v>
      </c>
      <c r="M253">
        <f t="shared" si="25"/>
        <v>-0.37061427377649842</v>
      </c>
      <c r="N253" s="13">
        <f t="shared" si="26"/>
        <v>1.2521587935846339</v>
      </c>
      <c r="O253" s="13">
        <v>1</v>
      </c>
    </row>
    <row r="254" spans="4:15" x14ac:dyDescent="0.4">
      <c r="D254" s="6">
        <v>3.7</v>
      </c>
      <c r="E254" s="7">
        <f t="shared" si="21"/>
        <v>-0.15270493890751533</v>
      </c>
      <c r="G254">
        <f t="shared" si="23"/>
        <v>4.6988370479948589</v>
      </c>
      <c r="H254" s="10">
        <f t="shared" si="27"/>
        <v>-1.4705485616793728</v>
      </c>
      <c r="I254">
        <f t="shared" si="24"/>
        <v>-11.764388493434982</v>
      </c>
      <c r="K254">
        <f t="shared" si="22"/>
        <v>-0.26048271811035112</v>
      </c>
      <c r="M254">
        <f t="shared" si="25"/>
        <v>-0.36351769637288056</v>
      </c>
      <c r="N254" s="13">
        <f t="shared" si="26"/>
        <v>1.2255173367412409</v>
      </c>
      <c r="O254" s="13">
        <v>1</v>
      </c>
    </row>
    <row r="255" spans="4:15" x14ac:dyDescent="0.4">
      <c r="D255" s="6">
        <v>3.72</v>
      </c>
      <c r="E255" s="7">
        <f t="shared" si="21"/>
        <v>-0.15074924099199016</v>
      </c>
      <c r="G255">
        <f t="shared" si="23"/>
        <v>4.7108833938885457</v>
      </c>
      <c r="H255" s="10">
        <f t="shared" si="27"/>
        <v>-1.4517151907528654</v>
      </c>
      <c r="I255">
        <f t="shared" si="24"/>
        <v>-11.613721526022923</v>
      </c>
      <c r="K255">
        <f t="shared" si="22"/>
        <v>-0.25683982991611443</v>
      </c>
      <c r="M255">
        <f t="shared" si="25"/>
        <v>-0.35655666436653821</v>
      </c>
      <c r="N255" s="13">
        <f t="shared" si="26"/>
        <v>1.1993721979166714</v>
      </c>
      <c r="O255" s="13">
        <v>1</v>
      </c>
    </row>
    <row r="256" spans="4:15" x14ac:dyDescent="0.4">
      <c r="D256" s="6">
        <v>3.74</v>
      </c>
      <c r="E256" s="7">
        <f t="shared" si="21"/>
        <v>-0.14881730133662316</v>
      </c>
      <c r="G256">
        <f t="shared" si="23"/>
        <v>4.7229297397822316</v>
      </c>
      <c r="H256" s="10">
        <f t="shared" si="27"/>
        <v>-1.4331106118716812</v>
      </c>
      <c r="I256">
        <f t="shared" si="24"/>
        <v>-11.46488489497345</v>
      </c>
      <c r="K256">
        <f t="shared" si="22"/>
        <v>-0.25324816819579166</v>
      </c>
      <c r="M256">
        <f t="shared" si="25"/>
        <v>-0.34972861156649571</v>
      </c>
      <c r="N256" s="13">
        <f t="shared" si="26"/>
        <v>1.1737165585852649</v>
      </c>
      <c r="O256" s="13">
        <v>1</v>
      </c>
    </row>
    <row r="257" spans="4:15" x14ac:dyDescent="0.4">
      <c r="D257" s="6">
        <v>3.76</v>
      </c>
      <c r="E257" s="7">
        <f t="shared" si="21"/>
        <v>-0.14690885603390613</v>
      </c>
      <c r="G257">
        <f t="shared" si="23"/>
        <v>4.7349760856759175</v>
      </c>
      <c r="H257" s="10">
        <f t="shared" si="27"/>
        <v>-1.4147322836065161</v>
      </c>
      <c r="I257">
        <f t="shared" si="24"/>
        <v>-11.317858268852129</v>
      </c>
      <c r="K257">
        <f t="shared" si="22"/>
        <v>-0.24970700815384578</v>
      </c>
      <c r="M257">
        <f t="shared" si="25"/>
        <v>-0.34303101917333423</v>
      </c>
      <c r="N257" s="13">
        <f t="shared" si="26"/>
        <v>1.1485436001876812</v>
      </c>
      <c r="O257" s="13">
        <v>1</v>
      </c>
    </row>
    <row r="258" spans="4:15" x14ac:dyDescent="0.4">
      <c r="D258" s="6">
        <v>3.78</v>
      </c>
      <c r="E258" s="7">
        <f t="shared" si="21"/>
        <v>-0.1450236434460373</v>
      </c>
      <c r="G258">
        <f t="shared" si="23"/>
        <v>4.7470224315696044</v>
      </c>
      <c r="H258" s="10">
        <f t="shared" si="27"/>
        <v>-1.3965776863853394</v>
      </c>
      <c r="I258">
        <f t="shared" si="24"/>
        <v>-11.172621491082715</v>
      </c>
      <c r="K258">
        <f t="shared" si="22"/>
        <v>-0.24621563528539264</v>
      </c>
      <c r="M258">
        <f t="shared" si="25"/>
        <v>-0.336461414961848</v>
      </c>
      <c r="N258" s="13">
        <f t="shared" si="26"/>
        <v>1.1238465089368459</v>
      </c>
      <c r="O258" s="13">
        <v>1</v>
      </c>
    </row>
    <row r="259" spans="4:15" x14ac:dyDescent="0.4">
      <c r="D259" s="6">
        <v>3.8</v>
      </c>
      <c r="E259" s="7">
        <f t="shared" si="21"/>
        <v>-0.14316140420883611</v>
      </c>
      <c r="G259">
        <f t="shared" si="23"/>
        <v>4.7590687774632903</v>
      </c>
      <c r="H259" s="10">
        <f t="shared" si="27"/>
        <v>-1.3786443225310916</v>
      </c>
      <c r="I259">
        <f t="shared" si="24"/>
        <v>-11.029154580248733</v>
      </c>
      <c r="K259">
        <f t="shared" si="22"/>
        <v>-0.24277334523234803</v>
      </c>
      <c r="M259">
        <f t="shared" si="25"/>
        <v>-0.33001737247501756</v>
      </c>
      <c r="N259" s="13">
        <f t="shared" si="26"/>
        <v>1.0996184803839042</v>
      </c>
      <c r="O259" s="13">
        <v>1</v>
      </c>
    </row>
    <row r="260" spans="4:15" x14ac:dyDescent="0.4">
      <c r="D260" s="6">
        <v>3.82</v>
      </c>
      <c r="E260" s="7">
        <f t="shared" si="21"/>
        <v>-0.14132188123455097</v>
      </c>
      <c r="G260">
        <f t="shared" si="23"/>
        <v>4.7711151233569771</v>
      </c>
      <c r="H260" s="10">
        <f t="shared" si="27"/>
        <v>-1.3609297162887259</v>
      </c>
      <c r="I260">
        <f t="shared" si="24"/>
        <v>-10.887437730309808</v>
      </c>
      <c r="K260">
        <f t="shared" si="22"/>
        <v>-0.23937944364137065</v>
      </c>
      <c r="M260">
        <f t="shared" si="25"/>
        <v>-0.32369651022928925</v>
      </c>
      <c r="N260" s="13">
        <f t="shared" si="26"/>
        <v>1.0758527237523379</v>
      </c>
      <c r="O260" s="13">
        <v>1</v>
      </c>
    </row>
    <row r="261" spans="4:15" x14ac:dyDescent="0.4">
      <c r="D261" s="6">
        <v>3.84</v>
      </c>
      <c r="E261" s="7">
        <f t="shared" si="21"/>
        <v>-0.13950481971360992</v>
      </c>
      <c r="G261">
        <f t="shared" si="23"/>
        <v>4.783161469250663</v>
      </c>
      <c r="H261" s="10">
        <f t="shared" si="27"/>
        <v>-1.3434314138420635</v>
      </c>
      <c r="I261">
        <f t="shared" si="24"/>
        <v>-10.747451310736508</v>
      </c>
      <c r="K261">
        <f t="shared" si="22"/>
        <v>-0.23603324602358927</v>
      </c>
      <c r="M261">
        <f t="shared" si="25"/>
        <v>-0.3174964909311348</v>
      </c>
      <c r="N261" s="13">
        <f t="shared" si="26"/>
        <v>1.0525424660482532</v>
      </c>
      <c r="O261" s="13">
        <v>1</v>
      </c>
    </row>
    <row r="262" spans="4:15" x14ac:dyDescent="0.4">
      <c r="D262" s="6">
        <v>3.86</v>
      </c>
      <c r="E262" s="7">
        <f t="shared" si="21"/>
        <v>-0.13770996711535971</v>
      </c>
      <c r="G262">
        <f t="shared" si="23"/>
        <v>4.7952078151443498</v>
      </c>
      <c r="H262" s="10">
        <f t="shared" si="27"/>
        <v>-1.3261469833209141</v>
      </c>
      <c r="I262">
        <f t="shared" si="24"/>
        <v>-10.609175866567313</v>
      </c>
      <c r="K262">
        <f t="shared" si="22"/>
        <v>-0.23273407761610662</v>
      </c>
      <c r="M262">
        <f t="shared" si="25"/>
        <v>-0.3114150207048586</v>
      </c>
      <c r="N262" s="13">
        <f t="shared" si="26"/>
        <v>1.029680955954632</v>
      </c>
      <c r="O262" s="13">
        <v>1</v>
      </c>
    </row>
    <row r="263" spans="4:15" x14ac:dyDescent="0.4">
      <c r="D263" s="6">
        <v>3.88</v>
      </c>
      <c r="E263" s="7">
        <f t="shared" si="21"/>
        <v>-0.13593707318783937</v>
      </c>
      <c r="G263">
        <f t="shared" si="23"/>
        <v>4.8072541610380357</v>
      </c>
      <c r="H263" s="10">
        <f t="shared" si="27"/>
        <v>-1.3090740147988933</v>
      </c>
      <c r="I263">
        <f t="shared" si="24"/>
        <v>-10.472592118391146</v>
      </c>
      <c r="K263">
        <f t="shared" si="22"/>
        <v>-0.22948127324527282</v>
      </c>
      <c r="M263">
        <f t="shared" si="25"/>
        <v>-0.3054498483316106</v>
      </c>
      <c r="N263" s="13">
        <f t="shared" si="26"/>
        <v>1.0072614675171481</v>
      </c>
      <c r="O263" s="13">
        <v>1</v>
      </c>
    </row>
    <row r="264" spans="4:15" x14ac:dyDescent="0.4">
      <c r="D264" s="6">
        <v>3.9</v>
      </c>
      <c r="E264" s="7">
        <f t="shared" si="21"/>
        <v>-0.13418588995663128</v>
      </c>
      <c r="G264">
        <f t="shared" si="23"/>
        <v>4.8193005069317225</v>
      </c>
      <c r="H264" s="10">
        <f t="shared" si="27"/>
        <v>-1.2922101202823593</v>
      </c>
      <c r="I264">
        <f t="shared" si="24"/>
        <v>-10.337680962258874</v>
      </c>
      <c r="K264">
        <f t="shared" si="22"/>
        <v>-0.22627417719171225</v>
      </c>
      <c r="M264">
        <f t="shared" si="25"/>
        <v>-0.29959876449955186</v>
      </c>
      <c r="N264" s="13">
        <f t="shared" si="26"/>
        <v>0.98527730362898291</v>
      </c>
      <c r="O264" s="13">
        <v>1</v>
      </c>
    </row>
    <row r="265" spans="4:15" x14ac:dyDescent="0.4">
      <c r="D265" s="6">
        <v>3.92</v>
      </c>
      <c r="E265" s="7">
        <f t="shared" si="21"/>
        <v>-0.13245617172283183</v>
      </c>
      <c r="G265">
        <f t="shared" si="23"/>
        <v>4.8313468528254084</v>
      </c>
      <c r="H265" s="10">
        <f t="shared" si="27"/>
        <v>-1.2755529336908706</v>
      </c>
      <c r="I265">
        <f t="shared" si="24"/>
        <v>-10.204423469526965</v>
      </c>
      <c r="K265">
        <f t="shared" si="22"/>
        <v>-0.22311214305710014</v>
      </c>
      <c r="M265">
        <f t="shared" si="25"/>
        <v>-0.29385960106513181</v>
      </c>
      <c r="N265" s="13">
        <f t="shared" si="26"/>
        <v>0.96372179932182955</v>
      </c>
      <c r="O265" s="13">
        <v>1</v>
      </c>
    </row>
    <row r="266" spans="4:15" x14ac:dyDescent="0.4">
      <c r="D266" s="6">
        <v>3.94</v>
      </c>
      <c r="E266" s="7">
        <f t="shared" si="21"/>
        <v>-0.13074767506018248</v>
      </c>
      <c r="G266">
        <f t="shared" si="23"/>
        <v>4.8433931987190944</v>
      </c>
      <c r="H266" s="10">
        <f t="shared" si="27"/>
        <v>-1.2591001108295576</v>
      </c>
      <c r="I266">
        <f t="shared" si="24"/>
        <v>-10.072800886636461</v>
      </c>
      <c r="K266">
        <f t="shared" si="22"/>
        <v>-0.21999453363266977</v>
      </c>
      <c r="M266">
        <f t="shared" si="25"/>
        <v>-0.28823023032539585</v>
      </c>
      <c r="N266" s="13">
        <f t="shared" si="26"/>
        <v>0.94258832487016542</v>
      </c>
      <c r="O266" s="13">
        <v>1</v>
      </c>
    </row>
    <row r="267" spans="4:15" x14ac:dyDescent="0.4">
      <c r="D267" s="6">
        <v>3.96</v>
      </c>
      <c r="E267" s="7">
        <f t="shared" si="21"/>
        <v>-0.12906015881139971</v>
      </c>
      <c r="G267">
        <f t="shared" si="23"/>
        <v>4.8554395446127812</v>
      </c>
      <c r="H267" s="10">
        <f t="shared" si="27"/>
        <v>-1.2428493293537795</v>
      </c>
      <c r="I267">
        <f t="shared" si="24"/>
        <v>-9.9427946348302356</v>
      </c>
      <c r="K267">
        <f t="shared" si="22"/>
        <v>-0.21692072076944288</v>
      </c>
      <c r="M267">
        <f t="shared" si="25"/>
        <v>-0.282708564301275</v>
      </c>
      <c r="N267" s="13">
        <f t="shared" si="26"/>
        <v>0.92187028871560861</v>
      </c>
      <c r="O267" s="13">
        <v>1</v>
      </c>
    </row>
    <row r="268" spans="4:15" x14ac:dyDescent="0.4">
      <c r="D268" s="6">
        <v>3.98</v>
      </c>
      <c r="E268" s="7">
        <f t="shared" si="21"/>
        <v>-0.12739338408374182</v>
      </c>
      <c r="G268">
        <f t="shared" si="23"/>
        <v>4.8674858905064671</v>
      </c>
      <c r="H268" s="10">
        <f t="shared" si="27"/>
        <v>-1.2267982887264339</v>
      </c>
      <c r="I268">
        <f t="shared" si="24"/>
        <v>-9.8143863098114714</v>
      </c>
      <c r="K268">
        <f t="shared" si="22"/>
        <v>-0.21389008525016903</v>
      </c>
      <c r="M268">
        <f t="shared" si="25"/>
        <v>-0.27729255403177683</v>
      </c>
      <c r="N268" s="13">
        <f t="shared" si="26"/>
        <v>0.90156114021804068</v>
      </c>
      <c r="O268" s="13">
        <v>1</v>
      </c>
    </row>
    <row r="269" spans="4:15" x14ac:dyDescent="0.4">
      <c r="D269" s="6">
        <v>4</v>
      </c>
      <c r="E269" s="7">
        <f t="shared" si="21"/>
        <v>-0.12574711424384893</v>
      </c>
      <c r="G269">
        <f t="shared" si="23"/>
        <v>4.8795322364001539</v>
      </c>
      <c r="H269" s="10">
        <f t="shared" si="27"/>
        <v>-1.2109447101682653</v>
      </c>
      <c r="I269">
        <f t="shared" si="24"/>
        <v>-9.6875576813461226</v>
      </c>
      <c r="K269">
        <f t="shared" si="22"/>
        <v>-0.21090201666295605</v>
      </c>
      <c r="M269">
        <f t="shared" si="25"/>
        <v>-0.27198018887899739</v>
      </c>
      <c r="N269" s="13">
        <f t="shared" si="26"/>
        <v>0.881654372239984</v>
      </c>
      <c r="O269" s="13">
        <v>1</v>
      </c>
    </row>
    <row r="270" spans="4:15" x14ac:dyDescent="0.4">
      <c r="D270" s="6">
        <v>4.0199999999999996</v>
      </c>
      <c r="E270" s="7">
        <f t="shared" si="21"/>
        <v>-0.12412111491189119</v>
      </c>
      <c r="G270">
        <f t="shared" si="23"/>
        <v>4.8915785822938398</v>
      </c>
      <c r="H270" s="10">
        <f t="shared" si="27"/>
        <v>-1.1952863366015123</v>
      </c>
      <c r="I270">
        <f t="shared" si="24"/>
        <v>-9.5622906928120983</v>
      </c>
      <c r="K270">
        <f t="shared" si="22"/>
        <v>-0.20795591327658597</v>
      </c>
      <c r="M270">
        <f t="shared" si="25"/>
        <v>-0.26676949584388293</v>
      </c>
      <c r="N270" s="13">
        <f t="shared" si="26"/>
        <v>0.86214352357052892</v>
      </c>
      <c r="O270" s="13">
        <v>1</v>
      </c>
    </row>
    <row r="271" spans="4:15" x14ac:dyDescent="0.4">
      <c r="D271" s="6">
        <v>4.04</v>
      </c>
      <c r="E271" s="7">
        <f t="shared" si="21"/>
        <v>-0.12251515395505796</v>
      </c>
      <c r="G271">
        <f t="shared" si="23"/>
        <v>4.9036249281875257</v>
      </c>
      <c r="H271" s="10">
        <f t="shared" si="27"/>
        <v>-1.1798209325872082</v>
      </c>
      <c r="I271">
        <f t="shared" si="24"/>
        <v>-9.4385674606976657</v>
      </c>
      <c r="K271">
        <f t="shared" si="22"/>
        <v>-0.20505118191749189</v>
      </c>
      <c r="M271">
        <f t="shared" si="25"/>
        <v>-0.26165853889264445</v>
      </c>
      <c r="N271" s="13">
        <f t="shared" si="26"/>
        <v>0.84302218119493111</v>
      </c>
      <c r="O271" s="13">
        <v>1</v>
      </c>
    </row>
    <row r="272" spans="4:15" x14ac:dyDescent="0.4">
      <c r="D272" s="6">
        <v>4.0599999999999996</v>
      </c>
      <c r="E272" s="7">
        <f t="shared" si="21"/>
        <v>-0.12092900148042247</v>
      </c>
      <c r="G272">
        <f t="shared" si="23"/>
        <v>4.9156712740812125</v>
      </c>
      <c r="H272" s="10">
        <f t="shared" si="27"/>
        <v>-1.1645462842564684</v>
      </c>
      <c r="I272">
        <f t="shared" si="24"/>
        <v>-9.3163702740517476</v>
      </c>
      <c r="K272">
        <f t="shared" si="22"/>
        <v>-0.20218723784838891</v>
      </c>
      <c r="M272">
        <f t="shared" si="25"/>
        <v>-0.2566454182937446</v>
      </c>
      <c r="N272" s="13">
        <f t="shared" si="26"/>
        <v>0.82428398241586398</v>
      </c>
      <c r="O272" s="13">
        <v>1</v>
      </c>
    </row>
    <row r="273" spans="4:15" x14ac:dyDescent="0.4">
      <c r="D273" s="6">
        <v>4.08</v>
      </c>
      <c r="E273" s="7">
        <f t="shared" si="21"/>
        <v>-0.1193624298272106</v>
      </c>
      <c r="G273">
        <f t="shared" si="23"/>
        <v>4.9277176199748984</v>
      </c>
      <c r="H273" s="10">
        <f t="shared" si="27"/>
        <v>-1.1494601992360383</v>
      </c>
      <c r="I273">
        <f t="shared" si="24"/>
        <v>-9.1956815938883061</v>
      </c>
      <c r="K273">
        <f t="shared" si="22"/>
        <v>-0.19936350464854039</v>
      </c>
      <c r="M273">
        <f t="shared" si="25"/>
        <v>-0.25172826996535935</v>
      </c>
      <c r="N273" s="13">
        <f t="shared" si="26"/>
        <v>0.80592261683205524</v>
      </c>
      <c r="O273" s="13">
        <v>1</v>
      </c>
    </row>
    <row r="274" spans="4:15" x14ac:dyDescent="0.4">
      <c r="D274" s="6">
        <v>4.0999999999999996</v>
      </c>
      <c r="E274" s="7">
        <f t="shared" si="21"/>
        <v>-0.11781521355850637</v>
      </c>
      <c r="G274">
        <f t="shared" si="23"/>
        <v>4.9397639658685852</v>
      </c>
      <c r="H274" s="10">
        <f t="shared" si="27"/>
        <v>-1.1345605065684166</v>
      </c>
      <c r="I274">
        <f t="shared" si="24"/>
        <v>-9.0764840525473325</v>
      </c>
      <c r="K274">
        <f t="shared" si="22"/>
        <v>-0.19657941409564117</v>
      </c>
      <c r="M274">
        <f t="shared" si="25"/>
        <v>-0.24690526483321601</v>
      </c>
      <c r="N274" s="13">
        <f t="shared" si="26"/>
        <v>0.78793182817997742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-0.11628712945242116</v>
      </c>
      <c r="G275">
        <f t="shared" si="23"/>
        <v>4.9518103117622712</v>
      </c>
      <c r="H275" s="10">
        <f t="shared" si="27"/>
        <v>-1.1198450566268159</v>
      </c>
      <c r="I275">
        <f t="shared" si="24"/>
        <v>-8.9587604530145271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-0.19383440604930963</v>
      </c>
      <c r="M275">
        <f t="shared" si="25"/>
        <v>-0.24217460819871717</v>
      </c>
      <c r="N275" s="13">
        <f t="shared" si="26"/>
        <v>0.77030541604397984</v>
      </c>
      <c r="O275" s="13">
        <v>1</v>
      </c>
    </row>
    <row r="276" spans="4:15" x14ac:dyDescent="0.4">
      <c r="D276" s="6">
        <v>4.1399999999999997</v>
      </c>
      <c r="E276" s="7">
        <f t="shared" si="28"/>
        <v>-0.11477795649275649</v>
      </c>
      <c r="G276">
        <f t="shared" ref="G276:G339" si="30">$E$11*(D276/$E$12+1)</f>
        <v>4.963856657655958</v>
      </c>
      <c r="H276" s="10">
        <f t="shared" si="27"/>
        <v>-1.105311721025245</v>
      </c>
      <c r="I276">
        <f t="shared" ref="I276:I339" si="31">H276*$E$6</f>
        <v>-8.84249376820196</v>
      </c>
      <c r="K276">
        <f t="shared" si="29"/>
        <v>-0.19112792833616202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-0.23753453911723518</v>
      </c>
      <c r="N276" s="13">
        <f t="shared" ref="N276:N339" si="33">(M276-H276)^2*O276</f>
        <v>0.75303723744020712</v>
      </c>
      <c r="O276" s="13">
        <v>1</v>
      </c>
    </row>
    <row r="277" spans="4:15" x14ac:dyDescent="0.4">
      <c r="D277" s="6">
        <v>4.16</v>
      </c>
      <c r="E277" s="7">
        <f t="shared" si="28"/>
        <v>-0.11328747585918497</v>
      </c>
      <c r="G277">
        <f t="shared" si="30"/>
        <v>4.9759030035496448</v>
      </c>
      <c r="H277" s="10">
        <f t="shared" ref="H277:H340" si="34">-(-$B$4)*(1+D277+$E$5*D277^3)*EXP(-D277)</f>
        <v>-1.0909583925239514</v>
      </c>
      <c r="I277">
        <f t="shared" si="31"/>
        <v>-8.7276671401916115</v>
      </c>
      <c r="K277">
        <f t="shared" si="29"/>
        <v>-0.18845943663646342</v>
      </c>
      <c r="M277">
        <f t="shared" si="32"/>
        <v>-0.23298332978648897</v>
      </c>
      <c r="N277" s="13">
        <f t="shared" si="33"/>
        <v>0.73612120827935268</v>
      </c>
      <c r="O277" s="13">
        <v>1</v>
      </c>
    </row>
    <row r="278" spans="4:15" x14ac:dyDescent="0.4">
      <c r="D278" s="6">
        <v>4.1800000000000104</v>
      </c>
      <c r="E278" s="7">
        <f t="shared" si="28"/>
        <v>-0.11181547091697737</v>
      </c>
      <c r="G278">
        <f t="shared" si="30"/>
        <v>4.987949349443336</v>
      </c>
      <c r="H278" s="10">
        <f t="shared" si="34"/>
        <v>-1.0767829849304922</v>
      </c>
      <c r="I278">
        <f t="shared" si="31"/>
        <v>-8.6142638794439375</v>
      </c>
      <c r="K278">
        <f t="shared" si="29"/>
        <v>-0.18582839437232859</v>
      </c>
      <c r="M278">
        <f t="shared" si="32"/>
        <v>-0.22851928494488055</v>
      </c>
      <c r="N278" s="13">
        <f t="shared" si="33"/>
        <v>0.71955130471327988</v>
      </c>
      <c r="O278" s="13">
        <v>1</v>
      </c>
    </row>
    <row r="279" spans="4:15" x14ac:dyDescent="0.4">
      <c r="D279" s="6">
        <v>4.2</v>
      </c>
      <c r="E279" s="7">
        <f t="shared" si="28"/>
        <v>-0.11036172720630308</v>
      </c>
      <c r="G279">
        <f t="shared" si="30"/>
        <v>4.9999956953370166</v>
      </c>
      <c r="H279" s="10">
        <f t="shared" si="34"/>
        <v>-1.0627834329966985</v>
      </c>
      <c r="I279">
        <f t="shared" si="31"/>
        <v>-8.5022674639735882</v>
      </c>
      <c r="K279">
        <f t="shared" si="29"/>
        <v>-0.18323427259746949</v>
      </c>
      <c r="M279">
        <f t="shared" si="32"/>
        <v>-0.22414074127970385</v>
      </c>
      <c r="N279" s="13">
        <f t="shared" si="33"/>
        <v>0.70332156437032622</v>
      </c>
      <c r="O279" s="13">
        <v>1</v>
      </c>
    </row>
    <row r="280" spans="4:15" x14ac:dyDescent="0.4">
      <c r="D280" s="6">
        <v>4.22</v>
      </c>
      <c r="E280" s="7">
        <f t="shared" si="28"/>
        <v>-0.10892603243111455</v>
      </c>
      <c r="G280">
        <f t="shared" si="30"/>
        <v>5.0120420412307034</v>
      </c>
      <c r="H280" s="10">
        <f t="shared" si="34"/>
        <v>-1.0489576923116333</v>
      </c>
      <c r="I280">
        <f t="shared" si="31"/>
        <v>-8.3916615384930662</v>
      </c>
      <c r="K280">
        <f t="shared" si="29"/>
        <v>-0.18067654988844639</v>
      </c>
      <c r="M280">
        <f t="shared" si="32"/>
        <v>-0.21984606684507504</v>
      </c>
      <c r="N280" s="13">
        <f t="shared" si="33"/>
        <v>0.68742608748379841</v>
      </c>
      <c r="O280" s="13">
        <v>1</v>
      </c>
    </row>
    <row r="281" spans="4:15" x14ac:dyDescent="0.4">
      <c r="D281" s="6">
        <v>4.24</v>
      </c>
      <c r="E281" s="7">
        <f t="shared" si="28"/>
        <v>-0.10750817644766354</v>
      </c>
      <c r="G281">
        <f t="shared" si="30"/>
        <v>5.0240883871243893</v>
      </c>
      <c r="H281" s="10">
        <f t="shared" si="34"/>
        <v>-1.035303739191</v>
      </c>
      <c r="I281">
        <f t="shared" si="31"/>
        <v>-8.2824299135280004</v>
      </c>
      <c r="K281">
        <f t="shared" si="29"/>
        <v>-0.17815471223744769</v>
      </c>
      <c r="M281">
        <f t="shared" si="32"/>
        <v>-0.21563366048953991</v>
      </c>
      <c r="N281" s="13">
        <f t="shared" si="33"/>
        <v>0.6718590379184578</v>
      </c>
      <c r="O281" s="13">
        <v>1</v>
      </c>
    </row>
    <row r="282" spans="4:15" x14ac:dyDescent="0.4">
      <c r="D282" s="6">
        <v>4.2600000000000096</v>
      </c>
      <c r="E282" s="7">
        <f t="shared" si="28"/>
        <v>-0.10610795125264555</v>
      </c>
      <c r="G282">
        <f t="shared" si="30"/>
        <v>5.0361347330180815</v>
      </c>
      <c r="H282" s="10">
        <f t="shared" si="34"/>
        <v>-1.0218195705629767</v>
      </c>
      <c r="I282">
        <f t="shared" si="31"/>
        <v>-8.1745565645038134</v>
      </c>
      <c r="K282">
        <f t="shared" si="29"/>
        <v>-0.17566825294653562</v>
      </c>
      <c r="M282">
        <f t="shared" si="32"/>
        <v>-0.21150195129317095</v>
      </c>
      <c r="N282" s="13">
        <f t="shared" si="33"/>
        <v>0.65661464409908588</v>
      </c>
      <c r="O282" s="13">
        <v>1</v>
      </c>
    </row>
    <row r="283" spans="4:15" x14ac:dyDescent="0.4">
      <c r="D283" s="6">
        <v>4.28</v>
      </c>
      <c r="E283" s="7">
        <f t="shared" si="28"/>
        <v>-0.10472515097101283</v>
      </c>
      <c r="G283">
        <f t="shared" si="30"/>
        <v>5.048181078911762</v>
      </c>
      <c r="H283" s="10">
        <f t="shared" si="34"/>
        <v>-1.0085032038508537</v>
      </c>
      <c r="I283">
        <f t="shared" si="31"/>
        <v>-8.0680256308068294</v>
      </c>
      <c r="K283">
        <f t="shared" si="29"/>
        <v>-0.17321667252337983</v>
      </c>
      <c r="M283">
        <f t="shared" si="32"/>
        <v>-0.20744939801410445</v>
      </c>
      <c r="N283" s="13">
        <f t="shared" si="33"/>
        <v>0.64168719984554035</v>
      </c>
      <c r="O283" s="13">
        <v>1</v>
      </c>
    </row>
    <row r="284" spans="4:15" x14ac:dyDescent="0.4">
      <c r="D284" s="6">
        <v>4.3</v>
      </c>
      <c r="E284" s="7">
        <f t="shared" si="28"/>
        <v>-0.10335957184345915</v>
      </c>
      <c r="G284">
        <f t="shared" si="30"/>
        <v>5.0602274248054488</v>
      </c>
      <c r="H284" s="10">
        <f t="shared" si="34"/>
        <v>-0.99535267685251161</v>
      </c>
      <c r="I284">
        <f t="shared" si="31"/>
        <v>-7.9628214148200929</v>
      </c>
      <c r="K284">
        <f t="shared" si="29"/>
        <v>-0.17079947857842173</v>
      </c>
      <c r="M284">
        <f t="shared" si="32"/>
        <v>-0.20347448854433753</v>
      </c>
      <c r="N284" s="13">
        <f t="shared" si="33"/>
        <v>0.62707106511823596</v>
      </c>
      <c r="O284" s="13">
        <v>1</v>
      </c>
    </row>
    <row r="285" spans="4:15" x14ac:dyDescent="0.4">
      <c r="D285" s="6">
        <v>4.32</v>
      </c>
      <c r="E285" s="7">
        <f t="shared" si="28"/>
        <v>-0.10201101221361795</v>
      </c>
      <c r="G285">
        <f t="shared" si="30"/>
        <v>5.0722737706991348</v>
      </c>
      <c r="H285" s="10">
        <f t="shared" si="34"/>
        <v>-0.98236604761714097</v>
      </c>
      <c r="I285">
        <f t="shared" si="31"/>
        <v>-7.8589283809371278</v>
      </c>
      <c r="K285">
        <f t="shared" si="29"/>
        <v>-0.16841618572350167</v>
      </c>
      <c r="M285">
        <f t="shared" si="32"/>
        <v>-0.19957573937474751</v>
      </c>
      <c r="N285" s="13">
        <f t="shared" si="33"/>
        <v>0.61276066667822138</v>
      </c>
      <c r="O285" s="13">
        <v>1</v>
      </c>
    </row>
    <row r="286" spans="4:15" x14ac:dyDescent="0.4">
      <c r="D286" s="6">
        <v>4.3400000000000096</v>
      </c>
      <c r="E286" s="7">
        <f t="shared" si="28"/>
        <v>-0.10067927251497119</v>
      </c>
      <c r="G286">
        <f t="shared" si="30"/>
        <v>5.0843201165928269</v>
      </c>
      <c r="H286" s="10">
        <f t="shared" si="34"/>
        <v>-0.96954139431917274</v>
      </c>
      <c r="I286">
        <f t="shared" si="31"/>
        <v>-7.756331154553382</v>
      </c>
      <c r="K286">
        <f t="shared" si="29"/>
        <v>-0.16606631547188275</v>
      </c>
      <c r="M286">
        <f t="shared" si="32"/>
        <v>-0.19575169506914147</v>
      </c>
      <c r="N286" s="13">
        <f t="shared" si="33"/>
        <v>0.59875049866545382</v>
      </c>
      <c r="O286" s="13">
        <v>1</v>
      </c>
    </row>
    <row r="287" spans="4:15" x14ac:dyDescent="0.4">
      <c r="D287" s="6">
        <v>4.3600000000000003</v>
      </c>
      <c r="E287" s="7">
        <f t="shared" si="28"/>
        <v>-9.9364155257503292E-2</v>
      </c>
      <c r="G287">
        <f t="shared" si="30"/>
        <v>5.0963664624865075</v>
      </c>
      <c r="H287" s="10">
        <f t="shared" si="34"/>
        <v>-0.95687681512975686</v>
      </c>
      <c r="I287">
        <f t="shared" si="31"/>
        <v>-7.6550145210380549</v>
      </c>
      <c r="K287">
        <f t="shared" si="29"/>
        <v>-0.16374939613969314</v>
      </c>
      <c r="M287">
        <f t="shared" si="32"/>
        <v>-0.19200092774727773</v>
      </c>
      <c r="N287" s="13">
        <f t="shared" si="33"/>
        <v>0.58503512309913486</v>
      </c>
      <c r="O287" s="13">
        <v>1</v>
      </c>
    </row>
    <row r="288" spans="4:15" x14ac:dyDescent="0.4">
      <c r="D288" s="6">
        <v>4.38</v>
      </c>
      <c r="E288" s="7">
        <f t="shared" si="28"/>
        <v>-9.8065465014101821E-2</v>
      </c>
      <c r="G288">
        <f t="shared" si="30"/>
        <v>5.1084128083801934</v>
      </c>
      <c r="H288" s="10">
        <f t="shared" si="34"/>
        <v>-0.94437042808580074</v>
      </c>
      <c r="I288">
        <f t="shared" si="31"/>
        <v>-7.5549634246864059</v>
      </c>
      <c r="K288">
        <f t="shared" si="29"/>
        <v>-0.16146496274873265</v>
      </c>
      <c r="M288">
        <f t="shared" si="32"/>
        <v>-0.18832203657668517</v>
      </c>
      <c r="N288" s="13">
        <f t="shared" si="33"/>
        <v>0.57160917030352099</v>
      </c>
      <c r="O288" s="13">
        <v>1</v>
      </c>
    </row>
    <row r="289" spans="4:15" x14ac:dyDescent="0.4">
      <c r="D289" s="6">
        <v>4.4000000000000004</v>
      </c>
      <c r="E289" s="7">
        <f t="shared" si="28"/>
        <v>-9.6783008406742754E-2</v>
      </c>
      <c r="G289">
        <f t="shared" si="30"/>
        <v>5.1204591542738802</v>
      </c>
      <c r="H289" s="10">
        <f t="shared" si="34"/>
        <v>-0.93202037095693269</v>
      </c>
      <c r="I289">
        <f t="shared" si="31"/>
        <v>-7.4561629676554615</v>
      </c>
      <c r="K289">
        <f t="shared" si="29"/>
        <v>-0.15921255693066985</v>
      </c>
      <c r="M289">
        <f t="shared" si="32"/>
        <v>-0.18471364727323319</v>
      </c>
      <c r="N289" s="13">
        <f t="shared" si="33"/>
        <v>0.55846733926286507</v>
      </c>
      <c r="O289" s="13">
        <v>1</v>
      </c>
    </row>
    <row r="290" spans="4:15" x14ac:dyDescent="0.4">
      <c r="D290" s="6">
        <v>4.4200000000000097</v>
      </c>
      <c r="E290" s="7">
        <f t="shared" si="28"/>
        <v>-9.5516594092455401E-2</v>
      </c>
      <c r="G290">
        <f t="shared" si="30"/>
        <v>5.1325055001675723</v>
      </c>
      <c r="H290" s="10">
        <f t="shared" si="34"/>
        <v>-0.91982480111034559</v>
      </c>
      <c r="I290">
        <f t="shared" si="31"/>
        <v>-7.3585984088827647</v>
      </c>
      <c r="K290">
        <f t="shared" si="29"/>
        <v>-0.15699172683257265</v>
      </c>
      <c r="M290">
        <f t="shared" si="32"/>
        <v>-0.18117441161026585</v>
      </c>
      <c r="N290" s="13">
        <f t="shared" si="33"/>
        <v>0.54560439790861959</v>
      </c>
      <c r="O290" s="13">
        <v>1</v>
      </c>
    </row>
    <row r="291" spans="4:15" x14ac:dyDescent="0.4">
      <c r="D291" s="6">
        <v>4.4400000000000004</v>
      </c>
      <c r="E291" s="7">
        <f t="shared" si="28"/>
        <v>-9.4266032749098477E-2</v>
      </c>
      <c r="G291">
        <f t="shared" si="30"/>
        <v>5.1445518460612529</v>
      </c>
      <c r="H291" s="10">
        <f t="shared" si="34"/>
        <v>-0.90778189537381848</v>
      </c>
      <c r="I291">
        <f t="shared" si="31"/>
        <v>-7.2622551629905479</v>
      </c>
      <c r="K291">
        <f t="shared" si="29"/>
        <v>-0.15480202702378371</v>
      </c>
      <c r="M291">
        <f t="shared" si="32"/>
        <v>-0.17770300693623314</v>
      </c>
      <c r="N291" s="13">
        <f t="shared" si="33"/>
        <v>0.53301518334226006</v>
      </c>
      <c r="O291" s="13">
        <v>1</v>
      </c>
    </row>
    <row r="292" spans="4:15" x14ac:dyDescent="0.4">
      <c r="D292" s="6">
        <v>4.46</v>
      </c>
      <c r="E292" s="7">
        <f t="shared" si="28"/>
        <v>-9.3031137060946456E-2</v>
      </c>
      <c r="G292">
        <f t="shared" si="30"/>
        <v>5.1565981919549388</v>
      </c>
      <c r="H292" s="10">
        <f t="shared" si="34"/>
        <v>-0.89588984989691445</v>
      </c>
      <c r="I292">
        <f t="shared" si="31"/>
        <v>-7.1671187991753156</v>
      </c>
      <c r="K292">
        <f t="shared" si="29"/>
        <v>-0.15264301840409591</v>
      </c>
      <c r="M292">
        <f t="shared" si="32"/>
        <v>-0.1742981357006555</v>
      </c>
      <c r="N292" s="13">
        <f t="shared" si="33"/>
        <v>0.52069460199669537</v>
      </c>
      <c r="O292" s="13">
        <v>1</v>
      </c>
    </row>
    <row r="293" spans="4:15" x14ac:dyDescent="0.4">
      <c r="D293" s="6">
        <v>4.4800000000000004</v>
      </c>
      <c r="E293" s="7">
        <f t="shared" si="28"/>
        <v>-9.1811721704121108E-2</v>
      </c>
      <c r="G293">
        <f t="shared" si="30"/>
        <v>5.1686445378486239</v>
      </c>
      <c r="H293" s="10">
        <f t="shared" si="34"/>
        <v>-0.88414688001068642</v>
      </c>
      <c r="I293">
        <f t="shared" si="31"/>
        <v>-7.0731750400854914</v>
      </c>
      <c r="K293">
        <f t="shared" si="29"/>
        <v>-0.15051426811324922</v>
      </c>
      <c r="M293">
        <f t="shared" si="32"/>
        <v>-0.17095852498836192</v>
      </c>
      <c r="N293" s="13">
        <f t="shared" si="33"/>
        <v>0.50863762973944915</v>
      </c>
      <c r="O293" s="13">
        <v>1</v>
      </c>
    </row>
    <row r="294" spans="4:15" x14ac:dyDescent="0.4">
      <c r="D294" s="6">
        <v>4.5000000000000098</v>
      </c>
      <c r="E294" s="7">
        <f t="shared" si="28"/>
        <v>-9.0607603331861547E-2</v>
      </c>
      <c r="G294">
        <f t="shared" si="30"/>
        <v>5.1806908837423169</v>
      </c>
      <c r="H294" s="10">
        <f t="shared" si="34"/>
        <v>-0.87255122008582675</v>
      </c>
      <c r="I294">
        <f t="shared" si="31"/>
        <v>-6.980409760686614</v>
      </c>
      <c r="K294">
        <f t="shared" si="29"/>
        <v>-0.14841534944169268</v>
      </c>
      <c r="M294">
        <f t="shared" si="32"/>
        <v>-0.16768292606182697</v>
      </c>
      <c r="N294" s="13">
        <f t="shared" si="33"/>
        <v>0.49683931192030378</v>
      </c>
      <c r="O294" s="13">
        <v>1</v>
      </c>
    </row>
    <row r="295" spans="4:15" x14ac:dyDescent="0.4">
      <c r="D295" s="6">
        <v>4.5199999999999996</v>
      </c>
      <c r="E295" s="7">
        <f t="shared" si="28"/>
        <v>-8.9418600559661054E-2</v>
      </c>
      <c r="G295">
        <f t="shared" si="30"/>
        <v>5.1927372296359966</v>
      </c>
      <c r="H295" s="10">
        <f t="shared" si="34"/>
        <v>-0.86110112338953604</v>
      </c>
      <c r="I295">
        <f t="shared" si="31"/>
        <v>-6.8888089871162883</v>
      </c>
      <c r="K295">
        <f t="shared" si="29"/>
        <v>-0.14634584174262597</v>
      </c>
      <c r="M295">
        <f t="shared" si="32"/>
        <v>-0.16447011391153485</v>
      </c>
      <c r="N295" s="13">
        <f t="shared" si="33"/>
        <v>0.48529476336633892</v>
      </c>
      <c r="O295" s="13">
        <v>1</v>
      </c>
    </row>
    <row r="296" spans="4:15" x14ac:dyDescent="0.4">
      <c r="D296" s="6">
        <v>4.54</v>
      </c>
      <c r="E296" s="7">
        <f t="shared" si="28"/>
        <v>-8.8244533950268586E-2</v>
      </c>
      <c r="G296">
        <f t="shared" si="30"/>
        <v>5.2047835755296834</v>
      </c>
      <c r="H296" s="10">
        <f t="shared" si="34"/>
        <v>-0.84979486194108644</v>
      </c>
      <c r="I296">
        <f t="shared" si="31"/>
        <v>-6.7983588955286915</v>
      </c>
      <c r="K296">
        <f t="shared" si="29"/>
        <v>-0.14430533034527324</v>
      </c>
      <c r="M296">
        <f t="shared" si="32"/>
        <v>-0.16131888681420789</v>
      </c>
      <c r="N296" s="13">
        <f t="shared" si="33"/>
        <v>0.47399916832690625</v>
      </c>
      <c r="O296" s="13">
        <v>1</v>
      </c>
    </row>
    <row r="297" spans="4:15" x14ac:dyDescent="0.4">
      <c r="D297" s="6">
        <v>4.5599999999999996</v>
      </c>
      <c r="E297" s="7">
        <f t="shared" si="28"/>
        <v>-8.708522599858684E-2</v>
      </c>
      <c r="G297">
        <f t="shared" si="30"/>
        <v>5.2168299214233693</v>
      </c>
      <c r="H297" s="10">
        <f t="shared" si="34"/>
        <v>-0.83863072636639147</v>
      </c>
      <c r="I297">
        <f t="shared" si="31"/>
        <v>-6.7090458109311317</v>
      </c>
      <c r="K297">
        <f t="shared" si="29"/>
        <v>-0.14229340646941188</v>
      </c>
      <c r="M297">
        <f t="shared" si="32"/>
        <v>-0.15822806589884353</v>
      </c>
      <c r="N297" s="13">
        <f t="shared" si="33"/>
        <v>0.46294778037131734</v>
      </c>
      <c r="O297" s="13">
        <v>1</v>
      </c>
    </row>
    <row r="298" spans="4:15" x14ac:dyDescent="0.4">
      <c r="D298" s="6">
        <v>4.5800000000000098</v>
      </c>
      <c r="E298" s="7">
        <f t="shared" si="28"/>
        <v>-8.5940501116457832E-2</v>
      </c>
      <c r="G298">
        <f t="shared" si="30"/>
        <v>5.2288762673170623</v>
      </c>
      <c r="H298" s="10">
        <f t="shared" si="34"/>
        <v>-0.82760702575148892</v>
      </c>
      <c r="I298">
        <f t="shared" si="31"/>
        <v>-6.6208562060119114</v>
      </c>
      <c r="K298">
        <f t="shared" si="29"/>
        <v>-0.14030966714110055</v>
      </c>
      <c r="M298">
        <f t="shared" si="32"/>
        <v>-0.15519649472038433</v>
      </c>
      <c r="N298" s="13">
        <f t="shared" si="33"/>
        <v>0.4521359222415321</v>
      </c>
      <c r="O298" s="13">
        <v>1</v>
      </c>
    </row>
    <row r="299" spans="4:15" x14ac:dyDescent="0.4">
      <c r="D299" s="6">
        <v>4.5999999999999996</v>
      </c>
      <c r="E299" s="7">
        <f t="shared" si="28"/>
        <v>-8.4810185617363754E-2</v>
      </c>
      <c r="G299">
        <f t="shared" si="30"/>
        <v>5.240922613210742</v>
      </c>
      <c r="H299" s="10">
        <f t="shared" si="34"/>
        <v>-0.81672208749521302</v>
      </c>
      <c r="I299">
        <f t="shared" si="31"/>
        <v>-6.5337766999617042</v>
      </c>
      <c r="K299">
        <f t="shared" si="29"/>
        <v>-0.13835371510962169</v>
      </c>
      <c r="M299">
        <f t="shared" si="32"/>
        <v>-0.15222303884095359</v>
      </c>
      <c r="N299" s="13">
        <f t="shared" si="33"/>
        <v>0.44155898566241586</v>
      </c>
      <c r="O299" s="13">
        <v>1</v>
      </c>
    </row>
    <row r="300" spans="4:15" x14ac:dyDescent="0.4">
      <c r="D300" s="6">
        <v>4.62</v>
      </c>
      <c r="E300" s="7">
        <f t="shared" si="28"/>
        <v>-8.3694107701037038E-2</v>
      </c>
      <c r="G300">
        <f t="shared" si="30"/>
        <v>5.252968959104428</v>
      </c>
      <c r="H300" s="10">
        <f t="shared" si="34"/>
        <v>-0.8059742571609867</v>
      </c>
      <c r="I300">
        <f t="shared" si="31"/>
        <v>-6.4477940572878936</v>
      </c>
      <c r="K300">
        <f t="shared" si="29"/>
        <v>-0.1364251587655915</v>
      </c>
      <c r="M300">
        <f t="shared" si="32"/>
        <v>-0.14930658541849673</v>
      </c>
      <c r="N300" s="13">
        <f t="shared" si="33"/>
        <v>0.43121243111170254</v>
      </c>
      <c r="O300" s="13">
        <v>1</v>
      </c>
    </row>
    <row r="301" spans="4:15" x14ac:dyDescent="0.4">
      <c r="D301" s="6">
        <v>4.6400000000000103</v>
      </c>
      <c r="E301" s="7">
        <f t="shared" si="28"/>
        <v>-8.259209743801052E-2</v>
      </c>
      <c r="G301">
        <f t="shared" si="30"/>
        <v>5.2650153049981219</v>
      </c>
      <c r="H301" s="10">
        <f t="shared" si="34"/>
        <v>-0.79536189832804127</v>
      </c>
      <c r="I301">
        <f t="shared" si="31"/>
        <v>-6.3628951866243302</v>
      </c>
      <c r="K301">
        <f t="shared" si="29"/>
        <v>-0.13452361206025801</v>
      </c>
      <c r="M301">
        <f t="shared" si="32"/>
        <v>-0.14644604280276965</v>
      </c>
      <c r="N301" s="13">
        <f t="shared" si="33"/>
        <v>0.4210917875520952</v>
      </c>
      <c r="O301" s="13">
        <v>1</v>
      </c>
    </row>
    <row r="302" spans="4:15" x14ac:dyDescent="0.4">
      <c r="D302" s="6">
        <v>4.6600000000000099</v>
      </c>
      <c r="E302" s="7">
        <f t="shared" si="28"/>
        <v>-8.1503986754100075E-2</v>
      </c>
      <c r="G302">
        <f t="shared" si="30"/>
        <v>5.2770616508918078</v>
      </c>
      <c r="H302" s="10">
        <f t="shared" si="34"/>
        <v>-0.78488339244198368</v>
      </c>
      <c r="I302">
        <f t="shared" si="31"/>
        <v>-6.2790671395358695</v>
      </c>
      <c r="K302">
        <f t="shared" si="29"/>
        <v>-0.13264869442594338</v>
      </c>
      <c r="M302">
        <f t="shared" si="32"/>
        <v>-0.14364034013851912</v>
      </c>
      <c r="N302" s="13">
        <f t="shared" si="33"/>
        <v>0.41119265212746381</v>
      </c>
      <c r="O302" s="13">
        <v>1</v>
      </c>
    </row>
    <row r="303" spans="4:15" x14ac:dyDescent="0.4">
      <c r="D303" s="6">
        <v>4.6800000000000104</v>
      </c>
      <c r="E303" s="7">
        <f t="shared" si="28"/>
        <v>-8.0429609414833209E-2</v>
      </c>
      <c r="G303">
        <f t="shared" si="30"/>
        <v>5.2891079967854928</v>
      </c>
      <c r="H303" s="10">
        <f t="shared" si="34"/>
        <v>-0.77453713866484386</v>
      </c>
      <c r="I303">
        <f t="shared" si="31"/>
        <v>-6.1962971093187509</v>
      </c>
      <c r="K303">
        <f t="shared" si="29"/>
        <v>-0.13080003069761761</v>
      </c>
      <c r="M303">
        <f t="shared" si="32"/>
        <v>-0.14088842697574797</v>
      </c>
      <c r="N303" s="13">
        <f t="shared" si="33"/>
        <v>0.40151068982525095</v>
      </c>
      <c r="O303" s="13">
        <v>1</v>
      </c>
    </row>
    <row r="304" spans="4:15" x14ac:dyDescent="0.4">
      <c r="D304" s="6">
        <v>4.7</v>
      </c>
      <c r="E304" s="7">
        <f t="shared" si="28"/>
        <v>-7.9368801009840492E-2</v>
      </c>
      <c r="G304">
        <f t="shared" si="30"/>
        <v>5.3011543426791734</v>
      </c>
      <c r="H304" s="10">
        <f t="shared" si="34"/>
        <v>-0.76432155372476396</v>
      </c>
      <c r="I304">
        <f t="shared" si="31"/>
        <v>-6.1145724297981117</v>
      </c>
      <c r="K304">
        <f t="shared" si="29"/>
        <v>-0.12897725103560559</v>
      </c>
      <c r="M304">
        <f t="shared" si="32"/>
        <v>-0.13818927288698196</v>
      </c>
      <c r="N304" s="13">
        <f t="shared" si="33"/>
        <v>0.3920416331071232</v>
      </c>
      <c r="O304" s="13">
        <v>1</v>
      </c>
    </row>
    <row r="305" spans="4:15" x14ac:dyDescent="0.4">
      <c r="D305" s="6">
        <v>4.7200000000000104</v>
      </c>
      <c r="E305" s="7">
        <f t="shared" si="28"/>
        <v>-7.8321398937205827E-2</v>
      </c>
      <c r="G305">
        <f t="shared" si="30"/>
        <v>5.3132006885728673</v>
      </c>
      <c r="H305" s="10">
        <f t="shared" si="34"/>
        <v>-0.75423507176529214</v>
      </c>
      <c r="I305">
        <f t="shared" si="31"/>
        <v>-6.0338805741223371</v>
      </c>
      <c r="K305">
        <f t="shared" si="29"/>
        <v>-0.12717999084939002</v>
      </c>
      <c r="M305">
        <f t="shared" si="32"/>
        <v>-0.13554186709139335</v>
      </c>
      <c r="N305" s="13">
        <f t="shared" si="33"/>
        <v>0.38278128150965879</v>
      </c>
      <c r="O305" s="13">
        <v>1</v>
      </c>
    </row>
    <row r="306" spans="4:15" x14ac:dyDescent="0.4">
      <c r="D306" s="6">
        <v>4.74000000000001</v>
      </c>
      <c r="E306" s="7">
        <f t="shared" si="28"/>
        <v>-7.7287242387799437E-2</v>
      </c>
      <c r="G306">
        <f t="shared" si="30"/>
        <v>5.3252470344665515</v>
      </c>
      <c r="H306" s="10">
        <f t="shared" si="34"/>
        <v>-0.74427614419450872</v>
      </c>
      <c r="I306">
        <f t="shared" si="31"/>
        <v>-5.9542091535560697</v>
      </c>
      <c r="K306">
        <f t="shared" si="29"/>
        <v>-0.12540789072252082</v>
      </c>
      <c r="M306">
        <f t="shared" si="32"/>
        <v>-0.13294521808571172</v>
      </c>
      <c r="N306" s="13">
        <f t="shared" si="33"/>
        <v>0.37372550121703946</v>
      </c>
      <c r="O306" s="13">
        <v>1</v>
      </c>
    </row>
    <row r="307" spans="4:15" x14ac:dyDescent="0.4">
      <c r="D307" s="6">
        <v>4.7600000000000096</v>
      </c>
      <c r="E307" s="7">
        <f t="shared" si="28"/>
        <v>-7.6266172329581272E-2</v>
      </c>
      <c r="G307">
        <f t="shared" si="30"/>
        <v>5.3372933803602383</v>
      </c>
      <c r="H307" s="10">
        <f t="shared" si="34"/>
        <v>-0.7344432395338677</v>
      </c>
      <c r="I307">
        <f t="shared" si="31"/>
        <v>-5.8755459162709416</v>
      </c>
      <c r="K307">
        <f t="shared" si="29"/>
        <v>-0.12366059633858054</v>
      </c>
      <c r="M307">
        <f t="shared" si="32"/>
        <v>-0.13039835328176211</v>
      </c>
      <c r="N307" s="13">
        <f t="shared" si="33"/>
        <v>0.36487022460731922</v>
      </c>
      <c r="O307" s="13">
        <v>1</v>
      </c>
    </row>
    <row r="308" spans="4:15" x14ac:dyDescent="0.4">
      <c r="D308" s="6">
        <v>4.78</v>
      </c>
      <c r="E308" s="7">
        <f t="shared" si="28"/>
        <v>-7.5258031491901994E-2</v>
      </c>
      <c r="G308">
        <f t="shared" si="30"/>
        <v>5.3493397262539188</v>
      </c>
      <c r="H308" s="10">
        <f t="shared" si="34"/>
        <v>-0.72473484326701632</v>
      </c>
      <c r="I308">
        <f t="shared" si="31"/>
        <v>-5.7978787461361305</v>
      </c>
      <c r="K308">
        <f t="shared" si="29"/>
        <v>-0.12193775840822944</v>
      </c>
      <c r="M308">
        <f t="shared" si="32"/>
        <v>-0.12790031865058027</v>
      </c>
      <c r="N308" s="13">
        <f t="shared" si="33"/>
        <v>0.35621144977412722</v>
      </c>
      <c r="O308" s="13">
        <v>1</v>
      </c>
    </row>
    <row r="309" spans="4:15" x14ac:dyDescent="0.4">
      <c r="D309" s="6">
        <v>4.8000000000000096</v>
      </c>
      <c r="E309" s="7">
        <f t="shared" si="28"/>
        <v>-7.4262664349793922E-2</v>
      </c>
      <c r="G309">
        <f t="shared" si="30"/>
        <v>5.361386072147611</v>
      </c>
      <c r="H309" s="10">
        <f t="shared" si="34"/>
        <v>-0.71514945768851557</v>
      </c>
      <c r="I309">
        <f t="shared" si="31"/>
        <v>-5.7211956615081245</v>
      </c>
      <c r="K309">
        <f t="shared" si="29"/>
        <v>-0.12023903259728368</v>
      </c>
      <c r="M309">
        <f t="shared" si="32"/>
        <v>-0.12545017837295225</v>
      </c>
      <c r="N309" s="13">
        <f t="shared" si="33"/>
        <v>0.34774524002529478</v>
      </c>
      <c r="O309" s="13">
        <v>1</v>
      </c>
    </row>
    <row r="310" spans="4:15" x14ac:dyDescent="0.4">
      <c r="D310" s="6">
        <v>4.8200000000000101</v>
      </c>
      <c r="E310" s="7">
        <f t="shared" si="28"/>
        <v>-7.3279917108272266E-2</v>
      </c>
      <c r="G310">
        <f t="shared" si="30"/>
        <v>5.3734324180412969</v>
      </c>
      <c r="H310" s="10">
        <f t="shared" si="34"/>
        <v>-0.70568560175266193</v>
      </c>
      <c r="I310">
        <f t="shared" si="31"/>
        <v>-5.6454848140212954</v>
      </c>
      <c r="K310">
        <f t="shared" si="29"/>
        <v>-0.11856407945584112</v>
      </c>
      <c r="M310">
        <f t="shared" si="32"/>
        <v>-0.12304701449631734</v>
      </c>
      <c r="N310" s="13">
        <f t="shared" si="33"/>
        <v>0.33946772336006903</v>
      </c>
      <c r="O310" s="13">
        <v>1</v>
      </c>
    </row>
    <row r="311" spans="4:15" x14ac:dyDescent="0.4">
      <c r="D311" s="6">
        <v>4.8400000000000096</v>
      </c>
      <c r="E311" s="7">
        <f t="shared" si="28"/>
        <v>-7.2309637686636286E-2</v>
      </c>
      <c r="G311">
        <f t="shared" si="30"/>
        <v>5.3854787639349837</v>
      </c>
      <c r="H311" s="10">
        <f t="shared" si="34"/>
        <v>-0.69634181092230751</v>
      </c>
      <c r="I311">
        <f t="shared" si="31"/>
        <v>-5.5707344873784601</v>
      </c>
      <c r="K311">
        <f t="shared" si="29"/>
        <v>-0.11691256434840705</v>
      </c>
      <c r="M311">
        <f t="shared" si="32"/>
        <v>-0.12068992659788032</v>
      </c>
      <c r="N311" s="13">
        <f t="shared" si="33"/>
        <v>0.33137509192626369</v>
      </c>
      <c r="O311" s="13">
        <v>1</v>
      </c>
    </row>
    <row r="312" spans="4:15" x14ac:dyDescent="0.4">
      <c r="D312" s="6">
        <v>4.8600000000000003</v>
      </c>
      <c r="E312" s="7">
        <f t="shared" si="28"/>
        <v>-7.1351675702793299E-2</v>
      </c>
      <c r="G312">
        <f t="shared" si="30"/>
        <v>5.3975251098286643</v>
      </c>
      <c r="H312" s="10">
        <f t="shared" si="34"/>
        <v>-0.6871166370178996</v>
      </c>
      <c r="I312">
        <f t="shared" si="31"/>
        <v>-5.4969330961431968</v>
      </c>
      <c r="K312">
        <f t="shared" si="29"/>
        <v>-0.11528415738503839</v>
      </c>
      <c r="M312">
        <f t="shared" si="32"/>
        <v>-0.11837803145388064</v>
      </c>
      <c r="N312" s="13">
        <f t="shared" si="33"/>
        <v>0.32346360145890479</v>
      </c>
      <c r="O312" s="13">
        <v>1</v>
      </c>
    </row>
    <row r="313" spans="4:15" x14ac:dyDescent="0.4">
      <c r="D313" s="6">
        <v>4.8800000000000097</v>
      </c>
      <c r="E313" s="7">
        <f t="shared" si="28"/>
        <v>-7.0405882457598837E-2</v>
      </c>
      <c r="G313">
        <f t="shared" si="30"/>
        <v>5.4095714557223555</v>
      </c>
      <c r="H313" s="10">
        <f t="shared" si="34"/>
        <v>-0.67800864806667682</v>
      </c>
      <c r="I313">
        <f t="shared" si="31"/>
        <v>-5.4240691845334146</v>
      </c>
      <c r="K313">
        <f t="shared" si="29"/>
        <v>-0.11367853335346609</v>
      </c>
      <c r="M313">
        <f t="shared" si="32"/>
        <v>-0.11611046271487808</v>
      </c>
      <c r="N313" s="13">
        <f t="shared" si="33"/>
        <v>0.31572957070164431</v>
      </c>
      <c r="O313" s="13">
        <v>1</v>
      </c>
    </row>
    <row r="314" spans="4:15" x14ac:dyDescent="0.4">
      <c r="D314" s="6">
        <v>4.9000000000000101</v>
      </c>
      <c r="E314" s="7">
        <f t="shared" si="28"/>
        <v>-6.9472110919230348E-2</v>
      </c>
      <c r="G314">
        <f t="shared" si="30"/>
        <v>5.4216178016160423</v>
      </c>
      <c r="H314" s="10">
        <f t="shared" si="34"/>
        <v>-0.66901642815218831</v>
      </c>
      <c r="I314">
        <f t="shared" si="31"/>
        <v>-5.3521314252175065</v>
      </c>
      <c r="K314">
        <f t="shared" si="29"/>
        <v>-0.11209537165220669</v>
      </c>
      <c r="M314">
        <f t="shared" si="32"/>
        <v>-0.1138863705869901</v>
      </c>
      <c r="N314" s="13">
        <f t="shared" si="33"/>
        <v>0.30816938081234024</v>
      </c>
      <c r="O314" s="13">
        <v>1</v>
      </c>
    </row>
    <row r="315" spans="4:15" x14ac:dyDescent="0.4">
      <c r="D315" s="6">
        <v>4.9200000000000097</v>
      </c>
      <c r="E315" s="7">
        <f t="shared" si="28"/>
        <v>-6.8550215707584961E-2</v>
      </c>
      <c r="G315">
        <f t="shared" si="30"/>
        <v>5.4336641475097291</v>
      </c>
      <c r="H315" s="10">
        <f t="shared" si="34"/>
        <v>-0.66013857726404312</v>
      </c>
      <c r="I315">
        <f t="shared" si="31"/>
        <v>-5.281108618112345</v>
      </c>
      <c r="K315">
        <f t="shared" si="29"/>
        <v>-0.11053435622462073</v>
      </c>
      <c r="M315">
        <f t="shared" si="32"/>
        <v>-0.11170492151894275</v>
      </c>
      <c r="N315" s="13">
        <f t="shared" si="33"/>
        <v>0.30077947475393529</v>
      </c>
      <c r="O315" s="13">
        <v>1</v>
      </c>
    </row>
    <row r="316" spans="4:15" x14ac:dyDescent="0.4">
      <c r="D316" s="6">
        <v>4.9400000000000004</v>
      </c>
      <c r="E316" s="7">
        <f t="shared" si="28"/>
        <v>-6.7640053078720772E-2</v>
      </c>
      <c r="G316">
        <f t="shared" si="30"/>
        <v>5.4457104934034097</v>
      </c>
      <c r="H316" s="10">
        <f t="shared" si="34"/>
        <v>-0.65137371114808107</v>
      </c>
      <c r="I316">
        <f t="shared" si="31"/>
        <v>-5.2109896891846486</v>
      </c>
      <c r="K316">
        <f t="shared" si="29"/>
        <v>-0.1089951754939307</v>
      </c>
      <c r="M316">
        <f t="shared" si="32"/>
        <v>-0.109565297894874</v>
      </c>
      <c r="N316" s="13">
        <f t="shared" si="33"/>
        <v>0.29355635667195801</v>
      </c>
      <c r="O316" s="13">
        <v>1</v>
      </c>
    </row>
    <row r="317" spans="4:15" x14ac:dyDescent="0.4">
      <c r="D317" s="6">
        <v>4.9600000000000097</v>
      </c>
      <c r="E317" s="7">
        <f t="shared" si="28"/>
        <v>-6.6741480909336043E-2</v>
      </c>
      <c r="G317">
        <f t="shared" si="30"/>
        <v>5.457756839297101</v>
      </c>
      <c r="H317" s="10">
        <f t="shared" si="34"/>
        <v>-0.64272046115690606</v>
      </c>
      <c r="I317">
        <f t="shared" si="31"/>
        <v>-5.1417636892552485</v>
      </c>
      <c r="K317">
        <f t="shared" si="29"/>
        <v>-0.1074775222991657</v>
      </c>
      <c r="M317">
        <f t="shared" si="32"/>
        <v>-0.10746669773276428</v>
      </c>
      <c r="N317" s="13">
        <f t="shared" si="33"/>
        <v>0.28649659125970711</v>
      </c>
      <c r="O317" s="13">
        <v>1</v>
      </c>
    </row>
    <row r="318" spans="4:15" x14ac:dyDescent="0.4">
      <c r="D318" s="6">
        <v>4.9800000000000102</v>
      </c>
      <c r="E318" s="7">
        <f t="shared" si="28"/>
        <v>-6.5854358681301156E-2</v>
      </c>
      <c r="G318">
        <f t="shared" si="30"/>
        <v>5.4698031851907878</v>
      </c>
      <c r="H318" s="10">
        <f t="shared" si="34"/>
        <v>-0.63417747410093017</v>
      </c>
      <c r="I318">
        <f t="shared" si="31"/>
        <v>-5.0734197928074414</v>
      </c>
      <c r="K318">
        <f t="shared" si="29"/>
        <v>-0.10598109383203913</v>
      </c>
      <c r="M318">
        <f t="shared" si="32"/>
        <v>-0.10540833438842914</v>
      </c>
      <c r="N318" s="13">
        <f t="shared" si="33"/>
        <v>0.27959680311229845</v>
      </c>
      <c r="O318" s="13">
        <v>1</v>
      </c>
    </row>
    <row r="319" spans="4:15" x14ac:dyDescent="0.4">
      <c r="D319" s="6">
        <v>5.0000000000000098</v>
      </c>
      <c r="E319" s="7">
        <f t="shared" si="28"/>
        <v>-6.497854746623373E-2</v>
      </c>
      <c r="G319">
        <f t="shared" si="30"/>
        <v>5.4818495310844746</v>
      </c>
      <c r="H319" s="10">
        <f t="shared" si="34"/>
        <v>-0.62574341209983086</v>
      </c>
      <c r="I319">
        <f t="shared" si="31"/>
        <v>-5.0059472967986469</v>
      </c>
      <c r="K319">
        <f t="shared" si="29"/>
        <v>-0.1045055915747214</v>
      </c>
      <c r="M319">
        <f t="shared" si="32"/>
        <v>-0.10338943626494287</v>
      </c>
      <c r="N319" s="13">
        <f t="shared" si="33"/>
        <v>0.27285367607051469</v>
      </c>
      <c r="O319" s="13">
        <v>1</v>
      </c>
    </row>
    <row r="320" spans="4:15" x14ac:dyDescent="0.4">
      <c r="D320" s="6">
        <v>5.0199999999999996</v>
      </c>
      <c r="E320" s="7">
        <f t="shared" si="28"/>
        <v>-6.4113909910135145E-2</v>
      </c>
      <c r="G320">
        <f t="shared" si="30"/>
        <v>5.4938958769781552</v>
      </c>
      <c r="H320" s="10">
        <f t="shared" si="34"/>
        <v>-0.61741695243460148</v>
      </c>
      <c r="I320">
        <f t="shared" si="31"/>
        <v>-4.9393356194768119</v>
      </c>
      <c r="K320">
        <f t="shared" si="29"/>
        <v>-0.10305072123851887</v>
      </c>
      <c r="M320">
        <f t="shared" si="32"/>
        <v>-0.10140924652743415</v>
      </c>
      <c r="N320" s="13">
        <f t="shared" si="33"/>
        <v>0.26626395255557772</v>
      </c>
      <c r="O320" s="13">
        <v>1</v>
      </c>
    </row>
    <row r="321" spans="4:15" x14ac:dyDescent="0.4">
      <c r="D321" s="6">
        <v>5.0400000000000098</v>
      </c>
      <c r="E321" s="7">
        <f t="shared" si="28"/>
        <v>-6.3260310218081581E-2</v>
      </c>
      <c r="G321">
        <f t="shared" si="30"/>
        <v>5.5059422228718464</v>
      </c>
      <c r="H321" s="10">
        <f t="shared" si="34"/>
        <v>-0.60919678740012562</v>
      </c>
      <c r="I321">
        <f t="shared" si="31"/>
        <v>-4.8735742992010049</v>
      </c>
      <c r="K321">
        <f t="shared" si="29"/>
        <v>-0.10161619270342731</v>
      </c>
      <c r="M321">
        <f t="shared" si="32"/>
        <v>-9.9467022823137088E-2</v>
      </c>
      <c r="N321" s="13">
        <f t="shared" si="33"/>
        <v>0.25982443289571211</v>
      </c>
      <c r="O321" s="13">
        <v>1</v>
      </c>
    </row>
    <row r="322" spans="4:15" x14ac:dyDescent="0.4">
      <c r="D322" s="6">
        <v>5.0600000000000103</v>
      </c>
      <c r="E322" s="7">
        <f t="shared" si="28"/>
        <v>-6.2417614138984501E-2</v>
      </c>
      <c r="G322">
        <f t="shared" si="30"/>
        <v>5.5179885687655332</v>
      </c>
      <c r="H322" s="10">
        <f t="shared" si="34"/>
        <v>-0.60108162415842081</v>
      </c>
      <c r="I322">
        <f t="shared" si="31"/>
        <v>-4.8086529932673665</v>
      </c>
      <c r="K322">
        <f t="shared" si="29"/>
        <v>-0.10020171995856757</v>
      </c>
      <c r="M322">
        <f t="shared" si="32"/>
        <v>-9.7562037006633975E-2</v>
      </c>
      <c r="N322" s="13">
        <f t="shared" si="33"/>
        <v>0.25353197464550581</v>
      </c>
      <c r="O322" s="13">
        <v>1</v>
      </c>
    </row>
    <row r="323" spans="4:15" x14ac:dyDescent="0.4">
      <c r="D323" s="6">
        <v>5.0800000000000098</v>
      </c>
      <c r="E323" s="7">
        <f t="shared" si="28"/>
        <v>-6.1585688950408786E-2</v>
      </c>
      <c r="G323">
        <f t="shared" si="30"/>
        <v>5.53003491465922</v>
      </c>
      <c r="H323" s="10">
        <f t="shared" si="34"/>
        <v>-0.59307018459243666</v>
      </c>
      <c r="I323">
        <f t="shared" si="31"/>
        <v>-4.7445614767394932</v>
      </c>
      <c r="K323">
        <f t="shared" si="29"/>
        <v>-9.8807021043465226E-2</v>
      </c>
      <c r="M323">
        <f t="shared" si="32"/>
        <v>-9.5693574870165068E-2</v>
      </c>
      <c r="N323" s="13">
        <f t="shared" si="33"/>
        <v>0.24738349189882089</v>
      </c>
      <c r="O323" s="13">
        <v>1</v>
      </c>
    </row>
    <row r="324" spans="4:15" x14ac:dyDescent="0.4">
      <c r="D324" s="6">
        <v>5.0999999999999996</v>
      </c>
      <c r="E324" s="7">
        <f t="shared" si="28"/>
        <v>-6.0764403443467327E-2</v>
      </c>
      <c r="G324">
        <f t="shared" si="30"/>
        <v>5.5420812605528997</v>
      </c>
      <c r="H324" s="10">
        <f t="shared" si="34"/>
        <v>-0.58516120516059045</v>
      </c>
      <c r="I324">
        <f t="shared" si="31"/>
        <v>-4.6812896412847236</v>
      </c>
      <c r="K324">
        <f t="shared" si="29"/>
        <v>-9.7431817990186617E-2</v>
      </c>
      <c r="M324">
        <f t="shared" si="32"/>
        <v>-9.3860935878952001E-2</v>
      </c>
      <c r="N324" s="13">
        <f t="shared" si="33"/>
        <v>0.24137595459621045</v>
      </c>
      <c r="O324" s="13">
        <v>1</v>
      </c>
    </row>
    <row r="325" spans="4:15" x14ac:dyDescent="0.4">
      <c r="D325" s="6">
        <v>5.1200000000000099</v>
      </c>
      <c r="E325" s="7">
        <f t="shared" si="28"/>
        <v>-5.9953627907783524E-2</v>
      </c>
      <c r="G325">
        <f t="shared" si="30"/>
        <v>5.5541276064465919</v>
      </c>
      <c r="H325" s="10">
        <f t="shared" si="34"/>
        <v>-0.57735343675195538</v>
      </c>
      <c r="I325">
        <f t="shared" si="31"/>
        <v>-4.6188274940156431</v>
      </c>
      <c r="K325">
        <f t="shared" si="29"/>
        <v>-9.607583676629966E-2</v>
      </c>
      <c r="M325">
        <f t="shared" si="32"/>
        <v>-9.2063432911421605E-2</v>
      </c>
      <c r="N325" s="13">
        <f t="shared" si="33"/>
        <v>0.23550638782754529</v>
      </c>
      <c r="O325" s="13">
        <v>1</v>
      </c>
    </row>
    <row r="326" spans="4:15" x14ac:dyDescent="0.4">
      <c r="D326" s="6">
        <v>5.1400000000000103</v>
      </c>
      <c r="E326" s="7">
        <f t="shared" si="28"/>
        <v>-5.9153234116535787E-2</v>
      </c>
      <c r="G326">
        <f t="shared" si="30"/>
        <v>5.5661739523402787</v>
      </c>
      <c r="H326" s="10">
        <f t="shared" si="34"/>
        <v>-0.56964564454223976</v>
      </c>
      <c r="I326">
        <f t="shared" si="31"/>
        <v>-4.5571651563379181</v>
      </c>
      <c r="K326">
        <f t="shared" si="29"/>
        <v>-9.4738807218668827E-2</v>
      </c>
      <c r="M326">
        <f t="shared" si="32"/>
        <v>-9.0300392004271937E-2</v>
      </c>
      <c r="N326" s="13">
        <f t="shared" si="33"/>
        <v>0.22977187113068817</v>
      </c>
      <c r="O326" s="13">
        <v>1</v>
      </c>
    </row>
    <row r="327" spans="4:15" x14ac:dyDescent="0.4">
      <c r="D327" s="6">
        <v>5.1600000000000099</v>
      </c>
      <c r="E327" s="7">
        <f t="shared" si="28"/>
        <v>-5.8363095311572542E-2</v>
      </c>
      <c r="G327">
        <f t="shared" si="30"/>
        <v>5.5782202982339646</v>
      </c>
      <c r="H327" s="10">
        <f t="shared" si="34"/>
        <v>-0.56203660785044363</v>
      </c>
      <c r="I327">
        <f t="shared" si="31"/>
        <v>-4.496292862803549</v>
      </c>
      <c r="K327">
        <f t="shared" si="29"/>
        <v>-9.3420463018045283E-2</v>
      </c>
      <c r="M327">
        <f t="shared" si="32"/>
        <v>-8.8571152102261283E-2</v>
      </c>
      <c r="N327" s="13">
        <f t="shared" si="33"/>
        <v>0.22416953778683399</v>
      </c>
      <c r="O327" s="13">
        <v>1</v>
      </c>
    </row>
    <row r="328" spans="4:15" x14ac:dyDescent="0.4">
      <c r="D328" s="6">
        <v>5.1800000000000104</v>
      </c>
      <c r="E328" s="7">
        <f t="shared" si="28"/>
        <v>-5.7583086188614074E-2</v>
      </c>
      <c r="G328">
        <f t="shared" si="30"/>
        <v>5.5902666441276514</v>
      </c>
      <c r="H328" s="10">
        <f t="shared" si="34"/>
        <v>-0.55452511999635357</v>
      </c>
      <c r="I328">
        <f t="shared" si="31"/>
        <v>-4.4362009599708285</v>
      </c>
      <c r="K328">
        <f t="shared" si="29"/>
        <v>-9.2120541604464867E-2</v>
      </c>
      <c r="M328">
        <f t="shared" si="32"/>
        <v>-8.6875064812669517E-2</v>
      </c>
      <c r="N328" s="13">
        <f t="shared" si="33"/>
        <v>0.21869657411330276</v>
      </c>
      <c r="O328" s="13">
        <v>1</v>
      </c>
    </row>
    <row r="329" spans="4:15" x14ac:dyDescent="0.4">
      <c r="D329" s="6">
        <v>5.2000000000000099</v>
      </c>
      <c r="E329" s="7">
        <f t="shared" si="28"/>
        <v>-5.681308288253599E-2</v>
      </c>
      <c r="G329">
        <f t="shared" si="30"/>
        <v>5.6023129900213373</v>
      </c>
      <c r="H329" s="10">
        <f t="shared" si="34"/>
        <v>-0.54710998815882161</v>
      </c>
      <c r="I329">
        <f t="shared" si="31"/>
        <v>-4.3768799052705729</v>
      </c>
      <c r="K329">
        <f t="shared" si="29"/>
        <v>-9.0838784133430495E-2</v>
      </c>
      <c r="M329">
        <f t="shared" si="32"/>
        <v>-8.5211494164332144E-2</v>
      </c>
      <c r="N329" s="13">
        <f t="shared" si="33"/>
        <v>0.2133502187543774</v>
      </c>
      <c r="O329" s="13">
        <v>1</v>
      </c>
    </row>
    <row r="330" spans="4:15" x14ac:dyDescent="0.4">
      <c r="D330" s="6">
        <v>5.2200000000000104</v>
      </c>
      <c r="E330" s="7">
        <f t="shared" si="28"/>
        <v>-5.6052962952738351E-2</v>
      </c>
      <c r="G330">
        <f t="shared" si="30"/>
        <v>5.6143593359150241</v>
      </c>
      <c r="H330" s="10">
        <f t="shared" si="34"/>
        <v>-0.53979003323487029</v>
      </c>
      <c r="I330">
        <f t="shared" si="31"/>
        <v>-4.3183202658789623</v>
      </c>
      <c r="K330">
        <f t="shared" si="29"/>
        <v>-8.9574935422868485E-2</v>
      </c>
      <c r="M330">
        <f t="shared" si="32"/>
        <v>-8.3579816371170124E-2</v>
      </c>
      <c r="N330" s="13">
        <f t="shared" si="33"/>
        <v>0.20812776197082433</v>
      </c>
      <c r="O330" s="13">
        <v>1</v>
      </c>
    </row>
    <row r="331" spans="4:15" x14ac:dyDescent="0.4">
      <c r="D331" s="6">
        <v>5.24000000000001</v>
      </c>
      <c r="E331" s="7">
        <f t="shared" si="28"/>
        <v>-5.5302605368603257E-2</v>
      </c>
      <c r="G331">
        <f t="shared" si="30"/>
        <v>5.62640568180871</v>
      </c>
      <c r="H331" s="10">
        <f t="shared" si="34"/>
        <v>-0.53256408969964941</v>
      </c>
      <c r="I331">
        <f t="shared" si="31"/>
        <v>-4.2605127175971953</v>
      </c>
      <c r="K331">
        <f t="shared" si="29"/>
        <v>-8.8328743900851311E-2</v>
      </c>
      <c r="M331">
        <f t="shared" si="32"/>
        <v>-8.1979419600138992E-2</v>
      </c>
      <c r="N331" s="13">
        <f t="shared" si="33"/>
        <v>0.20302654492868463</v>
      </c>
      <c r="O331" s="13">
        <v>1</v>
      </c>
    </row>
    <row r="332" spans="4:15" x14ac:dyDescent="0.4">
      <c r="D332" s="6">
        <v>5.2600000000000096</v>
      </c>
      <c r="E332" s="7">
        <f t="shared" si="28"/>
        <v>-5.4561890495042092E-2</v>
      </c>
      <c r="G332">
        <f t="shared" si="30"/>
        <v>5.638452027702396</v>
      </c>
      <c r="H332" s="10">
        <f t="shared" si="34"/>
        <v>-0.52543100546725541</v>
      </c>
      <c r="I332">
        <f t="shared" si="31"/>
        <v>-4.2034480437380433</v>
      </c>
      <c r="K332">
        <f t="shared" si="29"/>
        <v>-8.7099961554071667E-2</v>
      </c>
      <c r="M332">
        <f t="shared" si="32"/>
        <v>-8.0409703743513763E-2</v>
      </c>
      <c r="N332" s="13">
        <f t="shared" si="33"/>
        <v>0.19804395898789351</v>
      </c>
      <c r="O332" s="13">
        <v>1</v>
      </c>
    </row>
    <row r="333" spans="4:15" x14ac:dyDescent="0.4">
      <c r="D333" s="6">
        <v>5.28000000000001</v>
      </c>
      <c r="E333" s="7">
        <f t="shared" si="28"/>
        <v>-5.3830700078134855E-2</v>
      </c>
      <c r="G333">
        <f t="shared" si="30"/>
        <v>5.6504983735960828</v>
      </c>
      <c r="H333" s="10">
        <f t="shared" si="34"/>
        <v>-0.51838964175243873</v>
      </c>
      <c r="I333">
        <f t="shared" si="31"/>
        <v>-4.1471171340195099</v>
      </c>
      <c r="K333">
        <f t="shared" si="29"/>
        <v>-8.5888343877060014E-2</v>
      </c>
      <c r="M333">
        <f t="shared" si="32"/>
        <v>-7.887008019543755E-2</v>
      </c>
      <c r="N333" s="13">
        <f t="shared" si="33"/>
        <v>0.19317744499125855</v>
      </c>
      <c r="O333" s="13">
        <v>1</v>
      </c>
    </row>
    <row r="334" spans="4:15" x14ac:dyDescent="0.4">
      <c r="D334" s="6">
        <v>5.3000000000000096</v>
      </c>
      <c r="E334" s="7">
        <f t="shared" si="28"/>
        <v>-5.3108917230863209E-2</v>
      </c>
      <c r="G334">
        <f t="shared" si="30"/>
        <v>5.6625447194897687</v>
      </c>
      <c r="H334" s="10">
        <f t="shared" si="34"/>
        <v>-0.51143887293321277</v>
      </c>
      <c r="I334">
        <f t="shared" si="31"/>
        <v>-4.0915109834657022</v>
      </c>
      <c r="K334">
        <f t="shared" si="29"/>
        <v>-8.4693649822133926E-2</v>
      </c>
      <c r="M334">
        <f t="shared" si="32"/>
        <v>-7.7359971632655747E-2</v>
      </c>
      <c r="N334" s="13">
        <f t="shared" si="33"/>
        <v>0.18842449255429874</v>
      </c>
      <c r="O334" s="13">
        <v>1</v>
      </c>
    </row>
    <row r="335" spans="4:15" x14ac:dyDescent="0.4">
      <c r="D335" s="6">
        <v>5.3200000000000101</v>
      </c>
      <c r="E335" s="7">
        <f t="shared" si="28"/>
        <v>-5.2396426418938491E-2</v>
      </c>
      <c r="G335">
        <f t="shared" si="30"/>
        <v>5.6745910653834555</v>
      </c>
      <c r="H335" s="10">
        <f t="shared" si="34"/>
        <v>-0.50457758641437767</v>
      </c>
      <c r="I335">
        <f t="shared" si="31"/>
        <v>-4.0366206913150213</v>
      </c>
      <c r="K335">
        <f t="shared" si="29"/>
        <v>-8.3515641750067163E-2</v>
      </c>
      <c r="M335">
        <f t="shared" si="32"/>
        <v>-7.5878811799359097E-2</v>
      </c>
      <c r="N335" s="13">
        <f t="shared" si="33"/>
        <v>0.1837826393564185</v>
      </c>
      <c r="O335" s="13">
        <v>1</v>
      </c>
    </row>
    <row r="336" spans="4:15" x14ac:dyDescent="0.4">
      <c r="D336" s="6">
        <v>5.3400000000000096</v>
      </c>
      <c r="E336" s="7">
        <f t="shared" si="28"/>
        <v>-5.1693113446727008E-2</v>
      </c>
      <c r="G336">
        <f t="shared" si="30"/>
        <v>5.6866374112771414</v>
      </c>
      <c r="H336" s="10">
        <f t="shared" si="34"/>
        <v>-0.49780468249198112</v>
      </c>
      <c r="I336">
        <f t="shared" si="31"/>
        <v>-3.982437459935849</v>
      </c>
      <c r="K336">
        <f t="shared" si="29"/>
        <v>-8.2354085381471251E-2</v>
      </c>
      <c r="M336">
        <f t="shared" si="32"/>
        <v>-7.4426045296066862E-2</v>
      </c>
      <c r="N336" s="13">
        <f t="shared" si="33"/>
        <v>0.17924947043386963</v>
      </c>
      <c r="O336" s="13">
        <v>1</v>
      </c>
    </row>
    <row r="337" spans="4:15" x14ac:dyDescent="0.4">
      <c r="D337" s="6">
        <v>5.3600000000000101</v>
      </c>
      <c r="E337" s="7">
        <f t="shared" si="28"/>
        <v>-5.0998865443272978E-2</v>
      </c>
      <c r="G337">
        <f t="shared" si="30"/>
        <v>5.6986837571708282</v>
      </c>
      <c r="H337" s="10">
        <f t="shared" si="34"/>
        <v>-0.49111907421871881</v>
      </c>
      <c r="I337">
        <f t="shared" si="31"/>
        <v>-3.9289525937497505</v>
      </c>
      <c r="K337">
        <f t="shared" si="29"/>
        <v>-8.1208749748875625E-2</v>
      </c>
      <c r="M337">
        <f t="shared" si="32"/>
        <v>-7.3001127372472524E-2</v>
      </c>
      <c r="N337" s="13">
        <f t="shared" si="33"/>
        <v>0.17482261747492042</v>
      </c>
      <c r="O337" s="13">
        <v>1</v>
      </c>
    </row>
    <row r="338" spans="4:15" x14ac:dyDescent="0.4">
      <c r="D338" s="6">
        <v>5.3800000000000097</v>
      </c>
      <c r="E338" s="7">
        <f t="shared" si="28"/>
        <v>-5.0313570848421585E-2</v>
      </c>
      <c r="G338">
        <f t="shared" si="30"/>
        <v>5.7107301030645141</v>
      </c>
      <c r="H338" s="10">
        <f t="shared" si="34"/>
        <v>-0.48451968727029993</v>
      </c>
      <c r="I338">
        <f t="shared" si="31"/>
        <v>-3.8761574981623994</v>
      </c>
      <c r="K338">
        <f t="shared" si="29"/>
        <v>-8.0079407149499737E-2</v>
      </c>
      <c r="M338">
        <f t="shared" si="32"/>
        <v>-7.1603523724184534E-2</v>
      </c>
      <c r="N338" s="13">
        <f t="shared" si="33"/>
        <v>0.17049975811764231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-4.9637119399042043E-2</v>
      </c>
      <c r="G339">
        <f t="shared" si="30"/>
        <v>5.7227764489582</v>
      </c>
      <c r="H339" s="10">
        <f t="shared" si="34"/>
        <v>-0.47800545981277492</v>
      </c>
      <c r="I339">
        <f t="shared" si="31"/>
        <v>-3.8240436785021994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-7.896583309870378E-2</v>
      </c>
      <c r="M339">
        <f t="shared" si="32"/>
        <v>-7.0232710293289299E-2</v>
      </c>
      <c r="N339" s="13">
        <f t="shared" si="33"/>
        <v>0.16627861525068116</v>
      </c>
      <c r="O339" s="13">
        <v>1</v>
      </c>
    </row>
    <row r="340" spans="4:15" x14ac:dyDescent="0.4">
      <c r="D340" s="6">
        <v>5.4200000000000097</v>
      </c>
      <c r="E340" s="7">
        <f t="shared" si="35"/>
        <v>-4.8969402115353153E-2</v>
      </c>
      <c r="G340">
        <f t="shared" ref="G340:G403" si="37">$E$11*(D340/$E$12+1)</f>
        <v>5.7348227948518868</v>
      </c>
      <c r="H340" s="10">
        <f t="shared" si="34"/>
        <v>-0.47157534237085086</v>
      </c>
      <c r="I340">
        <f t="shared" ref="I340:I403" si="38">H340*$E$6</f>
        <v>-3.7726027389668069</v>
      </c>
      <c r="K340">
        <f t="shared" si="36"/>
        <v>-7.7867806284110747E-2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-6.8888173072669548E-2</v>
      </c>
      <c r="N340" s="13">
        <f t="shared" ref="N340:N403" si="40">(M340-H340)^2*O340</f>
        <v>0.16215695631738214</v>
      </c>
      <c r="O340" s="13">
        <v>1</v>
      </c>
    </row>
    <row r="341" spans="4:15" x14ac:dyDescent="0.4">
      <c r="D341" s="6">
        <v>5.4400000000000102</v>
      </c>
      <c r="E341" s="7">
        <f t="shared" si="35"/>
        <v>-4.8310311287350916E-2</v>
      </c>
      <c r="G341">
        <f t="shared" si="37"/>
        <v>5.7468691407455736</v>
      </c>
      <c r="H341" s="10">
        <f t="shared" ref="H341:H404" si="41">-(-$B$4)*(1+D341+$E$5*D341^3)*EXP(-D341)</f>
        <v>-0.46522829769718937</v>
      </c>
      <c r="I341">
        <f t="shared" si="38"/>
        <v>-3.721826381577515</v>
      </c>
      <c r="K341">
        <f t="shared" si="36"/>
        <v>-7.6785108520389486E-2</v>
      </c>
      <c r="M341">
        <f t="shared" si="39"/>
        <v>-6.7569407914008381E-2</v>
      </c>
      <c r="N341" s="13">
        <f t="shared" si="40"/>
        <v>0.15813259262359208</v>
      </c>
      <c r="O341" s="13">
        <v>1</v>
      </c>
    </row>
    <row r="342" spans="4:15" x14ac:dyDescent="0.4">
      <c r="D342" s="6">
        <v>5.4600000000000097</v>
      </c>
      <c r="E342" s="7">
        <f t="shared" si="35"/>
        <v>-4.7659740461340541E-2</v>
      </c>
      <c r="G342">
        <f t="shared" si="37"/>
        <v>5.7589154866392578</v>
      </c>
      <c r="H342" s="10">
        <f t="shared" si="41"/>
        <v>-0.45896330064270946</v>
      </c>
      <c r="I342">
        <f t="shared" si="38"/>
        <v>-3.6717064051416757</v>
      </c>
      <c r="K342">
        <f t="shared" si="36"/>
        <v>-7.5717524704687983E-2</v>
      </c>
      <c r="M342">
        <f t="shared" si="39"/>
        <v>-6.6275920339413194E-2</v>
      </c>
      <c r="N342" s="13">
        <f t="shared" si="40"/>
        <v>0.15420337864946562</v>
      </c>
      <c r="O342" s="13">
        <v>1</v>
      </c>
    </row>
    <row r="343" spans="4:15" x14ac:dyDescent="0.4">
      <c r="D343" s="6">
        <v>5.4800000000000102</v>
      </c>
      <c r="E343" s="7">
        <f t="shared" si="35"/>
        <v>-4.7017584426572182E-2</v>
      </c>
      <c r="G343">
        <f t="shared" si="37"/>
        <v>5.7709618325329455</v>
      </c>
      <c r="H343" s="10">
        <f t="shared" si="41"/>
        <v>-0.45277933802789017</v>
      </c>
      <c r="I343">
        <f t="shared" si="38"/>
        <v>-3.6222347042231213</v>
      </c>
      <c r="K343">
        <f t="shared" si="36"/>
        <v>-7.4664842772708143E-2</v>
      </c>
      <c r="M343">
        <f t="shared" si="39"/>
        <v>-6.5007225356592466E-2</v>
      </c>
      <c r="N343" s="13">
        <f t="shared" si="40"/>
        <v>0.15036721136556158</v>
      </c>
      <c r="O343" s="13">
        <v>1</v>
      </c>
    </row>
    <row r="344" spans="4:15" x14ac:dyDescent="0.4">
      <c r="D344" s="6">
        <v>5.5000000000000098</v>
      </c>
      <c r="E344" s="7">
        <f t="shared" si="35"/>
        <v>-4.6383739201982618E-2</v>
      </c>
      <c r="G344">
        <f t="shared" si="37"/>
        <v>5.7830081784266323</v>
      </c>
      <c r="H344" s="10">
        <f t="shared" si="41"/>
        <v>-0.44667540851509269</v>
      </c>
      <c r="I344">
        <f t="shared" si="38"/>
        <v>-3.5734032681207415</v>
      </c>
      <c r="K344">
        <f t="shared" si="36"/>
        <v>-7.3626853655414673E-2</v>
      </c>
      <c r="M344">
        <f t="shared" si="39"/>
        <v>-6.3762847277523516E-2</v>
      </c>
      <c r="N344" s="13">
        <f t="shared" si="40"/>
        <v>0.14662202955351517</v>
      </c>
      <c r="O344" s="13">
        <v>1</v>
      </c>
    </row>
    <row r="345" spans="4:15" x14ac:dyDescent="0.4">
      <c r="D345" s="6">
        <v>5.5200000000000102</v>
      </c>
      <c r="E345" s="7">
        <f t="shared" si="35"/>
        <v>-4.5758102023042195E-2</v>
      </c>
      <c r="G345">
        <f t="shared" si="37"/>
        <v>5.7950545243203191</v>
      </c>
      <c r="H345" s="10">
        <f t="shared" si="41"/>
        <v>-0.4406505224818964</v>
      </c>
      <c r="I345">
        <f t="shared" si="38"/>
        <v>-3.5252041798551712</v>
      </c>
      <c r="K345">
        <f t="shared" si="36"/>
        <v>-7.2603351236365063E-2</v>
      </c>
      <c r="M345">
        <f t="shared" si="39"/>
        <v>-6.2542319540543678E-2</v>
      </c>
      <c r="N345" s="13">
        <f t="shared" si="40"/>
        <v>0.14296581313153917</v>
      </c>
      <c r="O345" s="13">
        <v>1</v>
      </c>
    </row>
    <row r="346" spans="4:15" x14ac:dyDescent="0.4">
      <c r="D346" s="6">
        <v>5.5400000000000098</v>
      </c>
      <c r="E346" s="7">
        <f t="shared" si="35"/>
        <v>-4.5140571328708634E-2</v>
      </c>
      <c r="G346">
        <f t="shared" si="37"/>
        <v>5.8071008702140032</v>
      </c>
      <c r="H346" s="10">
        <f t="shared" si="41"/>
        <v>-0.43470370189546415</v>
      </c>
      <c r="I346">
        <f t="shared" si="38"/>
        <v>-3.4776296151637132</v>
      </c>
      <c r="K346">
        <f t="shared" si="36"/>
        <v>-7.1594132309655056E-2</v>
      </c>
      <c r="M346">
        <f t="shared" si="39"/>
        <v>-6.1345184535806001E-2</v>
      </c>
      <c r="N346" s="13">
        <f t="shared" si="40"/>
        <v>0.13939658248500214</v>
      </c>
      <c r="O346" s="13">
        <v>1</v>
      </c>
    </row>
    <row r="347" spans="4:15" x14ac:dyDescent="0.4">
      <c r="D347" s="6">
        <v>5.5600000000000103</v>
      </c>
      <c r="E347" s="7">
        <f t="shared" si="35"/>
        <v>-4.4531046748487457E-2</v>
      </c>
      <c r="G347">
        <f t="shared" si="37"/>
        <v>5.8191472161076909</v>
      </c>
      <c r="H347" s="10">
        <f t="shared" si="41"/>
        <v>-0.42883398018793428</v>
      </c>
      <c r="I347">
        <f t="shared" si="38"/>
        <v>-3.4306718415034743</v>
      </c>
      <c r="K347">
        <f t="shared" si="36"/>
        <v>-7.0598996538468101E-2</v>
      </c>
      <c r="M347">
        <f t="shared" si="39"/>
        <v>-6.0170993434034162E-2</v>
      </c>
      <c r="N347" s="13">
        <f t="shared" si="40"/>
        <v>0.13591239780230635</v>
      </c>
      <c r="O347" s="13">
        <v>1</v>
      </c>
    </row>
    <row r="348" spans="4:15" x14ac:dyDescent="0.4">
      <c r="D348" s="6">
        <v>5.5800000000000098</v>
      </c>
      <c r="E348" s="7">
        <f t="shared" si="35"/>
        <v>-4.3929429089600125E-2</v>
      </c>
      <c r="G348">
        <f t="shared" si="37"/>
        <v>5.8311935620013777</v>
      </c>
      <c r="H348" s="10">
        <f t="shared" si="41"/>
        <v>-0.42304040213284921</v>
      </c>
      <c r="I348">
        <f t="shared" si="38"/>
        <v>-3.3843232170627937</v>
      </c>
      <c r="K348">
        <f t="shared" si="36"/>
        <v>-6.9617746414223261E-2</v>
      </c>
      <c r="M348">
        <f t="shared" si="39"/>
        <v>-5.9019306018521275E-2</v>
      </c>
      <c r="N348" s="13">
        <f t="shared" si="40"/>
        <v>0.13251135841627676</v>
      </c>
      <c r="O348" s="13">
        <v>1</v>
      </c>
    </row>
    <row r="349" spans="4:15" x14ac:dyDescent="0.4">
      <c r="D349" s="6">
        <v>5.6000000000000103</v>
      </c>
      <c r="E349" s="7">
        <f t="shared" si="35"/>
        <v>-4.3335620324259382E-2</v>
      </c>
      <c r="G349">
        <f t="shared" si="37"/>
        <v>5.8432399078950636</v>
      </c>
      <c r="H349" s="10">
        <f t="shared" si="41"/>
        <v>-0.41732202372261784</v>
      </c>
      <c r="I349">
        <f t="shared" si="38"/>
        <v>-3.3385761897809427</v>
      </c>
      <c r="K349">
        <f t="shared" si="36"/>
        <v>-6.8650187216308819E-2</v>
      </c>
      <c r="M349">
        <f t="shared" si="39"/>
        <v>-5.7889690520307638E-2</v>
      </c>
      <c r="N349" s="13">
        <f t="shared" si="40"/>
        <v>0.12919160215125655</v>
      </c>
      <c r="O349" s="13">
        <v>1</v>
      </c>
    </row>
    <row r="350" spans="4:15" x14ac:dyDescent="0.4">
      <c r="D350" s="6">
        <v>5.6200000000000099</v>
      </c>
      <c r="E350" s="7">
        <f t="shared" si="35"/>
        <v>-4.2749523577053278E-2</v>
      </c>
      <c r="G350">
        <f t="shared" si="37"/>
        <v>5.8552862537887487</v>
      </c>
      <c r="H350" s="10">
        <f t="shared" si="41"/>
        <v>-0.41167791204702309</v>
      </c>
      <c r="I350">
        <f t="shared" si="38"/>
        <v>-3.2934232963761847</v>
      </c>
      <c r="K350">
        <f t="shared" si="36"/>
        <v>-6.7696126972396048E-2</v>
      </c>
      <c r="M350">
        <f t="shared" si="39"/>
        <v>-5.6781723456481741E-2</v>
      </c>
      <c r="N350" s="13">
        <f t="shared" si="40"/>
        <v>0.12595130467609308</v>
      </c>
      <c r="O350" s="13">
        <v>1</v>
      </c>
    </row>
    <row r="351" spans="4:15" x14ac:dyDescent="0.4">
      <c r="D351" s="6">
        <v>5.6400000000000103</v>
      </c>
      <c r="E351" s="7">
        <f t="shared" si="35"/>
        <v>-4.2171043112436767E-2</v>
      </c>
      <c r="G351">
        <f t="shared" si="37"/>
        <v>5.8673325996824355</v>
      </c>
      <c r="H351" s="10">
        <f t="shared" si="41"/>
        <v>-0.40610714517276608</v>
      </c>
      <c r="I351">
        <f t="shared" si="38"/>
        <v>-3.2488571613821287</v>
      </c>
      <c r="K351">
        <f t="shared" si="36"/>
        <v>-6.6755376419323914E-2</v>
      </c>
      <c r="M351">
        <f t="shared" si="39"/>
        <v>-5.569498947154735E-2</v>
      </c>
      <c r="N351" s="13">
        <f t="shared" si="40"/>
        <v>0.12278867886317517</v>
      </c>
      <c r="O351" s="13">
        <v>1</v>
      </c>
    </row>
    <row r="352" spans="4:15" x14ac:dyDescent="0.4">
      <c r="D352" s="6">
        <v>5.6600000000000099</v>
      </c>
      <c r="E352" s="7">
        <f t="shared" si="35"/>
        <v>-4.1600084322332344E-2</v>
      </c>
      <c r="G352">
        <f t="shared" si="37"/>
        <v>5.8793789455761232</v>
      </c>
      <c r="H352" s="10">
        <f t="shared" si="41"/>
        <v>-0.40060881202406051</v>
      </c>
      <c r="I352">
        <f t="shared" si="38"/>
        <v>-3.2048704961924841</v>
      </c>
      <c r="K352">
        <f t="shared" si="36"/>
        <v>-6.5827748964546337E-2</v>
      </c>
      <c r="M352">
        <f t="shared" si="39"/>
        <v>-5.4629081181799446E-2</v>
      </c>
      <c r="N352" s="13">
        <f t="shared" si="40"/>
        <v>0.11970197415368342</v>
      </c>
      <c r="O352" s="13">
        <v>1</v>
      </c>
    </row>
    <row r="353" spans="4:15" x14ac:dyDescent="0.4">
      <c r="D353" s="6">
        <v>5.6800000000000104</v>
      </c>
      <c r="E353" s="7">
        <f t="shared" si="35"/>
        <v>-4.1036553713838714E-2</v>
      </c>
      <c r="G353">
        <f t="shared" si="37"/>
        <v>5.8914252914698082</v>
      </c>
      <c r="H353" s="10">
        <f t="shared" si="41"/>
        <v>-0.3951820122642668</v>
      </c>
      <c r="I353">
        <f t="shared" si="38"/>
        <v>-3.1614560981141344</v>
      </c>
      <c r="K353">
        <f t="shared" si="36"/>
        <v>-6.4913060648133333E-2</v>
      </c>
      <c r="M353">
        <f t="shared" si="39"/>
        <v>-5.3583599022652625E-2</v>
      </c>
      <c r="N353" s="13">
        <f t="shared" si="40"/>
        <v>0.1166894759291886</v>
      </c>
      <c r="O353" s="13">
        <v>1</v>
      </c>
    </row>
    <row r="354" spans="4:15" x14ac:dyDescent="0.4">
      <c r="D354" s="6">
        <v>5.7000000000000099</v>
      </c>
      <c r="E354" s="7">
        <f t="shared" si="35"/>
        <v>-4.0480358897048499E-2</v>
      </c>
      <c r="G354">
        <f t="shared" si="37"/>
        <v>5.9034716373634941</v>
      </c>
      <c r="H354" s="10">
        <f t="shared" si="41"/>
        <v>-0.38982585617857707</v>
      </c>
      <c r="I354">
        <f t="shared" si="38"/>
        <v>-3.1186068494286165</v>
      </c>
      <c r="K354">
        <f t="shared" si="36"/>
        <v>-6.4011130105318781E-2</v>
      </c>
      <c r="M354">
        <f t="shared" si="39"/>
        <v>-5.2558151098868529E-2</v>
      </c>
      <c r="N354" s="13">
        <f t="shared" si="40"/>
        <v>0.11374950488973326</v>
      </c>
      <c r="O354" s="13">
        <v>1</v>
      </c>
    </row>
    <row r="355" spans="4:15" x14ac:dyDescent="0.4">
      <c r="D355" s="6">
        <v>5.7200000000000104</v>
      </c>
      <c r="E355" s="7">
        <f t="shared" si="35"/>
        <v>-3.9931408572974211E-2</v>
      </c>
      <c r="G355">
        <f t="shared" si="37"/>
        <v>5.9155179832571809</v>
      </c>
      <c r="H355" s="10">
        <f t="shared" si="41"/>
        <v>-0.38453946455774168</v>
      </c>
      <c r="I355">
        <f t="shared" si="38"/>
        <v>-3.0763157164619335</v>
      </c>
      <c r="K355">
        <f t="shared" si="36"/>
        <v>-6.3121778529586614E-2</v>
      </c>
      <c r="M355">
        <f t="shared" si="39"/>
        <v>-5.1552353037628847E-2</v>
      </c>
      <c r="N355" s="13">
        <f t="shared" si="40"/>
        <v>0.11088041643850807</v>
      </c>
      <c r="O355" s="13">
        <v>1</v>
      </c>
    </row>
    <row r="356" spans="4:15" x14ac:dyDescent="0.4">
      <c r="D356" s="6">
        <v>5.74000000000001</v>
      </c>
      <c r="E356" s="7">
        <f t="shared" si="35"/>
        <v>-3.9389612521583212E-2</v>
      </c>
      <c r="G356">
        <f t="shared" si="37"/>
        <v>5.9275643291508668</v>
      </c>
      <c r="H356" s="10">
        <f t="shared" si="41"/>
        <v>-0.37932196858284634</v>
      </c>
      <c r="I356">
        <f t="shared" si="38"/>
        <v>-3.0345757486627707</v>
      </c>
      <c r="K356">
        <f t="shared" si="36"/>
        <v>-6.2244829636287829E-2</v>
      </c>
      <c r="M356">
        <f t="shared" si="39"/>
        <v>-5.0565827844400134E-2</v>
      </c>
      <c r="N356" s="13">
        <f t="shared" si="40"/>
        <v>0.10808060007323705</v>
      </c>
      <c r="O356" s="13">
        <v>1</v>
      </c>
    </row>
    <row r="357" spans="4:15" x14ac:dyDescent="0.4">
      <c r="D357" s="6">
        <v>5.7600000000000096</v>
      </c>
      <c r="E357" s="7">
        <f t="shared" si="35"/>
        <v>-3.8854881589940771E-2</v>
      </c>
      <c r="G357">
        <f t="shared" si="37"/>
        <v>5.9396106750445528</v>
      </c>
      <c r="H357" s="10">
        <f t="shared" si="41"/>
        <v>-0.37417250971112964</v>
      </c>
      <c r="I357">
        <f t="shared" si="38"/>
        <v>-2.9933800776890371</v>
      </c>
      <c r="K357">
        <f t="shared" si="36"/>
        <v>-6.1380109626779547E-2</v>
      </c>
      <c r="M357">
        <f t="shared" si="39"/>
        <v>-4.9598205761538679E-2</v>
      </c>
      <c r="N357" s="13">
        <f t="shared" si="40"/>
        <v>0.10534847878436146</v>
      </c>
      <c r="O357" s="13">
        <v>1</v>
      </c>
    </row>
    <row r="358" spans="4:15" x14ac:dyDescent="0.4">
      <c r="D358" s="6">
        <v>5.78000000000001</v>
      </c>
      <c r="E358" s="7">
        <f t="shared" si="35"/>
        <v>-3.8327127680461863E-2</v>
      </c>
      <c r="G358">
        <f t="shared" si="37"/>
        <v>5.9516570209382396</v>
      </c>
      <c r="H358" s="10">
        <f t="shared" si="41"/>
        <v>-0.36909023956284776</v>
      </c>
      <c r="I358">
        <f t="shared" si="38"/>
        <v>-2.952721916502782</v>
      </c>
      <c r="K358">
        <f t="shared" si="36"/>
        <v>-6.0527447153079998E-2</v>
      </c>
      <c r="M358">
        <f t="shared" si="39"/>
        <v>-4.8649124129585795E-2</v>
      </c>
      <c r="N358" s="13">
        <f t="shared" si="40"/>
        <v>0.10268250846011313</v>
      </c>
      <c r="O358" s="13">
        <v>1</v>
      </c>
    </row>
    <row r="359" spans="4:15" x14ac:dyDescent="0.4">
      <c r="D359" s="6">
        <v>5.8000000000000096</v>
      </c>
      <c r="E359" s="7">
        <f t="shared" si="35"/>
        <v>-3.7806263739271144E-2</v>
      </c>
      <c r="G359">
        <f t="shared" si="37"/>
        <v>5.9637033668319264</v>
      </c>
      <c r="H359" s="10">
        <f t="shared" si="41"/>
        <v>-0.36407431980918109</v>
      </c>
      <c r="I359">
        <f t="shared" si="38"/>
        <v>-2.9125945584734487</v>
      </c>
      <c r="K359">
        <f t="shared" si="36"/>
        <v>-5.9686673283031247E-2</v>
      </c>
      <c r="M359">
        <f t="shared" si="39"/>
        <v>-4.7718227251202061E-2</v>
      </c>
      <c r="N359" s="13">
        <f t="shared" si="40"/>
        <v>0.10008117729855259</v>
      </c>
      <c r="O359" s="13">
        <v>1</v>
      </c>
    </row>
    <row r="360" spans="4:15" x14ac:dyDescent="0.4">
      <c r="D360" s="6">
        <v>5.8200000000000101</v>
      </c>
      <c r="E360" s="7">
        <f t="shared" si="35"/>
        <v>-3.7292203744670654E-2</v>
      </c>
      <c r="G360">
        <f t="shared" si="37"/>
        <v>5.9757497127256123</v>
      </c>
      <c r="H360" s="10">
        <f t="shared" si="41"/>
        <v>-0.35912392206117844</v>
      </c>
      <c r="I360">
        <f t="shared" si="38"/>
        <v>-2.8729913764894275</v>
      </c>
      <c r="K360">
        <f t="shared" si="36"/>
        <v>-5.8857621465961969E-2</v>
      </c>
      <c r="M360">
        <f t="shared" si="39"/>
        <v>-4.6805166257691821E-2</v>
      </c>
      <c r="N360" s="13">
        <f t="shared" si="40"/>
        <v>9.7543005226637905E-2</v>
      </c>
      <c r="O360" s="13">
        <v>1</v>
      </c>
    </row>
    <row r="361" spans="4:15" x14ac:dyDescent="0.4">
      <c r="D361" s="6">
        <v>5.8400000000000096</v>
      </c>
      <c r="E361" s="7">
        <f t="shared" si="35"/>
        <v>-3.6784862695715875E-2</v>
      </c>
      <c r="G361">
        <f t="shared" si="37"/>
        <v>5.9877960586192982</v>
      </c>
      <c r="H361" s="10">
        <f t="shared" si="41"/>
        <v>-0.3542382277597439</v>
      </c>
      <c r="I361">
        <f t="shared" si="38"/>
        <v>-2.8339058220779512</v>
      </c>
      <c r="K361">
        <f t="shared" si="36"/>
        <v>-5.8040127498843477E-2</v>
      </c>
      <c r="M361">
        <f t="shared" si="39"/>
        <v>-4.5909598978069975E-2</v>
      </c>
      <c r="N361" s="13">
        <f t="shared" si="40"/>
        <v>9.5066543326387296E-2</v>
      </c>
      <c r="O361" s="13">
        <v>1</v>
      </c>
    </row>
    <row r="362" spans="4:15" x14ac:dyDescent="0.4">
      <c r="D362" s="6">
        <v>5.8600000000000101</v>
      </c>
      <c r="E362" s="7">
        <f t="shared" si="35"/>
        <v>-3.6284156600898641E-2</v>
      </c>
      <c r="G362">
        <f t="shared" si="37"/>
        <v>5.999842404512985</v>
      </c>
      <c r="H362" s="10">
        <f t="shared" si="41"/>
        <v>-0.34941642806665396</v>
      </c>
      <c r="I362">
        <f t="shared" si="38"/>
        <v>-2.7953314245332317</v>
      </c>
      <c r="K362">
        <f t="shared" si="36"/>
        <v>-5.7234029492931757E-2</v>
      </c>
      <c r="M362">
        <f t="shared" si="39"/>
        <v>-4.5031189810623026E-2</v>
      </c>
      <c r="N362" s="13">
        <f t="shared" si="40"/>
        <v>9.2650373268180708E-2</v>
      </c>
      <c r="O362" s="13">
        <v>1</v>
      </c>
    </row>
    <row r="363" spans="4:15" x14ac:dyDescent="0.4">
      <c r="D363" s="6">
        <v>5.8800000000000097</v>
      </c>
      <c r="E363" s="7">
        <f t="shared" si="35"/>
        <v>-3.5790002466937872E-2</v>
      </c>
      <c r="G363">
        <f t="shared" si="37"/>
        <v>6.0118887504066709</v>
      </c>
      <c r="H363" s="10">
        <f t="shared" si="41"/>
        <v>-0.34465772375661174</v>
      </c>
      <c r="I363">
        <f t="shared" si="38"/>
        <v>-2.757261790052894</v>
      </c>
      <c r="K363">
        <f t="shared" si="36"/>
        <v>-5.6439167840888739E-2</v>
      </c>
      <c r="M363">
        <f t="shared" si="39"/>
        <v>-4.4169609596918749E-2</v>
      </c>
      <c r="N363" s="13">
        <f t="shared" si="40"/>
        <v>9.02931067512487E-2</v>
      </c>
      <c r="O363" s="13">
        <v>1</v>
      </c>
    </row>
    <row r="364" spans="4:15" x14ac:dyDescent="0.4">
      <c r="D364" s="6">
        <v>5.9000000000000101</v>
      </c>
      <c r="E364" s="7">
        <f t="shared" si="35"/>
        <v>-3.5302318287676659E-2</v>
      </c>
      <c r="G364">
        <f t="shared" si="37"/>
        <v>6.0239350963003577</v>
      </c>
      <c r="H364" s="10">
        <f t="shared" si="41"/>
        <v>-0.33996132511032623</v>
      </c>
      <c r="I364">
        <f t="shared" si="38"/>
        <v>-2.7196906008826098</v>
      </c>
      <c r="K364">
        <f t="shared" si="36"/>
        <v>-5.5655385184374496E-2</v>
      </c>
      <c r="M364">
        <f t="shared" si="39"/>
        <v>-4.3324535498217083E-2</v>
      </c>
      <c r="N364" s="13">
        <f t="shared" si="40"/>
        <v>8.7993384951378706E-2</v>
      </c>
      <c r="O364" s="13">
        <v>1</v>
      </c>
    </row>
    <row r="365" spans="4:15" x14ac:dyDescent="0.4">
      <c r="D365" s="6">
        <v>5.9200000000000097</v>
      </c>
      <c r="E365" s="7">
        <f t="shared" si="35"/>
        <v>-3.4821023033086221E-2</v>
      </c>
      <c r="G365">
        <f t="shared" si="37"/>
        <v>6.0359814421940436</v>
      </c>
      <c r="H365" s="10">
        <f t="shared" si="41"/>
        <v>-0.33532645180862031</v>
      </c>
      <c r="I365">
        <f t="shared" si="38"/>
        <v>-2.6826116144689625</v>
      </c>
      <c r="K365">
        <f t="shared" si="36"/>
        <v>-5.4882526382105827E-2</v>
      </c>
      <c r="M365">
        <f t="shared" si="39"/>
        <v>-4.2495650874239163E-2</v>
      </c>
      <c r="N365" s="13">
        <f t="shared" si="40"/>
        <v>8.574987797587115E-2</v>
      </c>
      <c r="O365" s="13">
        <v>1</v>
      </c>
    </row>
    <row r="366" spans="4:15" x14ac:dyDescent="0.4">
      <c r="D366" s="6">
        <v>5.9400000000000102</v>
      </c>
      <c r="E366" s="7">
        <f t="shared" si="35"/>
        <v>-3.434603663837564E-2</v>
      </c>
      <c r="G366">
        <f t="shared" si="37"/>
        <v>6.0480277880877304</v>
      </c>
      <c r="H366" s="10">
        <f t="shared" si="41"/>
        <v>-0.33075233282755745</v>
      </c>
      <c r="I366">
        <f t="shared" si="38"/>
        <v>-2.6460186626204596</v>
      </c>
      <c r="K366">
        <f t="shared" si="36"/>
        <v>-5.4120438478372015E-2</v>
      </c>
      <c r="M366">
        <f t="shared" si="39"/>
        <v>-4.1682645164248487E-2</v>
      </c>
      <c r="N366" s="13">
        <f t="shared" si="40"/>
        <v>8.3561284325763013E-2</v>
      </c>
      <c r="O366" s="13">
        <v>1</v>
      </c>
    </row>
    <row r="367" spans="4:15" x14ac:dyDescent="0.4">
      <c r="D367" s="6">
        <v>5.9600000000000097</v>
      </c>
      <c r="E367" s="7">
        <f t="shared" si="35"/>
        <v>-3.3877279993207519E-2</v>
      </c>
      <c r="G367">
        <f t="shared" si="37"/>
        <v>6.0600741339814164</v>
      </c>
      <c r="H367" s="10">
        <f t="shared" si="41"/>
        <v>-0.32623820633458844</v>
      </c>
      <c r="I367">
        <f t="shared" si="38"/>
        <v>-2.6099056506767075</v>
      </c>
      <c r="K367">
        <f t="shared" si="36"/>
        <v>-5.3368970672003233E-2</v>
      </c>
      <c r="M367">
        <f t="shared" si="39"/>
        <v>-4.0885213770402815E-2</v>
      </c>
      <c r="N367" s="13">
        <f t="shared" si="40"/>
        <v>8.1426330365336169E-2</v>
      </c>
      <c r="O367" s="13">
        <v>1</v>
      </c>
    </row>
    <row r="368" spans="4:15" x14ac:dyDescent="0.4">
      <c r="D368" s="6">
        <v>5.9800000000000102</v>
      </c>
      <c r="E368" s="7">
        <f t="shared" si="35"/>
        <v>-3.341467493101858E-2</v>
      </c>
      <c r="G368">
        <f t="shared" si="37"/>
        <v>6.0721204798751023</v>
      </c>
      <c r="H368" s="10">
        <f t="shared" si="41"/>
        <v>-0.32178331958570894</v>
      </c>
      <c r="I368">
        <f t="shared" si="38"/>
        <v>-2.5742665566856715</v>
      </c>
      <c r="K368">
        <f t="shared" si="36"/>
        <v>-5.2627974285783155E-2</v>
      </c>
      <c r="M368">
        <f t="shared" si="39"/>
        <v>-4.0103057943331848E-2</v>
      </c>
      <c r="N368" s="13">
        <f t="shared" si="40"/>
        <v>7.934376979891801E-2</v>
      </c>
      <c r="O368" s="13">
        <v>1</v>
      </c>
    </row>
    <row r="369" spans="4:15" x14ac:dyDescent="0.4">
      <c r="D369" s="6">
        <v>6.0000000000000098</v>
      </c>
      <c r="E369" s="7">
        <f t="shared" si="35"/>
        <v>-3.2958144218445208E-2</v>
      </c>
      <c r="G369">
        <f t="shared" si="37"/>
        <v>6.0841668257687891</v>
      </c>
      <c r="H369" s="10">
        <f t="shared" si="41"/>
        <v>-0.3173869288236274</v>
      </c>
      <c r="I369">
        <f t="shared" si="38"/>
        <v>-2.5390954305890192</v>
      </c>
      <c r="K369">
        <f t="shared" si="36"/>
        <v>-5.1897302736300978E-2</v>
      </c>
      <c r="M369">
        <f t="shared" si="39"/>
        <v>-3.9335884669900976E-2</v>
      </c>
      <c r="N369" s="13">
        <f t="shared" si="40"/>
        <v>7.7312383154977529E-2</v>
      </c>
      <c r="O369" s="13">
        <v>1</v>
      </c>
    </row>
    <row r="370" spans="4:15" x14ac:dyDescent="0.4">
      <c r="D370" s="6">
        <v>6.0200000000000102</v>
      </c>
      <c r="E370" s="7">
        <f t="shared" si="35"/>
        <v>-3.2507611544853009E-2</v>
      </c>
      <c r="G370">
        <f t="shared" si="37"/>
        <v>6.0962131716624759</v>
      </c>
      <c r="H370" s="10">
        <f t="shared" si="41"/>
        <v>-0.3130482991769345</v>
      </c>
      <c r="I370">
        <f t="shared" si="38"/>
        <v>-2.504386393415476</v>
      </c>
      <c r="K370">
        <f t="shared" si="36"/>
        <v>-5.1176811504235323E-2</v>
      </c>
      <c r="M370">
        <f t="shared" si="39"/>
        <v>-3.8583406563119198E-2</v>
      </c>
      <c r="N370" s="13">
        <f t="shared" si="40"/>
        <v>7.5330977277513159E-2</v>
      </c>
      <c r="O370" s="13">
        <v>1</v>
      </c>
    </row>
    <row r="371" spans="4:15" x14ac:dyDescent="0.4">
      <c r="D371" s="6">
        <v>6.0400000000000098</v>
      </c>
      <c r="E371" s="7">
        <f t="shared" si="35"/>
        <v>-3.2063001511970272E-2</v>
      </c>
      <c r="G371">
        <f t="shared" si="37"/>
        <v>6.1082595175561618</v>
      </c>
      <c r="H371" s="10">
        <f t="shared" si="41"/>
        <v>-0.30876670456027372</v>
      </c>
      <c r="I371">
        <f t="shared" si="38"/>
        <v>-2.4701336364821898</v>
      </c>
      <c r="K371">
        <f t="shared" si="36"/>
        <v>-5.0466358105064377E-2</v>
      </c>
      <c r="M371">
        <f t="shared" si="39"/>
        <v>-3.7845341754150087E-2</v>
      </c>
      <c r="N371" s="13">
        <f t="shared" si="40"/>
        <v>7.3398384824727256E-2</v>
      </c>
      <c r="O371" s="13">
        <v>1</v>
      </c>
    </row>
    <row r="372" spans="4:15" x14ac:dyDescent="0.4">
      <c r="D372" s="6">
        <v>6.0600000000000103</v>
      </c>
      <c r="E372" s="7">
        <f t="shared" si="35"/>
        <v>-3.1624239623624269E-2</v>
      </c>
      <c r="G372">
        <f t="shared" si="37"/>
        <v>6.1203058634498477</v>
      </c>
      <c r="H372" s="10">
        <f t="shared" si="41"/>
        <v>-0.30454142757550173</v>
      </c>
      <c r="I372">
        <f t="shared" si="38"/>
        <v>-2.4363314206040139</v>
      </c>
      <c r="K372">
        <f t="shared" si="36"/>
        <v>-4.9765802060195437E-2</v>
      </c>
      <c r="M372">
        <f t="shared" si="39"/>
        <v>-3.7121413786387211E-2</v>
      </c>
      <c r="N372" s="13">
        <f t="shared" si="40"/>
        <v>7.1513463774970198E-2</v>
      </c>
      <c r="O372" s="13">
        <v>1</v>
      </c>
    </row>
    <row r="373" spans="4:15" x14ac:dyDescent="0.4">
      <c r="D373" s="6">
        <v>6.0800000000000098</v>
      </c>
      <c r="E373" s="7">
        <f t="shared" si="35"/>
        <v>-3.1191252275580564E-2</v>
      </c>
      <c r="G373">
        <f t="shared" si="37"/>
        <v>6.1323522093435345</v>
      </c>
      <c r="H373" s="10">
        <f t="shared" si="41"/>
        <v>-0.30037175941384087</v>
      </c>
      <c r="I373">
        <f t="shared" si="38"/>
        <v>-2.4029740753107269</v>
      </c>
      <c r="K373">
        <f t="shared" si="36"/>
        <v>-4.9075004868508618E-2</v>
      </c>
      <c r="M373">
        <f t="shared" si="39"/>
        <v>-3.6411351511555105E-2</v>
      </c>
      <c r="N373" s="13">
        <f t="shared" si="40"/>
        <v>6.9675096939941075E-2</v>
      </c>
      <c r="O373" s="13">
        <v>1</v>
      </c>
    </row>
    <row r="374" spans="4:15" x14ac:dyDescent="0.4">
      <c r="D374" s="6">
        <v>6.1000000000000103</v>
      </c>
      <c r="E374" s="7">
        <f t="shared" si="35"/>
        <v>-3.0763966745483824E-2</v>
      </c>
      <c r="G374">
        <f t="shared" si="37"/>
        <v>6.1443985552372213</v>
      </c>
      <c r="H374" s="10">
        <f t="shared" si="41"/>
        <v>-0.29625699975900927</v>
      </c>
      <c r="I374">
        <f t="shared" si="38"/>
        <v>-2.3700559980720741</v>
      </c>
      <c r="K374">
        <f t="shared" si="36"/>
        <v>-4.8393829978308385E-2</v>
      </c>
      <c r="M374">
        <f t="shared" si="39"/>
        <v>-3.5714888987796775E-2</v>
      </c>
      <c r="N374" s="13">
        <f t="shared" si="40"/>
        <v>6.7882191485118759E-2</v>
      </c>
      <c r="O374" s="13">
        <v>1</v>
      </c>
    </row>
    <row r="375" spans="4:15" x14ac:dyDescent="0.4">
      <c r="D375" s="6">
        <v>6.1200000000000099</v>
      </c>
      <c r="E375" s="7">
        <f t="shared" si="35"/>
        <v>-3.0342311182900508E-2</v>
      </c>
      <c r="G375">
        <f t="shared" si="37"/>
        <v>6.1564449011309064</v>
      </c>
      <c r="H375" s="10">
        <f t="shared" si="41"/>
        <v>-0.29219645669133193</v>
      </c>
      <c r="I375">
        <f t="shared" si="38"/>
        <v>-2.3375716535306554</v>
      </c>
      <c r="K375">
        <f t="shared" si="36"/>
        <v>-4.772214275967647E-2</v>
      </c>
      <c r="M375">
        <f t="shared" si="39"/>
        <v>-3.5031765379711088E-2</v>
      </c>
      <c r="N375" s="13">
        <f t="shared" si="40"/>
        <v>6.6133678457401229E-2</v>
      </c>
      <c r="O375" s="13">
        <v>1</v>
      </c>
    </row>
    <row r="376" spans="4:15" x14ac:dyDescent="0.4">
      <c r="D376" s="6">
        <v>6.1400000000000103</v>
      </c>
      <c r="E376" s="7">
        <f t="shared" si="35"/>
        <v>-2.9926214599461941E-2</v>
      </c>
      <c r="G376">
        <f t="shared" si="37"/>
        <v>6.1684912470245932</v>
      </c>
      <c r="H376" s="10">
        <f t="shared" si="41"/>
        <v>-0.28818944659281853</v>
      </c>
      <c r="I376">
        <f t="shared" si="38"/>
        <v>-2.3055155727425483</v>
      </c>
      <c r="K376">
        <f t="shared" si="36"/>
        <v>-4.7059810477220798E-2</v>
      </c>
      <c r="M376">
        <f t="shared" si="39"/>
        <v>-3.4361724860302111E-2</v>
      </c>
      <c r="N376" s="13">
        <f t="shared" si="40"/>
        <v>6.4428512319919806E-2</v>
      </c>
      <c r="O376" s="13">
        <v>1</v>
      </c>
    </row>
    <row r="377" spans="4:15" x14ac:dyDescent="0.4">
      <c r="D377" s="6">
        <v>6.1600000000000099</v>
      </c>
      <c r="E377" s="7">
        <f t="shared" si="35"/>
        <v>-2.9515606859107861E-2</v>
      </c>
      <c r="G377">
        <f t="shared" si="37"/>
        <v>6.18053759291828</v>
      </c>
      <c r="H377" s="10">
        <f t="shared" si="41"/>
        <v>-0.28423529405320874</v>
      </c>
      <c r="I377">
        <f t="shared" si="38"/>
        <v>-2.2738823524256699</v>
      </c>
      <c r="K377">
        <f t="shared" si="36"/>
        <v>-4.6406702263215284E-2</v>
      </c>
      <c r="M377">
        <f t="shared" si="39"/>
        <v>-3.3704516514806181E-2</v>
      </c>
      <c r="N377" s="13">
        <f t="shared" si="40"/>
        <v>6.2765670493996562E-2</v>
      </c>
      <c r="O377" s="13">
        <v>1</v>
      </c>
    </row>
    <row r="378" spans="4:15" x14ac:dyDescent="0.4">
      <c r="D378" s="6">
        <v>6.1800000000000104</v>
      </c>
      <c r="E378" s="7">
        <f t="shared" si="35"/>
        <v>-2.9110418668429203E-2</v>
      </c>
      <c r="G378">
        <f t="shared" si="37"/>
        <v>6.1925839388119659</v>
      </c>
      <c r="H378" s="10">
        <f t="shared" si="41"/>
        <v>-0.28033333177697328</v>
      </c>
      <c r="I378">
        <f t="shared" si="38"/>
        <v>-2.2426666542157863</v>
      </c>
      <c r="K378">
        <f t="shared" si="36"/>
        <v>-4.5762689091123736E-2</v>
      </c>
      <c r="M378">
        <f t="shared" si="39"/>
        <v>-3.3059894246358891E-2</v>
      </c>
      <c r="N378" s="13">
        <f t="shared" si="40"/>
        <v>6.1144152908206663E-2</v>
      </c>
      <c r="O378" s="13">
        <v>1</v>
      </c>
    </row>
    <row r="379" spans="4:15" x14ac:dyDescent="0.4">
      <c r="D379" s="6">
        <v>6.2000000000000099</v>
      </c>
      <c r="E379" s="7">
        <f t="shared" si="35"/>
        <v>-2.8710581567110018E-2</v>
      </c>
      <c r="G379">
        <f t="shared" si="37"/>
        <v>6.2046302847056518</v>
      </c>
      <c r="H379" s="10">
        <f t="shared" si="41"/>
        <v>-0.2764829004912695</v>
      </c>
      <c r="I379">
        <f t="shared" si="38"/>
        <v>-2.211863203930156</v>
      </c>
      <c r="K379">
        <f t="shared" si="36"/>
        <v>-4.5127643749502337E-2</v>
      </c>
      <c r="M379">
        <f t="shared" si="39"/>
        <v>-3.2427616683468698E-2</v>
      </c>
      <c r="N379" s="13">
        <f t="shared" si="40"/>
        <v>5.9562981554506199E-2</v>
      </c>
      <c r="O379" s="13">
        <v>1</v>
      </c>
    </row>
    <row r="380" spans="4:15" x14ac:dyDescent="0.4">
      <c r="D380" s="6">
        <v>6.2200000000000104</v>
      </c>
      <c r="E380" s="7">
        <f t="shared" si="35"/>
        <v>-2.8316027918467306E-2</v>
      </c>
      <c r="G380">
        <f t="shared" si="37"/>
        <v>6.2166766305993386</v>
      </c>
      <c r="H380" s="10">
        <f t="shared" si="41"/>
        <v>-0.27268334885484019</v>
      </c>
      <c r="I380">
        <f t="shared" si="38"/>
        <v>-2.1814667908387215</v>
      </c>
      <c r="K380">
        <f t="shared" si="36"/>
        <v>-4.450144081627664E-2</v>
      </c>
      <c r="M380">
        <f t="shared" si="39"/>
        <v>-3.1807447089262503E-2</v>
      </c>
      <c r="N380" s="13">
        <f t="shared" si="40"/>
        <v>5.8021200051380235E-2</v>
      </c>
      <c r="O380" s="13">
        <v>1</v>
      </c>
    </row>
    <row r="381" spans="4:15" x14ac:dyDescent="0.4">
      <c r="D381" s="6">
        <v>6.24000000000001</v>
      </c>
      <c r="E381" s="7">
        <f t="shared" si="35"/>
        <v>-2.792669090008865E-2</v>
      </c>
      <c r="G381">
        <f t="shared" si="37"/>
        <v>6.2287229764930254</v>
      </c>
      <c r="H381" s="10">
        <f t="shared" si="41"/>
        <v>-0.26893403336785376</v>
      </c>
      <c r="I381">
        <f t="shared" si="38"/>
        <v>-2.1514722669428301</v>
      </c>
      <c r="K381">
        <f t="shared" si="36"/>
        <v>-4.3883956633386186E-2</v>
      </c>
      <c r="M381">
        <f t="shared" si="39"/>
        <v>-3.1199153272469683E-2</v>
      </c>
      <c r="N381" s="13">
        <f t="shared" si="40"/>
        <v>5.6517873213966639E-2</v>
      </c>
      <c r="O381" s="13">
        <v>1</v>
      </c>
    </row>
    <row r="382" spans="4:15" x14ac:dyDescent="0.4">
      <c r="D382" s="6">
        <v>6.2600000000000096</v>
      </c>
      <c r="E382" s="7">
        <f t="shared" si="35"/>
        <v>-2.7542504494566397E-2</v>
      </c>
      <c r="G382">
        <f t="shared" si="37"/>
        <v>6.2407693223867104</v>
      </c>
      <c r="H382" s="10">
        <f t="shared" si="41"/>
        <v>-0.26523431828267441</v>
      </c>
      <c r="I382">
        <f t="shared" si="38"/>
        <v>-2.1218745462613953</v>
      </c>
      <c r="K382">
        <f t="shared" si="36"/>
        <v>-4.327506928179168E-2</v>
      </c>
      <c r="M382">
        <f t="shared" si="39"/>
        <v>-3.0602507500111533E-2</v>
      </c>
      <c r="N382" s="13">
        <f t="shared" si="40"/>
        <v>5.5052086631104384E-2</v>
      </c>
      <c r="O382" s="13">
        <v>1</v>
      </c>
    </row>
    <row r="383" spans="4:15" x14ac:dyDescent="0.4">
      <c r="D383" s="6">
        <v>6.28000000000001</v>
      </c>
      <c r="E383" s="7">
        <f t="shared" si="35"/>
        <v>-2.7163403480328144E-2</v>
      </c>
      <c r="G383">
        <f t="shared" si="37"/>
        <v>6.2528156682803973</v>
      </c>
      <c r="H383" s="10">
        <f t="shared" si="41"/>
        <v>-0.26158357551556005</v>
      </c>
      <c r="I383">
        <f t="shared" si="38"/>
        <v>-2.0926686041244804</v>
      </c>
      <c r="K383">
        <f t="shared" si="36"/>
        <v>-4.2674658556839752E-2</v>
      </c>
      <c r="M383">
        <f t="shared" si="39"/>
        <v>-3.001728641186319E-2</v>
      </c>
      <c r="N383" s="13">
        <f t="shared" si="40"/>
        <v>5.3622946249256918E-2</v>
      </c>
      <c r="O383" s="13">
        <v>1</v>
      </c>
    </row>
    <row r="384" spans="4:15" x14ac:dyDescent="0.4">
      <c r="D384" s="6">
        <v>6.3000000000000096</v>
      </c>
      <c r="E384" s="7">
        <f t="shared" si="35"/>
        <v>-2.6789323422562655E-2</v>
      </c>
      <c r="G384">
        <f t="shared" si="37"/>
        <v>6.2648620141740841</v>
      </c>
      <c r="H384" s="10">
        <f t="shared" si="41"/>
        <v>-0.25798118455927838</v>
      </c>
      <c r="I384">
        <f t="shared" si="38"/>
        <v>-2.063849476474227</v>
      </c>
      <c r="K384">
        <f t="shared" si="36"/>
        <v>-4.2082605943980667E-2</v>
      </c>
      <c r="M384">
        <f t="shared" si="39"/>
        <v>-2.9443270936058065E-2</v>
      </c>
      <c r="N384" s="13">
        <f t="shared" si="40"/>
        <v>5.222957796325451E-2</v>
      </c>
      <c r="O384" s="13">
        <v>1</v>
      </c>
    </row>
    <row r="385" spans="4:15" x14ac:dyDescent="0.4">
      <c r="D385" s="6">
        <v>6.3200000000000101</v>
      </c>
      <c r="E385" s="7">
        <f t="shared" si="35"/>
        <v>-2.6420200664240352E-2</v>
      </c>
      <c r="G385">
        <f t="shared" si="37"/>
        <v>6.27690836006777</v>
      </c>
      <c r="H385" s="10">
        <f t="shared" si="41"/>
        <v>-0.2544265323966346</v>
      </c>
      <c r="I385">
        <f t="shared" si="38"/>
        <v>-2.0354122591730768</v>
      </c>
      <c r="K385">
        <f t="shared" si="36"/>
        <v>-4.1498794594832522E-2</v>
      </c>
      <c r="M385">
        <f t="shared" si="39"/>
        <v>-2.8880246207301511E-2</v>
      </c>
      <c r="N385" s="13">
        <f t="shared" si="40"/>
        <v>5.0871127213800549E-2</v>
      </c>
      <c r="O385" s="13">
        <v>1</v>
      </c>
    </row>
    <row r="386" spans="4:15" x14ac:dyDescent="0.4">
      <c r="D386" s="6">
        <v>6.3400000000000096</v>
      </c>
      <c r="E386" s="7">
        <f t="shared" si="35"/>
        <v>-2.6055972317227963E-2</v>
      </c>
      <c r="G386">
        <f t="shared" si="37"/>
        <v>6.2889547059614559</v>
      </c>
      <c r="H386" s="10">
        <f t="shared" si="41"/>
        <v>-0.2509190134149053</v>
      </c>
      <c r="I386">
        <f t="shared" si="38"/>
        <v>-2.0073521073192424</v>
      </c>
      <c r="K386">
        <f t="shared" si="36"/>
        <v>-4.0923109303587946E-2</v>
      </c>
      <c r="M386">
        <f t="shared" si="39"/>
        <v>-2.8328001485664025E-2</v>
      </c>
      <c r="N386" s="13">
        <f t="shared" si="40"/>
        <v>4.9546758591683629E-2</v>
      </c>
      <c r="O386" s="13">
        <v>1</v>
      </c>
    </row>
    <row r="387" spans="4:15" x14ac:dyDescent="0.4">
      <c r="D387" s="6">
        <v>6.3600000000000101</v>
      </c>
      <c r="E387" s="7">
        <f t="shared" si="35"/>
        <v>-2.5696576253496254E-2</v>
      </c>
      <c r="G387">
        <f t="shared" si="37"/>
        <v>6.3010010518551427</v>
      </c>
      <c r="H387" s="10">
        <f t="shared" si="41"/>
        <v>-0.24745802932116895</v>
      </c>
      <c r="I387">
        <f t="shared" si="38"/>
        <v>-1.9796642345693516</v>
      </c>
      <c r="K387">
        <f t="shared" si="36"/>
        <v>-4.0355436483758098E-2</v>
      </c>
      <c r="M387">
        <f t="shared" si="39"/>
        <v>-2.7786330077424436E-2</v>
      </c>
      <c r="N387" s="13">
        <f t="shared" si="40"/>
        <v>4.8255655448634145E-2</v>
      </c>
      <c r="O387" s="13">
        <v>1</v>
      </c>
    </row>
    <row r="388" spans="4:15" x14ac:dyDescent="0.4">
      <c r="D388" s="6">
        <v>6.3800000000000097</v>
      </c>
      <c r="E388" s="7">
        <f t="shared" si="35"/>
        <v>-2.5341951096420512E-2</v>
      </c>
      <c r="G388">
        <f t="shared" si="37"/>
        <v>6.3130473977488295</v>
      </c>
      <c r="H388" s="10">
        <f t="shared" si="41"/>
        <v>-0.24404298905852953</v>
      </c>
      <c r="I388">
        <f t="shared" si="38"/>
        <v>-1.9523439124682362</v>
      </c>
      <c r="K388">
        <f t="shared" si="36"/>
        <v>-3.979566414524921E-2</v>
      </c>
      <c r="M388">
        <f t="shared" si="39"/>
        <v>-2.7255029257333085E-2</v>
      </c>
      <c r="N388" s="13">
        <f t="shared" si="40"/>
        <v>4.6997019514765169E-2</v>
      </c>
      <c r="O388" s="13">
        <v>1</v>
      </c>
    </row>
    <row r="389" spans="4:15" x14ac:dyDescent="0.4">
      <c r="D389" s="6">
        <v>6.4000000000000101</v>
      </c>
      <c r="E389" s="7">
        <f t="shared" si="35"/>
        <v>-2.499203621217257E-2</v>
      </c>
      <c r="G389">
        <f t="shared" si="37"/>
        <v>6.3250937436425154</v>
      </c>
      <c r="H389" s="10">
        <f t="shared" si="41"/>
        <v>-0.24067330872322187</v>
      </c>
      <c r="I389">
        <f t="shared" si="38"/>
        <v>-1.925386469785775</v>
      </c>
      <c r="K389">
        <f t="shared" si="36"/>
        <v>-3.9243681871766266E-2</v>
      </c>
      <c r="M389">
        <f t="shared" si="39"/>
        <v>-2.6733900192365732E-2</v>
      </c>
      <c r="N389" s="13">
        <f t="shared" si="40"/>
        <v>4.5770070522532562E-2</v>
      </c>
      <c r="O389" s="13">
        <v>1</v>
      </c>
    </row>
    <row r="390" spans="4:15" x14ac:dyDescent="0.4">
      <c r="D390" s="6">
        <v>6.4200000000000097</v>
      </c>
      <c r="E390" s="7">
        <f t="shared" si="35"/>
        <v>-2.4646771701204141E-2</v>
      </c>
      <c r="G390">
        <f t="shared" si="37"/>
        <v>6.3371400895362013</v>
      </c>
      <c r="H390" s="10">
        <f t="shared" si="41"/>
        <v>-0.23734841148259589</v>
      </c>
      <c r="I390">
        <f t="shared" si="38"/>
        <v>-1.8987872918607671</v>
      </c>
      <c r="K390">
        <f t="shared" si="36"/>
        <v>-3.8699380798539809E-2</v>
      </c>
      <c r="M390">
        <f t="shared" si="39"/>
        <v>-2.6222747866940396E-2</v>
      </c>
      <c r="N390" s="13">
        <f t="shared" si="40"/>
        <v>4.4574045837150918E-2</v>
      </c>
      <c r="O390" s="13">
        <v>1</v>
      </c>
    </row>
    <row r="391" spans="4:15" x14ac:dyDescent="0.4">
      <c r="D391" s="6">
        <v>6.4400000000000102</v>
      </c>
      <c r="E391" s="7">
        <f t="shared" si="35"/>
        <v>-2.4306098389820209E-2</v>
      </c>
      <c r="G391">
        <f t="shared" si="37"/>
        <v>6.3491864354298881</v>
      </c>
      <c r="H391" s="10">
        <f t="shared" si="41"/>
        <v>-0.23406772749396865</v>
      </c>
      <c r="I391">
        <f t="shared" si="38"/>
        <v>-1.8725418199517492</v>
      </c>
      <c r="K391">
        <f t="shared" si="36"/>
        <v>-3.8162653590370896E-2</v>
      </c>
      <c r="M391">
        <f t="shared" si="39"/>
        <v>-2.5721381009569312E-2</v>
      </c>
      <c r="N391" s="13">
        <f t="shared" si="40"/>
        <v>4.3408200093397381E-2</v>
      </c>
      <c r="O391" s="13">
        <v>1</v>
      </c>
    </row>
    <row r="392" spans="4:15" x14ac:dyDescent="0.4">
      <c r="D392" s="6">
        <v>6.4600000000000097</v>
      </c>
      <c r="E392" s="7">
        <f t="shared" si="35"/>
        <v>-2.3969957821842244E-2</v>
      </c>
      <c r="G392">
        <f t="shared" si="37"/>
        <v>6.3612327813235732</v>
      </c>
      <c r="H392" s="10">
        <f t="shared" si="41"/>
        <v>-0.23083069382434079</v>
      </c>
      <c r="I392">
        <f t="shared" si="38"/>
        <v>-1.8466455505947263</v>
      </c>
      <c r="K392">
        <f t="shared" si="36"/>
        <v>-3.7633394419989724E-2</v>
      </c>
      <c r="M392">
        <f t="shared" si="39"/>
        <v>-2.5229612020918207E-2</v>
      </c>
      <c r="N392" s="13">
        <f t="shared" si="40"/>
        <v>4.2271804838737673E-2</v>
      </c>
      <c r="O392" s="13">
        <v>1</v>
      </c>
    </row>
    <row r="393" spans="4:15" x14ac:dyDescent="0.4">
      <c r="D393" s="6">
        <v>6.4800000000000102</v>
      </c>
      <c r="E393" s="7">
        <f t="shared" si="35"/>
        <v>-2.3638292250359912E-2</v>
      </c>
      <c r="G393">
        <f t="shared" si="37"/>
        <v>6.3732791272172609</v>
      </c>
      <c r="H393" s="10">
        <f t="shared" si="41"/>
        <v>-0.22763675437096595</v>
      </c>
      <c r="I393">
        <f t="shared" si="38"/>
        <v>-1.8210940349677276</v>
      </c>
      <c r="K393">
        <f t="shared" si="36"/>
        <v>-3.7111498946722839E-2</v>
      </c>
      <c r="M393">
        <f t="shared" si="39"/>
        <v>-2.474725690324605E-2</v>
      </c>
      <c r="N393" s="13">
        <f t="shared" si="40"/>
        <v>4.1164148182703919E-2</v>
      </c>
      <c r="O393" s="13">
        <v>1</v>
      </c>
    </row>
    <row r="394" spans="4:15" x14ac:dyDescent="0.4">
      <c r="D394" s="6">
        <v>6.5000000000000098</v>
      </c>
      <c r="E394" s="7">
        <f t="shared" si="35"/>
        <v>-2.33110446295712E-2</v>
      </c>
      <c r="G394">
        <f t="shared" si="37"/>
        <v>6.3853254731109459</v>
      </c>
      <c r="H394" s="10">
        <f t="shared" si="41"/>
        <v>-0.22448535978277068</v>
      </c>
      <c r="I394">
        <f t="shared" si="38"/>
        <v>-1.7958828782621654</v>
      </c>
      <c r="K394">
        <f t="shared" si="36"/>
        <v>-3.6596864295465562E-2</v>
      </c>
      <c r="M394">
        <f t="shared" si="39"/>
        <v>-2.4274135191199867E-2</v>
      </c>
      <c r="N394" s="13">
        <f t="shared" si="40"/>
        <v>4.0084534452456411E-2</v>
      </c>
      <c r="O394" s="13">
        <v>1</v>
      </c>
    </row>
    <row r="395" spans="4:15" x14ac:dyDescent="0.4">
      <c r="D395" s="6">
        <v>6.5200000000000102</v>
      </c>
      <c r="E395" s="7">
        <f t="shared" si="35"/>
        <v>-2.2988158606709466E-2</v>
      </c>
      <c r="G395">
        <f t="shared" si="37"/>
        <v>6.3973718190046336</v>
      </c>
      <c r="H395" s="10">
        <f t="shared" si="41"/>
        <v>-0.22137596738261217</v>
      </c>
      <c r="I395">
        <f t="shared" si="38"/>
        <v>-1.7710077390608974</v>
      </c>
      <c r="K395">
        <f t="shared" si="36"/>
        <v>-3.6089389035953871E-2</v>
      </c>
      <c r="M395">
        <f t="shared" si="39"/>
        <v>-2.381006988393717E-2</v>
      </c>
      <c r="N395" s="13">
        <f t="shared" si="40"/>
        <v>3.9032283854456958E-2</v>
      </c>
      <c r="O395" s="13">
        <v>1</v>
      </c>
    </row>
    <row r="396" spans="4:15" x14ac:dyDescent="0.4">
      <c r="D396" s="6">
        <v>6.5400000000000098</v>
      </c>
      <c r="E396" s="7">
        <f t="shared" si="35"/>
        <v>-2.2669578514057355E-2</v>
      </c>
      <c r="G396">
        <f t="shared" si="37"/>
        <v>6.4094181648983186</v>
      </c>
      <c r="H396" s="10">
        <f t="shared" si="41"/>
        <v>-0.21830804109037233</v>
      </c>
      <c r="I396">
        <f t="shared" si="38"/>
        <v>-1.7464643287229786</v>
      </c>
      <c r="K396">
        <f t="shared" si="36"/>
        <v>-3.5588973162332935E-2</v>
      </c>
      <c r="M396">
        <f t="shared" si="39"/>
        <v>-2.33548873785525E-2</v>
      </c>
      <c r="N396" s="13">
        <f t="shared" si="40"/>
        <v>3.8006732142184446E-2</v>
      </c>
      <c r="O396" s="13">
        <v>1</v>
      </c>
    </row>
    <row r="397" spans="4:15" x14ac:dyDescent="0.4">
      <c r="D397" s="6">
        <v>6.5600000000000103</v>
      </c>
      <c r="E397" s="7">
        <f t="shared" si="35"/>
        <v>-2.2355249361046218E-2</v>
      </c>
      <c r="G397">
        <f t="shared" si="37"/>
        <v>6.4214645107920045</v>
      </c>
      <c r="H397" s="10">
        <f t="shared" si="41"/>
        <v>-0.21528105134687509</v>
      </c>
      <c r="I397">
        <f t="shared" si="38"/>
        <v>-1.7222484107750007</v>
      </c>
      <c r="K397">
        <f t="shared" si="36"/>
        <v>-3.5095518073016287E-2</v>
      </c>
      <c r="M397">
        <f t="shared" si="39"/>
        <v>-2.290841740478157E-2</v>
      </c>
      <c r="N397" s="13">
        <f t="shared" si="40"/>
        <v>3.7007230289818713E-2</v>
      </c>
      <c r="O397" s="13">
        <v>1</v>
      </c>
    </row>
    <row r="398" spans="4:15" x14ac:dyDescent="0.4">
      <c r="D398" s="6">
        <v>6.5800000000000098</v>
      </c>
      <c r="E398" s="7">
        <f t="shared" si="35"/>
        <v>-2.2045116826440798E-2</v>
      </c>
      <c r="G398">
        <f t="shared" si="37"/>
        <v>6.4335108566856913</v>
      </c>
      <c r="H398" s="10">
        <f t="shared" si="41"/>
        <v>-0.21229447503862489</v>
      </c>
      <c r="I398">
        <f t="shared" si="38"/>
        <v>-1.6983558003089991</v>
      </c>
      <c r="K398">
        <f t="shared" si="36"/>
        <v>-3.4608926550833002E-2</v>
      </c>
      <c r="M398">
        <f t="shared" si="39"/>
        <v>-2.2470492960959643E-2</v>
      </c>
      <c r="N398" s="13">
        <f t="shared" si="40"/>
        <v>3.6033144171821775E-2</v>
      </c>
      <c r="O398" s="13">
        <v>1</v>
      </c>
    </row>
    <row r="399" spans="4:15" x14ac:dyDescent="0.4">
      <c r="D399" s="6">
        <v>6.6000000000000103</v>
      </c>
      <c r="E399" s="7">
        <f t="shared" si="35"/>
        <v>-2.1739127250607983E-2</v>
      </c>
      <c r="G399">
        <f t="shared" si="37"/>
        <v>6.445557202579379</v>
      </c>
      <c r="H399" s="10">
        <f t="shared" si="41"/>
        <v>-0.20934779542335491</v>
      </c>
      <c r="I399">
        <f t="shared" si="38"/>
        <v>-1.6747823633868393</v>
      </c>
      <c r="K399">
        <f t="shared" si="36"/>
        <v>-3.412910274345797E-2</v>
      </c>
      <c r="M399">
        <f t="shared" si="39"/>
        <v>-2.2040950251209893E-2</v>
      </c>
      <c r="N399" s="13">
        <f t="shared" si="40"/>
        <v>3.5083854248341907E-2</v>
      </c>
      <c r="O399" s="13">
        <v>1</v>
      </c>
    </row>
    <row r="400" spans="4:15" x14ac:dyDescent="0.4">
      <c r="D400" s="6">
        <v>6.6200000000000099</v>
      </c>
      <c r="E400" s="7">
        <f t="shared" si="35"/>
        <v>-2.1437227627869211E-2</v>
      </c>
      <c r="G400">
        <f t="shared" si="37"/>
        <v>6.4576035484730641</v>
      </c>
      <c r="H400" s="10">
        <f t="shared" si="41"/>
        <v>-0.20644050205638054</v>
      </c>
      <c r="I400">
        <f t="shared" si="38"/>
        <v>-1.6515240164510443</v>
      </c>
      <c r="K400">
        <f t="shared" si="36"/>
        <v>-3.3655952144121051E-2</v>
      </c>
      <c r="M400">
        <f t="shared" si="39"/>
        <v>-2.1619628623838108E-2</v>
      </c>
      <c r="N400" s="13">
        <f t="shared" si="40"/>
        <v>3.415875525636787E-2</v>
      </c>
      <c r="O400" s="13">
        <v>1</v>
      </c>
    </row>
    <row r="401" spans="4:15" x14ac:dyDescent="0.4">
      <c r="D401" s="6">
        <v>6.6400000000000103</v>
      </c>
      <c r="E401" s="7">
        <f t="shared" si="35"/>
        <v>-2.113936559893546E-2</v>
      </c>
      <c r="G401">
        <f t="shared" si="37"/>
        <v>6.46964989436675</v>
      </c>
      <c r="H401" s="10">
        <f t="shared" si="41"/>
        <v>-0.20357209071774851</v>
      </c>
      <c r="I401">
        <f t="shared" si="38"/>
        <v>-1.6285767257419881</v>
      </c>
      <c r="K401">
        <f t="shared" si="36"/>
        <v>-3.3189381572591367E-2</v>
      </c>
      <c r="M401">
        <f t="shared" si="39"/>
        <v>-2.1206370510910552E-2</v>
      </c>
      <c r="N401" s="13">
        <f t="shared" si="40"/>
        <v>3.3257255906558703E-2</v>
      </c>
      <c r="O401" s="13">
        <v>1</v>
      </c>
    </row>
    <row r="402" spans="4:15" x14ac:dyDescent="0.4">
      <c r="D402" s="6">
        <v>6.6600000000000099</v>
      </c>
      <c r="E402" s="7">
        <f t="shared" si="35"/>
        <v>-2.0845489443424427E-2</v>
      </c>
      <c r="G402">
        <f t="shared" si="37"/>
        <v>6.4816962402604368</v>
      </c>
      <c r="H402" s="10">
        <f t="shared" si="41"/>
        <v>-0.20074206334017725</v>
      </c>
      <c r="I402">
        <f t="shared" si="38"/>
        <v>-1.605936506721418</v>
      </c>
      <c r="K402">
        <f t="shared" si="36"/>
        <v>-3.2729299156432905E-2</v>
      </c>
      <c r="M402">
        <f t="shared" si="39"/>
        <v>-2.0801021368992968E-2</v>
      </c>
      <c r="N402" s="13">
        <f t="shared" si="40"/>
        <v>3.2378778585675498E-2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-2.0555548072458723E-2</v>
      </c>
      <c r="G403">
        <f t="shared" si="37"/>
        <v>6.4937425861541236</v>
      </c>
      <c r="H403" s="10">
        <f t="shared" si="41"/>
        <v>-0.19794992793777755</v>
      </c>
      <c r="I403">
        <f t="shared" si="38"/>
        <v>-1.5835994235022204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-3.2275614312527144E-2</v>
      </c>
      <c r="M403">
        <f t="shared" si="39"/>
        <v>-2.0403429621028066E-2</v>
      </c>
      <c r="N403" s="13">
        <f t="shared" si="40"/>
        <v>3.1522759064539531E-2</v>
      </c>
      <c r="O403" s="13">
        <v>1</v>
      </c>
    </row>
    <row r="404" spans="4:15" x14ac:dyDescent="0.4">
      <c r="D404" s="6">
        <v>6.7000000000000099</v>
      </c>
      <c r="E404" s="7">
        <f t="shared" si="42"/>
        <v>-2.0269491021344739E-2</v>
      </c>
      <c r="G404">
        <f t="shared" ref="G404:G469" si="44">$E$11*(D404/$E$12+1)</f>
        <v>6.5057889320478086</v>
      </c>
      <c r="H404" s="10">
        <f t="shared" si="41"/>
        <v>-0.19519519853554987</v>
      </c>
      <c r="I404">
        <f t="shared" ref="I404:I467" si="45">H404*$E$6</f>
        <v>-1.5615615882843989</v>
      </c>
      <c r="K404">
        <f t="shared" si="43"/>
        <v>-3.1828237728859211E-2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-2.001344659932951E-2</v>
      </c>
      <c r="N404" s="13">
        <f t="shared" ref="N404:N467" si="47">(M404-H404)^2*O404</f>
        <v>3.0688646211443443E-2</v>
      </c>
      <c r="O404" s="13">
        <v>1</v>
      </c>
    </row>
    <row r="405" spans="4:15" x14ac:dyDescent="0.4">
      <c r="D405" s="6">
        <v>6.7200000000000104</v>
      </c>
      <c r="E405" s="7">
        <f t="shared" si="42"/>
        <v>-1.998726844233108E-2</v>
      </c>
      <c r="G405">
        <f t="shared" si="44"/>
        <v>6.5178352779414954</v>
      </c>
      <c r="H405" s="10">
        <f t="shared" ref="H405:H469" si="48">-(-$B$4)*(1+D405+$E$5*D405^3)*EXP(-D405)</f>
        <v>-0.19247739509964831</v>
      </c>
      <c r="I405">
        <f t="shared" si="45"/>
        <v>-1.5398191607971865</v>
      </c>
      <c r="K405">
        <f t="shared" si="43"/>
        <v>-3.1387081346562998E-2</v>
      </c>
      <c r="M405">
        <f t="shared" si="46"/>
        <v>-1.9630926489671296E-2</v>
      </c>
      <c r="N405" s="13">
        <f t="shared" si="47"/>
        <v>2.9875901710939769E-2</v>
      </c>
      <c r="O405" s="13">
        <v>1</v>
      </c>
    </row>
    <row r="406" spans="4:15" x14ac:dyDescent="0.4">
      <c r="D406" s="6">
        <v>6.74000000000001</v>
      </c>
      <c r="E406" s="7">
        <f t="shared" si="42"/>
        <v>-1.9708831097446072E-2</v>
      </c>
      <c r="G406">
        <f t="shared" si="44"/>
        <v>6.5298816238351822</v>
      </c>
      <c r="H406" s="10">
        <f t="shared" si="48"/>
        <v>-0.18979604346840567</v>
      </c>
      <c r="I406">
        <f t="shared" si="45"/>
        <v>-1.5183683477472454</v>
      </c>
      <c r="K406">
        <f t="shared" si="43"/>
        <v>-3.0952058342223181E-2</v>
      </c>
      <c r="M406">
        <f t="shared" si="46"/>
        <v>-1.9255726276452154E-2</v>
      </c>
      <c r="N406" s="13">
        <f t="shared" si="47"/>
        <v>2.9083999787932111E-2</v>
      </c>
      <c r="O406" s="13">
        <v>1</v>
      </c>
    </row>
    <row r="407" spans="4:15" x14ac:dyDescent="0.4">
      <c r="D407" s="6">
        <v>6.7600000000000096</v>
      </c>
      <c r="E407" s="7">
        <f t="shared" si="42"/>
        <v>-1.9434130351413427E-2</v>
      </c>
      <c r="G407">
        <f t="shared" si="44"/>
        <v>6.5419279697288681</v>
      </c>
      <c r="H407" s="10">
        <f t="shared" si="48"/>
        <v>-0.18715067528411131</v>
      </c>
      <c r="I407">
        <f t="shared" si="45"/>
        <v>-1.4972054022728905</v>
      </c>
      <c r="K407">
        <f t="shared" si="43"/>
        <v>-3.0523083110428281E-2</v>
      </c>
      <c r="M407">
        <f t="shared" si="46"/>
        <v>-1.8887705688913035E-2</v>
      </c>
      <c r="N407" s="13">
        <f t="shared" si="47"/>
        <v>2.8312426936994615E-2</v>
      </c>
      <c r="O407" s="13">
        <v>1</v>
      </c>
    </row>
    <row r="408" spans="4:15" x14ac:dyDescent="0.4">
      <c r="D408" s="6">
        <v>6.78000000000001</v>
      </c>
      <c r="E408" s="7">
        <f t="shared" si="42"/>
        <v>-1.9163118164645398E-2</v>
      </c>
      <c r="G408">
        <f t="shared" si="44"/>
        <v>6.5539743156225541</v>
      </c>
      <c r="H408" s="10">
        <f t="shared" si="48"/>
        <v>-0.18454082792553519</v>
      </c>
      <c r="I408">
        <f t="shared" si="45"/>
        <v>-1.4763266234042816</v>
      </c>
      <c r="K408">
        <f t="shared" si="43"/>
        <v>-3.0100071246572758E-2</v>
      </c>
      <c r="M408">
        <f t="shared" si="46"/>
        <v>-1.852672714838861E-2</v>
      </c>
      <c r="N408" s="13">
        <f t="shared" si="47"/>
        <v>2.7560681656844586E-2</v>
      </c>
      <c r="O408" s="13">
        <v>1</v>
      </c>
    </row>
    <row r="409" spans="4:15" x14ac:dyDescent="0.4">
      <c r="D409" s="6">
        <v>6.8000000000000096</v>
      </c>
      <c r="E409" s="7">
        <f t="shared" si="42"/>
        <v>-1.8895747086312739E-2</v>
      </c>
      <c r="G409">
        <f t="shared" si="44"/>
        <v>6.5660206615162409</v>
      </c>
      <c r="H409" s="10">
        <f t="shared" si="48"/>
        <v>-0.18196604444119169</v>
      </c>
      <c r="I409">
        <f t="shared" si="45"/>
        <v>-1.4557283555295335</v>
      </c>
      <c r="K409">
        <f t="shared" si="43"/>
        <v>-2.9682939529903925E-2</v>
      </c>
      <c r="M409">
        <f t="shared" si="46"/>
        <v>-1.8172655716572707E-2</v>
      </c>
      <c r="N409" s="13">
        <f t="shared" si="47"/>
        <v>2.6828274189894141E-2</v>
      </c>
      <c r="O409" s="13">
        <v>1</v>
      </c>
    </row>
    <row r="410" spans="4:15" x14ac:dyDescent="0.4">
      <c r="D410" s="6">
        <v>6.8200000000000101</v>
      </c>
      <c r="E410" s="7">
        <f t="shared" si="42"/>
        <v>-1.8631970247490495E-2</v>
      </c>
      <c r="G410">
        <f t="shared" si="44"/>
        <v>6.5780670074099277</v>
      </c>
      <c r="H410" s="10">
        <f t="shared" si="48"/>
        <v>-0.17942587348333347</v>
      </c>
      <c r="I410">
        <f t="shared" si="45"/>
        <v>-1.4354069878666678</v>
      </c>
      <c r="K410">
        <f t="shared" si="43"/>
        <v>-2.9271605906810261E-2</v>
      </c>
      <c r="M410">
        <f t="shared" si="46"/>
        <v>-1.7825359044778086E-2</v>
      </c>
      <c r="N410" s="13">
        <f t="shared" si="47"/>
        <v>2.6114726266805749E-2</v>
      </c>
      <c r="O410" s="13">
        <v>1</v>
      </c>
    </row>
    <row r="411" spans="4:15" x14ac:dyDescent="0.4">
      <c r="D411" s="6">
        <v>6.8400000000000096</v>
      </c>
      <c r="E411" s="7">
        <f t="shared" si="42"/>
        <v>-1.8371741354379238E-2</v>
      </c>
      <c r="G411">
        <f t="shared" si="44"/>
        <v>6.5901133533036127</v>
      </c>
      <c r="H411" s="10">
        <f t="shared" si="48"/>
        <v>-0.17691986924267208</v>
      </c>
      <c r="I411">
        <f t="shared" si="45"/>
        <v>-1.4153589539413767</v>
      </c>
      <c r="K411">
        <f t="shared" si="43"/>
        <v>-2.8865989474347719E-2</v>
      </c>
      <c r="M411">
        <f t="shared" si="46"/>
        <v>-1.7484707324171605E-2</v>
      </c>
      <c r="N411" s="13">
        <f t="shared" si="47"/>
        <v>2.5419570855978468E-2</v>
      </c>
      <c r="O411" s="13">
        <v>1</v>
      </c>
    </row>
    <row r="412" spans="4:15" x14ac:dyDescent="0.4">
      <c r="D412" s="6">
        <v>6.8600000000000101</v>
      </c>
      <c r="E412" s="7">
        <f t="shared" si="42"/>
        <v>-1.8115014681600625E-2</v>
      </c>
      <c r="G412">
        <f t="shared" si="44"/>
        <v>6.6021596991972995</v>
      </c>
      <c r="H412" s="10">
        <f t="shared" si="48"/>
        <v>-0.17444759138381405</v>
      </c>
      <c r="I412">
        <f t="shared" si="45"/>
        <v>-1.3955807310705124</v>
      </c>
      <c r="K412">
        <f t="shared" si="43"/>
        <v>-2.8466010463999943E-2</v>
      </c>
      <c r="M412">
        <f t="shared" si="46"/>
        <v>-1.7150573236965883E-2</v>
      </c>
      <c r="N412" s="13">
        <f t="shared" si="47"/>
        <v>2.4742351917889878E-2</v>
      </c>
      <c r="O412" s="13">
        <v>1</v>
      </c>
    </row>
    <row r="413" spans="4:15" x14ac:dyDescent="0.4">
      <c r="D413" s="6">
        <v>6.8800000000000097</v>
      </c>
      <c r="E413" s="7">
        <f t="shared" si="42"/>
        <v>-1.7861745065566932E-2</v>
      </c>
      <c r="G413">
        <f t="shared" si="44"/>
        <v>6.6142060450909863</v>
      </c>
      <c r="H413" s="10">
        <f t="shared" si="48"/>
        <v>-0.1720086049814096</v>
      </c>
      <c r="I413">
        <f t="shared" si="45"/>
        <v>-1.3760688398512768</v>
      </c>
      <c r="K413">
        <f t="shared" si="43"/>
        <v>-2.8071590225670594E-2</v>
      </c>
      <c r="M413">
        <f t="shared" si="46"/>
        <v>-1.6822831908549767E-2</v>
      </c>
      <c r="N413" s="13">
        <f t="shared" si="47"/>
        <v>2.4082624164221147E-2</v>
      </c>
      <c r="O413" s="13">
        <v>1</v>
      </c>
    </row>
    <row r="414" spans="4:15" x14ac:dyDescent="0.4">
      <c r="D414" s="6">
        <v>6.9000000000000101</v>
      </c>
      <c r="E414" s="7">
        <f t="shared" si="42"/>
        <v>-1.7611887897923461E-2</v>
      </c>
      <c r="G414">
        <f t="shared" si="44"/>
        <v>6.6262523909846722</v>
      </c>
      <c r="H414" s="10">
        <f t="shared" si="48"/>
        <v>-0.16960248045700294</v>
      </c>
      <c r="I414">
        <f t="shared" si="45"/>
        <v>-1.3568198436560235</v>
      </c>
      <c r="K414">
        <f t="shared" si="43"/>
        <v>-2.7682651211902696E-2</v>
      </c>
      <c r="M414">
        <f t="shared" si="46"/>
        <v>-1.6501360860538661E-2</v>
      </c>
      <c r="N414" s="13">
        <f t="shared" si="47"/>
        <v>2.3439952821690858E-2</v>
      </c>
      <c r="O414" s="13">
        <v>1</v>
      </c>
    </row>
    <row r="415" spans="4:15" x14ac:dyDescent="0.4">
      <c r="D415" s="6">
        <v>6.9200000000000097</v>
      </c>
      <c r="E415" s="7">
        <f t="shared" si="42"/>
        <v>-1.7365399119063478E-2</v>
      </c>
      <c r="G415">
        <f t="shared" si="44"/>
        <v>6.6382987368783581</v>
      </c>
      <c r="H415" s="10">
        <f t="shared" si="48"/>
        <v>-0.16722879351658129</v>
      </c>
      <c r="I415">
        <f t="shared" si="45"/>
        <v>-1.3378303481326503</v>
      </c>
      <c r="K415">
        <f t="shared" si="43"/>
        <v>-2.729911696232255E-2</v>
      </c>
      <c r="M415">
        <f t="shared" si="46"/>
        <v>-1.6186039964727773E-2</v>
      </c>
      <c r="N415" s="13">
        <f t="shared" si="47"/>
        <v>2.2813913400525954E-2</v>
      </c>
      <c r="O415" s="13">
        <v>1</v>
      </c>
    </row>
    <row r="416" spans="4:15" x14ac:dyDescent="0.4">
      <c r="D416" s="6">
        <v>6.9400000000000102</v>
      </c>
      <c r="E416" s="7">
        <f t="shared" si="42"/>
        <v>-1.7122235211714541E-2</v>
      </c>
      <c r="G416">
        <f t="shared" si="44"/>
        <v>6.6503450827720449</v>
      </c>
      <c r="H416" s="10">
        <f t="shared" si="48"/>
        <v>-0.16488712508881104</v>
      </c>
      <c r="I416">
        <f t="shared" si="45"/>
        <v>-1.3190970007104883</v>
      </c>
      <c r="K416">
        <f t="shared" si="43"/>
        <v>-2.6920912088305226E-2</v>
      </c>
      <c r="M416">
        <f t="shared" si="46"/>
        <v>-1.5876751397930624E-2</v>
      </c>
      <c r="N416" s="13">
        <f t="shared" si="47"/>
        <v>2.2204091467495825E-2</v>
      </c>
      <c r="O416" s="13">
        <v>1</v>
      </c>
    </row>
    <row r="417" spans="4:15" x14ac:dyDescent="0.4">
      <c r="D417" s="6">
        <v>6.9600000000000097</v>
      </c>
      <c r="E417" s="7">
        <f t="shared" si="42"/>
        <v>-1.6882353194595981E-2</v>
      </c>
      <c r="G417">
        <f t="shared" si="44"/>
        <v>6.6623914286657318</v>
      </c>
      <c r="H417" s="10">
        <f t="shared" si="48"/>
        <v>-0.16257706126395929</v>
      </c>
      <c r="I417">
        <f t="shared" si="45"/>
        <v>-1.3006164901116744</v>
      </c>
      <c r="K417">
        <f t="shared" si="43"/>
        <v>-2.6547962257858018E-2</v>
      </c>
      <c r="M417">
        <f t="shared" si="46"/>
        <v>-1.5573379597686149E-2</v>
      </c>
      <c r="N417" s="13">
        <f t="shared" si="47"/>
        <v>2.1610082423438971E-2</v>
      </c>
      <c r="O417" s="13">
        <v>1</v>
      </c>
    </row>
    <row r="418" spans="4:15" x14ac:dyDescent="0.4">
      <c r="D418" s="6">
        <v>6.9800000000000102</v>
      </c>
      <c r="E418" s="7">
        <f t="shared" si="42"/>
        <v>-1.6645710616146323E-2</v>
      </c>
      <c r="G418">
        <f t="shared" si="44"/>
        <v>6.6744377745594177</v>
      </c>
      <c r="H418" s="10">
        <f t="shared" si="48"/>
        <v>-0.16029819323348909</v>
      </c>
      <c r="I418">
        <f t="shared" si="45"/>
        <v>-1.2823855458679128</v>
      </c>
      <c r="K418">
        <f t="shared" si="43"/>
        <v>-2.6180194180718746E-2</v>
      </c>
      <c r="M418">
        <f t="shared" si="46"/>
        <v>-1.5275811218817307E-2</v>
      </c>
      <c r="N418" s="13">
        <f t="shared" si="47"/>
        <v>2.1031491285209401E-2</v>
      </c>
      <c r="O418" s="13">
        <v>1</v>
      </c>
    </row>
    <row r="419" spans="4:15" x14ac:dyDescent="0.4">
      <c r="D419" s="6">
        <v>7.0000000000000098</v>
      </c>
      <c r="E419" s="7">
        <f t="shared" si="42"/>
        <v>-1.6412265548320405E-2</v>
      </c>
      <c r="G419">
        <f t="shared" si="44"/>
        <v>6.6864841204531036</v>
      </c>
      <c r="H419" s="10">
        <f t="shared" si="48"/>
        <v>-0.15805011723032553</v>
      </c>
      <c r="I419">
        <f t="shared" si="45"/>
        <v>-1.2644009378426042</v>
      </c>
      <c r="K419">
        <f t="shared" si="43"/>
        <v>-2.5817535593666022E-2</v>
      </c>
      <c r="M419">
        <f t="shared" si="46"/>
        <v>-1.4983935090824997E-2</v>
      </c>
      <c r="N419" s="13">
        <f t="shared" si="47"/>
        <v>2.0467932471972743E-2</v>
      </c>
      <c r="O419" s="13">
        <v>1</v>
      </c>
    </row>
    <row r="420" spans="4:15" x14ac:dyDescent="0.4">
      <c r="D420" s="6">
        <v>7.0200000000000102</v>
      </c>
      <c r="E420" s="7">
        <f t="shared" si="42"/>
        <v>-1.6181976580455094E-2</v>
      </c>
      <c r="G420">
        <f t="shared" si="44"/>
        <v>6.6985304663467904</v>
      </c>
      <c r="H420" s="10">
        <f t="shared" si="48"/>
        <v>-0.15583243446978257</v>
      </c>
      <c r="I420">
        <f t="shared" si="45"/>
        <v>-1.2466594757582605</v>
      </c>
      <c r="K420">
        <f t="shared" si="43"/>
        <v>-2.5459915246038314E-2</v>
      </c>
      <c r="M420">
        <f t="shared" si="46"/>
        <v>-1.4697642176101523E-2</v>
      </c>
      <c r="N420" s="13">
        <f t="shared" si="47"/>
        <v>1.9919029595780489E-2</v>
      </c>
      <c r="O420" s="13">
        <v>1</v>
      </c>
    </row>
    <row r="421" spans="4:15" x14ac:dyDescent="0.4">
      <c r="D421" s="6">
        <v>7.0400000000000098</v>
      </c>
      <c r="E421" s="7">
        <f t="shared" si="42"/>
        <v>-1.5954802813203245E-2</v>
      </c>
      <c r="G421">
        <f t="shared" si="44"/>
        <v>6.7105768122404763</v>
      </c>
      <c r="H421" s="10">
        <f t="shared" si="48"/>
        <v>-0.15364475109114725</v>
      </c>
      <c r="I421">
        <f t="shared" si="45"/>
        <v>-1.229158008729178</v>
      </c>
      <c r="K421">
        <f t="shared" si="43"/>
        <v>-2.5107262885458944E-2</v>
      </c>
      <c r="M421">
        <f t="shared" si="46"/>
        <v>-1.4416825528947647E-2</v>
      </c>
      <c r="N421" s="13">
        <f t="shared" si="47"/>
        <v>1.9384415256353392E-2</v>
      </c>
      <c r="O421" s="13">
        <v>1</v>
      </c>
    </row>
    <row r="422" spans="4:15" x14ac:dyDescent="0.4">
      <c r="D422" s="6">
        <v>7.0600000000000103</v>
      </c>
      <c r="E422" s="7">
        <f t="shared" si="42"/>
        <v>-1.5730703852534889E-2</v>
      </c>
      <c r="G422">
        <f t="shared" si="44"/>
        <v>6.7226231581341631</v>
      </c>
      <c r="H422" s="10">
        <f t="shared" si="48"/>
        <v>-0.15148667809991098</v>
      </c>
      <c r="I422">
        <f t="shared" si="45"/>
        <v>-1.2118934247992879</v>
      </c>
      <c r="K422">
        <f t="shared" si="43"/>
        <v>-2.4759509243763623E-2</v>
      </c>
      <c r="M422">
        <f t="shared" si="46"/>
        <v>-1.4141380255377471E-2</v>
      </c>
      <c r="N422" s="13">
        <f t="shared" si="47"/>
        <v>1.8863730840003621E-2</v>
      </c>
      <c r="O422" s="13">
        <v>1</v>
      </c>
    </row>
    <row r="423" spans="4:15" x14ac:dyDescent="0.4">
      <c r="D423" s="6">
        <v>7.0800000000000098</v>
      </c>
      <c r="E423" s="7">
        <f t="shared" si="42"/>
        <v>-1.5509639803805285E-2</v>
      </c>
      <c r="G423">
        <f t="shared" si="44"/>
        <v>6.734669504027849</v>
      </c>
      <c r="H423" s="10">
        <f t="shared" si="48"/>
        <v>-0.1493578313106449</v>
      </c>
      <c r="I423">
        <f t="shared" si="45"/>
        <v>-1.1948626504851592</v>
      </c>
      <c r="K423">
        <f t="shared" si="43"/>
        <v>-2.4416586023128496E-2</v>
      </c>
      <c r="M423">
        <f t="shared" si="46"/>
        <v>-1.387120347369681E-2</v>
      </c>
      <c r="N423" s="13">
        <f t="shared" si="47"/>
        <v>1.8356626322627679E-2</v>
      </c>
      <c r="O423" s="13">
        <v>1</v>
      </c>
    </row>
    <row r="424" spans="4:15" x14ac:dyDescent="0.4">
      <c r="D424" s="6">
        <v>7.1000000000000103</v>
      </c>
      <c r="E424" s="7">
        <f t="shared" si="42"/>
        <v>-1.5291571265888837E-2</v>
      </c>
      <c r="G424">
        <f t="shared" si="44"/>
        <v>6.7467158499215358</v>
      </c>
      <c r="H424" s="10">
        <f t="shared" si="48"/>
        <v>-0.14725783129050951</v>
      </c>
      <c r="I424">
        <f t="shared" si="45"/>
        <v>-1.1780626503240761</v>
      </c>
      <c r="K424">
        <f t="shared" si="43"/>
        <v>-2.407842588239454E-2</v>
      </c>
      <c r="M424">
        <f t="shared" si="46"/>
        <v>-1.360619427583936E-2</v>
      </c>
      <c r="N424" s="13">
        <f t="shared" si="47"/>
        <v>1.7862760076701147E-2</v>
      </c>
      <c r="O424" s="13">
        <v>1</v>
      </c>
    </row>
    <row r="425" spans="4:15" x14ac:dyDescent="0.4">
      <c r="D425" s="6">
        <v>7.1200000000000099</v>
      </c>
      <c r="E425" s="7">
        <f t="shared" si="42"/>
        <v>-1.5076459325378471E-2</v>
      </c>
      <c r="G425">
        <f t="shared" si="44"/>
        <v>6.7587621958152218</v>
      </c>
      <c r="H425" s="10">
        <f t="shared" si="48"/>
        <v>-0.14518630330339469</v>
      </c>
      <c r="I425">
        <f t="shared" si="45"/>
        <v>-1.1614904264271575</v>
      </c>
      <c r="K425">
        <f t="shared" si="43"/>
        <v>-2.3744962423586934E-2</v>
      </c>
      <c r="M425">
        <f t="shared" si="46"/>
        <v>-1.3346253689446745E-2</v>
      </c>
      <c r="N425" s="13">
        <f t="shared" si="47"/>
        <v>1.7381798682208252E-2</v>
      </c>
      <c r="O425" s="13">
        <v>1</v>
      </c>
    </row>
    <row r="426" spans="4:15" x14ac:dyDescent="0.4">
      <c r="D426" s="6">
        <v>7.1400000000000103</v>
      </c>
      <c r="E426" s="7">
        <f t="shared" si="42"/>
        <v>-1.4864265550849562E-2</v>
      </c>
      <c r="G426">
        <f t="shared" si="44"/>
        <v>6.7708085417089077</v>
      </c>
      <c r="H426" s="10">
        <f t="shared" si="48"/>
        <v>-0.14314287725468131</v>
      </c>
      <c r="I426">
        <f t="shared" si="45"/>
        <v>-1.1451430180374504</v>
      </c>
      <c r="K426">
        <f t="shared" si="43"/>
        <v>-2.3416130178625337E-2</v>
      </c>
      <c r="M426">
        <f t="shared" si="46"/>
        <v>-1.3091284640677641E-2</v>
      </c>
      <c r="N426" s="13">
        <f t="shared" si="47"/>
        <v>1.6913416741438776E-2</v>
      </c>
      <c r="O426" s="13">
        <v>1</v>
      </c>
    </row>
    <row r="427" spans="4:15" x14ac:dyDescent="0.4">
      <c r="D427" s="6">
        <v>7.1600000000000099</v>
      </c>
      <c r="E427" s="7">
        <f t="shared" si="42"/>
        <v>-1.465495198718798E-2</v>
      </c>
      <c r="G427">
        <f t="shared" si="44"/>
        <v>6.7828548876025945</v>
      </c>
      <c r="H427" s="10">
        <f t="shared" si="48"/>
        <v>-0.14112718763662024</v>
      </c>
      <c r="I427">
        <f t="shared" si="45"/>
        <v>-1.129017501092962</v>
      </c>
      <c r="K427">
        <f t="shared" si="43"/>
        <v>-2.3091864596223196E-2</v>
      </c>
      <c r="M427">
        <f t="shared" si="46"/>
        <v>-1.2841191917732434E-2</v>
      </c>
      <c r="N427" s="13">
        <f t="shared" si="47"/>
        <v>1.6457296697586506E-2</v>
      </c>
      <c r="O427" s="13">
        <v>1</v>
      </c>
    </row>
    <row r="428" spans="4:15" x14ac:dyDescent="0.4">
      <c r="D428" s="6">
        <v>7.1800000000000104</v>
      </c>
      <c r="E428" s="7">
        <f t="shared" si="42"/>
        <v>-1.4448481149981346E-2</v>
      </c>
      <c r="G428">
        <f t="shared" si="44"/>
        <v>6.7949012334962813</v>
      </c>
      <c r="H428" s="10">
        <f t="shared" si="48"/>
        <v>-0.13913887347432036</v>
      </c>
      <c r="I428">
        <f t="shared" si="45"/>
        <v>-1.1131109877945629</v>
      </c>
      <c r="K428">
        <f t="shared" si="43"/>
        <v>-2.2772102028972958E-2</v>
      </c>
      <c r="M428">
        <f t="shared" si="46"/>
        <v>-1.2595882135079329E-2</v>
      </c>
      <c r="N428" s="13">
        <f t="shared" si="47"/>
        <v>1.6013128657083226E-2</v>
      </c>
      <c r="O428" s="13">
        <v>1</v>
      </c>
    </row>
    <row r="429" spans="4:15" x14ac:dyDescent="0.4">
      <c r="D429" s="6">
        <v>7.2000000000000099</v>
      </c>
      <c r="E429" s="7">
        <f t="shared" si="42"/>
        <v>-1.4244816019973064E-2</v>
      </c>
      <c r="G429">
        <f t="shared" si="44"/>
        <v>6.8069475793899672</v>
      </c>
      <c r="H429" s="10">
        <f t="shared" si="48"/>
        <v>-0.13717757827234062</v>
      </c>
      <c r="I429">
        <f t="shared" si="45"/>
        <v>-1.0974206261787249</v>
      </c>
      <c r="K429">
        <f t="shared" si="43"/>
        <v>-2.2456779720614689E-2</v>
      </c>
      <c r="M429">
        <f t="shared" si="46"/>
        <v>-1.2355263698368505E-2</v>
      </c>
      <c r="N429" s="13">
        <f t="shared" si="47"/>
        <v>1.5580610215603649E-2</v>
      </c>
      <c r="O429" s="13">
        <v>1</v>
      </c>
    </row>
    <row r="430" spans="4:15" x14ac:dyDescent="0.4">
      <c r="D430" s="6">
        <v>7.2200000000000104</v>
      </c>
      <c r="E430" s="7">
        <f t="shared" si="42"/>
        <v>-1.4043920037578279E-2</v>
      </c>
      <c r="G430">
        <f t="shared" si="44"/>
        <v>6.8189939252836531</v>
      </c>
      <c r="H430" s="10">
        <f t="shared" si="48"/>
        <v>-0.13524294996187883</v>
      </c>
      <c r="I430">
        <f t="shared" si="45"/>
        <v>-1.0819435996950306</v>
      </c>
      <c r="K430">
        <f t="shared" si="43"/>
        <v>-2.2145835793485197E-2</v>
      </c>
      <c r="M430">
        <f t="shared" si="46"/>
        <v>-1.211924677002117E-2</v>
      </c>
      <c r="N430" s="13">
        <f t="shared" si="47"/>
        <v>1.5159446287676659E-2</v>
      </c>
      <c r="O430" s="13">
        <v>1</v>
      </c>
    </row>
    <row r="431" spans="4:15" x14ac:dyDescent="0.4">
      <c r="D431" s="6">
        <v>7.24000000000001</v>
      </c>
      <c r="E431" s="7">
        <f t="shared" si="42"/>
        <v>-1.3845757097461315E-2</v>
      </c>
      <c r="G431">
        <f t="shared" si="44"/>
        <v>6.8310402711773399</v>
      </c>
      <c r="H431" s="10">
        <f t="shared" si="48"/>
        <v>-0.13333464084855248</v>
      </c>
      <c r="I431">
        <f t="shared" si="45"/>
        <v>-1.0666771267884199</v>
      </c>
      <c r="K431">
        <f t="shared" si="43"/>
        <v>-2.1839209236145435E-2</v>
      </c>
      <c r="M431">
        <f t="shared" si="46"/>
        <v>-1.1887743235480431E-2</v>
      </c>
      <c r="N431" s="13">
        <f t="shared" si="47"/>
        <v>1.4749348939840005E-2</v>
      </c>
      <c r="O431" s="13">
        <v>1</v>
      </c>
    </row>
    <row r="432" spans="4:15" x14ac:dyDescent="0.4">
      <c r="D432" s="6">
        <v>7.2600000000000096</v>
      </c>
      <c r="E432" s="7">
        <f t="shared" si="42"/>
        <v>-1.3650291543173716E-2</v>
      </c>
      <c r="G432">
        <f t="shared" si="44"/>
        <v>6.8430866170710258</v>
      </c>
      <c r="H432" s="10">
        <f t="shared" si="48"/>
        <v>-0.1314523075607629</v>
      </c>
      <c r="I432">
        <f t="shared" si="45"/>
        <v>-1.0516184604861032</v>
      </c>
      <c r="K432">
        <f t="shared" si="43"/>
        <v>-2.1536839891183657E-2</v>
      </c>
      <c r="M432">
        <f t="shared" si="46"/>
        <v>-1.1660666670111451E-2</v>
      </c>
      <c r="N432" s="13">
        <f t="shared" si="47"/>
        <v>1.4350037227274796E-2</v>
      </c>
      <c r="O432" s="13">
        <v>1</v>
      </c>
    </row>
    <row r="433" spans="4:15" x14ac:dyDescent="0.4">
      <c r="D433" s="6">
        <v>7.28000000000001</v>
      </c>
      <c r="E433" s="7">
        <f t="shared" si="42"/>
        <v>-1.3457488161852485E-2</v>
      </c>
      <c r="G433">
        <f t="shared" si="44"/>
        <v>6.8551329629647109</v>
      </c>
      <c r="H433" s="10">
        <f t="shared" si="48"/>
        <v>-0.12959561099863942</v>
      </c>
      <c r="I433">
        <f t="shared" si="45"/>
        <v>-1.0367648879891154</v>
      </c>
      <c r="K433">
        <f t="shared" si="43"/>
        <v>-2.1238668443191149E-2</v>
      </c>
      <c r="M433">
        <f t="shared" si="46"/>
        <v>-1.1437932306738082E-2</v>
      </c>
      <c r="N433" s="13">
        <f t="shared" si="47"/>
        <v>1.3961237033858596E-2</v>
      </c>
      <c r="O433" s="13">
        <v>1</v>
      </c>
    </row>
    <row r="434" spans="4:15" x14ac:dyDescent="0.4">
      <c r="D434" s="6">
        <v>7.3000000000000096</v>
      </c>
      <c r="E434" s="7">
        <f t="shared" si="42"/>
        <v>-1.3267312178977742E-2</v>
      </c>
      <c r="G434">
        <f t="shared" si="44"/>
        <v>6.8671793088583986</v>
      </c>
      <c r="H434" s="10">
        <f t="shared" si="48"/>
        <v>-0.12776421628355566</v>
      </c>
      <c r="I434">
        <f t="shared" si="45"/>
        <v>-1.0221137302684453</v>
      </c>
      <c r="K434">
        <f t="shared" si="43"/>
        <v>-2.0944636406908905E-2</v>
      </c>
      <c r="M434">
        <f t="shared" si="46"/>
        <v>-1.1219457003803999E-2</v>
      </c>
      <c r="N434" s="13">
        <f t="shared" si="47"/>
        <v>1.3582680915575261E-2</v>
      </c>
      <c r="O434" s="13">
        <v>1</v>
      </c>
    </row>
    <row r="435" spans="4:15" x14ac:dyDescent="0.4">
      <c r="D435" s="6">
        <v>7.3200000000000101</v>
      </c>
      <c r="E435" s="7">
        <f t="shared" si="42"/>
        <v>-1.3079729253189194E-2</v>
      </c>
      <c r="G435">
        <f t="shared" si="44"/>
        <v>6.8792256547520854</v>
      </c>
      <c r="H435" s="10">
        <f t="shared" si="48"/>
        <v>-0.12595779270821195</v>
      </c>
      <c r="I435">
        <f t="shared" si="45"/>
        <v>-1.0076623416656956</v>
      </c>
      <c r="K435">
        <f t="shared" si="43"/>
        <v>-2.0654686115542345E-2</v>
      </c>
      <c r="M435">
        <f t="shared" si="46"/>
        <v>-1.1005159214146375E-2</v>
      </c>
      <c r="N435" s="13">
        <f t="shared" si="47"/>
        <v>1.3214107947220964E-2</v>
      </c>
      <c r="O435" s="13">
        <v>1</v>
      </c>
    </row>
    <row r="436" spans="4:15" x14ac:dyDescent="0.4">
      <c r="D436" s="6">
        <v>7.3400000000000096</v>
      </c>
      <c r="E436" s="7">
        <f t="shared" si="42"/>
        <v>-1.2894705471160865E-2</v>
      </c>
      <c r="G436">
        <f t="shared" si="44"/>
        <v>6.8912720006457713</v>
      </c>
      <c r="H436" s="10">
        <f t="shared" si="48"/>
        <v>-0.12417601368727915</v>
      </c>
      <c r="I436">
        <f t="shared" si="45"/>
        <v>-0.99340810949823322</v>
      </c>
      <c r="K436">
        <f t="shared" si="43"/>
        <v>-2.0368760709241693E-2</v>
      </c>
      <c r="M436">
        <f t="shared" si="46"/>
        <v>-1.079495895436995E-2</v>
      </c>
      <c r="N436" s="13">
        <f t="shared" si="47"/>
        <v>1.2855263572346952E-2</v>
      </c>
      <c r="O436" s="13">
        <v>1</v>
      </c>
    </row>
    <row r="437" spans="4:15" x14ac:dyDescent="0.4">
      <c r="D437" s="6">
        <v>7.3600000000000101</v>
      </c>
      <c r="E437" s="7">
        <f t="shared" si="42"/>
        <v>-1.2712207342533369E-2</v>
      </c>
      <c r="G437">
        <f t="shared" si="44"/>
        <v>6.9033183465394563</v>
      </c>
      <c r="H437" s="10">
        <f t="shared" si="48"/>
        <v>-0.12241855670859636</v>
      </c>
      <c r="I437">
        <f t="shared" si="45"/>
        <v>-0.97934845366877088</v>
      </c>
      <c r="K437">
        <f t="shared" si="43"/>
        <v>-2.0086804123745642E-2</v>
      </c>
      <c r="M437">
        <f t="shared" si="46"/>
        <v>-1.0588777774810305E-2</v>
      </c>
      <c r="N437" s="13">
        <f t="shared" si="47"/>
        <v>1.2505899456379459E-2</v>
      </c>
      <c r="O437" s="13">
        <v>1</v>
      </c>
    </row>
    <row r="438" spans="4:15" x14ac:dyDescent="0.4">
      <c r="D438" s="6">
        <v>7.3800000000000097</v>
      </c>
      <c r="E438" s="7">
        <f t="shared" si="42"/>
        <v>-1.2532201794903233E-2</v>
      </c>
      <c r="G438">
        <f t="shared" si="44"/>
        <v>6.915364692433144</v>
      </c>
      <c r="H438" s="10">
        <f t="shared" si="48"/>
        <v>-0.12068510328491815</v>
      </c>
      <c r="I438">
        <f t="shared" si="45"/>
        <v>-0.96548082627934517</v>
      </c>
      <c r="K438">
        <f t="shared" si="43"/>
        <v>-1.9808761079186159E-2</v>
      </c>
      <c r="M438">
        <f t="shared" si="46"/>
        <v>-1.0386538730074942E-2</v>
      </c>
      <c r="N438" s="13">
        <f t="shared" si="47"/>
        <v>1.2165773342858913E-2</v>
      </c>
      <c r="O438" s="13">
        <v>1</v>
      </c>
    </row>
    <row r="439" spans="4:15" x14ac:dyDescent="0.4">
      <c r="D439" s="6">
        <v>7.4000000000000101</v>
      </c>
      <c r="E439" s="7">
        <f t="shared" si="42"/>
        <v>-1.235465616886851E-2</v>
      </c>
      <c r="G439">
        <f t="shared" si="44"/>
        <v>6.9274110383268308</v>
      </c>
      <c r="H439" s="10">
        <f t="shared" si="48"/>
        <v>-0.11897533890620376</v>
      </c>
      <c r="I439">
        <f t="shared" si="45"/>
        <v>-0.95180271124963012</v>
      </c>
      <c r="K439">
        <f t="shared" si="43"/>
        <v>-1.9534577069052022E-2</v>
      </c>
      <c r="M439">
        <f t="shared" si="46"/>
        <v>-1.0188166350150907E-2</v>
      </c>
      <c r="N439" s="13">
        <f t="shared" si="47"/>
        <v>1.1834648912740419E-2</v>
      </c>
      <c r="O439" s="13">
        <v>1</v>
      </c>
    </row>
    <row r="440" spans="4:15" x14ac:dyDescent="0.4">
      <c r="D440" s="6">
        <v>7.4200000000000097</v>
      </c>
      <c r="E440" s="7">
        <f t="shared" si="42"/>
        <v>-1.2179538213130302E-2</v>
      </c>
      <c r="G440">
        <f t="shared" si="44"/>
        <v>6.9394573842205149</v>
      </c>
      <c r="H440" s="10">
        <f t="shared" si="48"/>
        <v>-0.11728895299244481</v>
      </c>
      <c r="I440">
        <f t="shared" si="45"/>
        <v>-0.93831162393955847</v>
      </c>
      <c r="K440">
        <f t="shared" si="43"/>
        <v>-1.9264198349308561E-2</v>
      </c>
      <c r="M440">
        <f t="shared" si="46"/>
        <v>-9.9935866120681848E-3</v>
      </c>
      <c r="N440" s="13">
        <f t="shared" si="47"/>
        <v>1.1512295646699254E-2</v>
      </c>
      <c r="O440" s="13">
        <v>1</v>
      </c>
    </row>
    <row r="441" spans="4:15" x14ac:dyDescent="0.4">
      <c r="D441" s="6">
        <v>7.4400000000000102</v>
      </c>
      <c r="E441" s="7">
        <f t="shared" si="42"/>
        <v>-1.2006816079649305E-2</v>
      </c>
      <c r="G441">
        <f t="shared" si="44"/>
        <v>6.9515037301142018</v>
      </c>
      <c r="H441" s="10">
        <f t="shared" si="48"/>
        <v>-0.1156256388470228</v>
      </c>
      <c r="I441">
        <f t="shared" si="45"/>
        <v>-0.92500511077618242</v>
      </c>
      <c r="K441">
        <f t="shared" si="43"/>
        <v>-1.8997571927671618E-2</v>
      </c>
      <c r="M441">
        <f t="shared" si="46"/>
        <v>-9.8027269121080153E-3</v>
      </c>
      <c r="N441" s="13">
        <f t="shared" si="47"/>
        <v>1.1198488690384732E-2</v>
      </c>
      <c r="O441" s="13">
        <v>1</v>
      </c>
    </row>
    <row r="442" spans="4:15" x14ac:dyDescent="0.4">
      <c r="D442" s="6">
        <v>7.4600000000000097</v>
      </c>
      <c r="E442" s="7">
        <f t="shared" si="42"/>
        <v>-1.1836458318857138E-2</v>
      </c>
      <c r="G442">
        <f t="shared" si="44"/>
        <v>6.9635500760078894</v>
      </c>
      <c r="H442" s="10">
        <f t="shared" si="48"/>
        <v>-0.11398509361059424</v>
      </c>
      <c r="I442">
        <f t="shared" si="45"/>
        <v>-0.9118807488847539</v>
      </c>
      <c r="K442">
        <f t="shared" si="43"/>
        <v>-1.8734645553033901E-2</v>
      </c>
      <c r="M442">
        <f t="shared" si="46"/>
        <v>-9.615516038546032E-3</v>
      </c>
      <c r="N442" s="13">
        <f t="shared" si="47"/>
        <v>1.0893008722567788E-2</v>
      </c>
      <c r="O442" s="13">
        <v>1</v>
      </c>
    </row>
    <row r="443" spans="4:15" x14ac:dyDescent="0.4">
      <c r="D443" s="6">
        <v>7.4800000000000102</v>
      </c>
      <c r="E443" s="7">
        <f t="shared" si="42"/>
        <v>-1.1668433874921511E-2</v>
      </c>
      <c r="G443">
        <f t="shared" si="44"/>
        <v>6.9755964219015762</v>
      </c>
      <c r="H443" s="10">
        <f t="shared" si="48"/>
        <v>-0.11236701821549416</v>
      </c>
      <c r="I443">
        <f t="shared" si="45"/>
        <v>-0.89893614572395331</v>
      </c>
      <c r="K443">
        <f t="shared" si="43"/>
        <v>-1.8475367705040564E-2</v>
      </c>
      <c r="M443">
        <f t="shared" si="46"/>
        <v>-9.4318841449193766E-3</v>
      </c>
      <c r="N443" s="13">
        <f t="shared" si="47"/>
        <v>1.0595641826127204E-2</v>
      </c>
      <c r="O443" s="13">
        <v>1</v>
      </c>
    </row>
    <row r="444" spans="4:15" x14ac:dyDescent="0.4">
      <c r="D444" s="6">
        <v>7.5000000000000098</v>
      </c>
      <c r="E444" s="7">
        <f t="shared" si="42"/>
        <v>-1.1502712081064985E-2</v>
      </c>
      <c r="G444">
        <f t="shared" si="44"/>
        <v>6.9876427677952604</v>
      </c>
      <c r="H444" s="10">
        <f t="shared" si="48"/>
        <v>-0.11077111734065581</v>
      </c>
      <c r="I444">
        <f t="shared" si="45"/>
        <v>-0.88616893872524649</v>
      </c>
      <c r="K444">
        <f t="shared" si="43"/>
        <v>-1.8219687583812833E-2</v>
      </c>
      <c r="M444">
        <f t="shared" si="46"/>
        <v>-9.2517627238082063E-3</v>
      </c>
      <c r="N444" s="13">
        <f t="shared" si="47"/>
        <v>1.0306179361821257E-2</v>
      </c>
      <c r="O444" s="13">
        <v>1</v>
      </c>
    </row>
    <row r="445" spans="4:15" x14ac:dyDescent="0.4">
      <c r="D445" s="6">
        <v>7.5200000000000102</v>
      </c>
      <c r="E445" s="7">
        <f t="shared" si="42"/>
        <v>-1.1339262654936445E-2</v>
      </c>
      <c r="G445">
        <f t="shared" si="44"/>
        <v>6.9996891136889472</v>
      </c>
      <c r="H445" s="10">
        <f t="shared" si="48"/>
        <v>-0.10919709936703796</v>
      </c>
      <c r="I445">
        <f t="shared" si="45"/>
        <v>-0.87357679493630369</v>
      </c>
      <c r="K445">
        <f t="shared" si="43"/>
        <v>-1.7967555099816949E-2</v>
      </c>
      <c r="M445">
        <f t="shared" si="46"/>
        <v>-9.0750845811211969E-3</v>
      </c>
      <c r="N445" s="13">
        <f t="shared" si="47"/>
        <v>1.0024417844791333E-2</v>
      </c>
      <c r="O445" s="13">
        <v>1</v>
      </c>
    </row>
    <row r="446" spans="4:15" x14ac:dyDescent="0.4">
      <c r="D446" s="6">
        <v>7.5400000000000098</v>
      </c>
      <c r="E446" s="7">
        <f t="shared" si="42"/>
        <v>-1.1178055694035037E-2</v>
      </c>
      <c r="G446">
        <f t="shared" si="44"/>
        <v>7.011735459582634</v>
      </c>
      <c r="H446" s="10">
        <f t="shared" si="48"/>
        <v>-0.10764467633355743</v>
      </c>
      <c r="I446">
        <f t="shared" si="45"/>
        <v>-0.86115741066845941</v>
      </c>
      <c r="K446">
        <f t="shared" si="43"/>
        <v>-1.7718920863876862E-2</v>
      </c>
      <c r="M446">
        <f t="shared" si="46"/>
        <v>-8.9017838108760537E-3</v>
      </c>
      <c r="N446" s="13">
        <f t="shared" si="47"/>
        <v>9.7501588237458043E-3</v>
      </c>
      <c r="O446" s="13">
        <v>1</v>
      </c>
    </row>
    <row r="447" spans="4:15" x14ac:dyDescent="0.4">
      <c r="D447" s="6">
        <v>7.5600000000000103</v>
      </c>
      <c r="E447" s="7">
        <f t="shared" si="42"/>
        <v>-1.1019061671185678E-2</v>
      </c>
      <c r="G447">
        <f t="shared" si="44"/>
        <v>7.0237818054763199</v>
      </c>
      <c r="H447" s="10">
        <f t="shared" si="48"/>
        <v>-0.10611356389351809</v>
      </c>
      <c r="I447">
        <f t="shared" si="45"/>
        <v>-0.8489085111481447</v>
      </c>
      <c r="K447">
        <f t="shared" si="43"/>
        <v>-1.7473736177328149E-2</v>
      </c>
      <c r="M447">
        <f t="shared" si="46"/>
        <v>-8.7317957704647203E-3</v>
      </c>
      <c r="N447" s="13">
        <f t="shared" si="47"/>
        <v>9.4832087627721336E-3</v>
      </c>
      <c r="O447" s="13">
        <v>1</v>
      </c>
    </row>
    <row r="448" spans="4:15" x14ac:dyDescent="0.4">
      <c r="D448" s="6">
        <v>7.5800000000000098</v>
      </c>
      <c r="E448" s="7">
        <f t="shared" si="42"/>
        <v>-1.0862251430065892E-2</v>
      </c>
      <c r="G448">
        <f t="shared" si="44"/>
        <v>7.0358281513700058</v>
      </c>
      <c r="H448" s="10">
        <f t="shared" si="48"/>
        <v>-0.10460348127153456</v>
      </c>
      <c r="I448">
        <f t="shared" si="45"/>
        <v>-0.83682785017227646</v>
      </c>
      <c r="K448">
        <f t="shared" si="43"/>
        <v>-1.7231953022311258E-2</v>
      </c>
      <c r="M448">
        <f t="shared" si="46"/>
        <v>-8.5650570563943814E-3</v>
      </c>
      <c r="N448" s="13">
        <f t="shared" si="47"/>
        <v>9.2233789257272231E-3</v>
      </c>
      <c r="O448" s="13">
        <v>1</v>
      </c>
    </row>
    <row r="449" spans="4:15" x14ac:dyDescent="0.4">
      <c r="D449" s="6">
        <v>7.6000000000000103</v>
      </c>
      <c r="E449" s="7">
        <f t="shared" si="42"/>
        <v>-1.0707596180783137E-2</v>
      </c>
      <c r="G449">
        <f t="shared" si="44"/>
        <v>7.0478744972636926</v>
      </c>
      <c r="H449" s="10">
        <f t="shared" si="48"/>
        <v>-0.10311415122094161</v>
      </c>
      <c r="I449">
        <f t="shared" si="45"/>
        <v>-0.82491320976753291</v>
      </c>
      <c r="K449">
        <f t="shared" si="43"/>
        <v>-1.6993524052202353E-2</v>
      </c>
      <c r="M449">
        <f t="shared" si="46"/>
        <v>-8.4015054804951229E-3</v>
      </c>
      <c r="N449" s="13">
        <f t="shared" si="47"/>
        <v>8.9704852631553172E-3</v>
      </c>
      <c r="O449" s="13">
        <v>1</v>
      </c>
    </row>
    <row r="450" spans="4:15" x14ac:dyDescent="0.4">
      <c r="D450" s="6">
        <v>7.6200000000000099</v>
      </c>
      <c r="E450" s="7">
        <f t="shared" si="42"/>
        <v>-1.0555067495502357E-2</v>
      </c>
      <c r="G450">
        <f t="shared" si="44"/>
        <v>7.0599208431573786</v>
      </c>
      <c r="H450" s="10">
        <f t="shared" si="48"/>
        <v>-0.10164529998168771</v>
      </c>
      <c r="I450">
        <f t="shared" si="45"/>
        <v>-0.81316239985350169</v>
      </c>
      <c r="K450">
        <f t="shared" si="43"/>
        <v>-1.6758402582179567E-2</v>
      </c>
      <c r="M450">
        <f t="shared" si="46"/>
        <v>-8.2410800465851971E-3</v>
      </c>
      <c r="N450" s="13">
        <f t="shared" si="47"/>
        <v>8.7243483016850032E-3</v>
      </c>
      <c r="O450" s="13">
        <v>1</v>
      </c>
    </row>
    <row r="451" spans="4:15" x14ac:dyDescent="0.4">
      <c r="D451" s="6">
        <v>7.6400000000000103</v>
      </c>
      <c r="E451" s="7">
        <f t="shared" si="42"/>
        <v>-1.0404637304122938E-2</v>
      </c>
      <c r="G451">
        <f t="shared" si="44"/>
        <v>7.0719671890510654</v>
      </c>
      <c r="H451" s="10">
        <f t="shared" si="48"/>
        <v>-0.10019665723870391</v>
      </c>
      <c r="I451">
        <f t="shared" si="45"/>
        <v>-0.8015732579096313</v>
      </c>
      <c r="K451">
        <f t="shared" si="43"/>
        <v>-1.6526542579922619E-2</v>
      </c>
      <c r="M451">
        <f t="shared" si="46"/>
        <v>-8.0837209275848344E-3</v>
      </c>
      <c r="N451" s="13">
        <f t="shared" si="47"/>
        <v>8.4847930358562806E-3</v>
      </c>
      <c r="O451" s="13">
        <v>1</v>
      </c>
    </row>
    <row r="452" spans="4:15" x14ac:dyDescent="0.4">
      <c r="D452" s="6">
        <v>7.6600000000000099</v>
      </c>
      <c r="E452" s="7">
        <f t="shared" si="42"/>
        <v>-1.0256277890004814E-2</v>
      </c>
      <c r="G452">
        <f t="shared" si="44"/>
        <v>7.0840135349447513</v>
      </c>
      <c r="H452" s="10">
        <f t="shared" si="48"/>
        <v>-9.8767956080746358E-2</v>
      </c>
      <c r="I452">
        <f t="shared" si="45"/>
        <v>-0.79014364864597086</v>
      </c>
      <c r="K452">
        <f t="shared" si="43"/>
        <v>-1.629789865644423E-2</v>
      </c>
      <c r="M452">
        <f t="shared" si="46"/>
        <v>-7.929369443070499E-3</v>
      </c>
      <c r="N452" s="13">
        <f t="shared" si="47"/>
        <v>8.2516488223305425E-3</v>
      </c>
      <c r="O452" s="13">
        <v>1</v>
      </c>
    </row>
    <row r="453" spans="4:15" x14ac:dyDescent="0.4">
      <c r="D453" s="6">
        <v>7.6800000000000104</v>
      </c>
      <c r="E453" s="7">
        <f t="shared" si="42"/>
        <v>-1.0109961885742905E-2</v>
      </c>
      <c r="G453">
        <f t="shared" si="44"/>
        <v>7.0960598808384381</v>
      </c>
      <c r="H453" s="10">
        <f t="shared" si="48"/>
        <v>-9.7358932959704186E-2</v>
      </c>
      <c r="I453">
        <f t="shared" si="45"/>
        <v>-0.77887146367763349</v>
      </c>
      <c r="K453">
        <f t="shared" si="43"/>
        <v>-1.6072426057051069E-2</v>
      </c>
      <c r="M453">
        <f t="shared" si="46"/>
        <v>-7.7779680372605632E-3</v>
      </c>
      <c r="N453" s="13">
        <f t="shared" si="47"/>
        <v>8.0247492764360748E-3</v>
      </c>
      <c r="O453" s="13">
        <v>1</v>
      </c>
    </row>
    <row r="454" spans="4:15" x14ac:dyDescent="0.4">
      <c r="D454" s="6">
        <v>7.7000000000000099</v>
      </c>
      <c r="E454" s="7">
        <f t="shared" si="42"/>
        <v>-9.9656622689896432E-3</v>
      </c>
      <c r="G454">
        <f t="shared" si="44"/>
        <v>7.108106226732124</v>
      </c>
      <c r="H454" s="10">
        <f t="shared" si="48"/>
        <v>-9.5969327650370279E-2</v>
      </c>
      <c r="I454">
        <f t="shared" si="45"/>
        <v>-0.76775462120296223</v>
      </c>
      <c r="K454">
        <f t="shared" si="43"/>
        <v>-1.5850080652432777E-2</v>
      </c>
      <c r="M454">
        <f t="shared" si="46"/>
        <v>-7.629460257424496E-3</v>
      </c>
      <c r="N454" s="13">
        <f t="shared" si="47"/>
        <v>7.8039321710032441E-3</v>
      </c>
      <c r="O454" s="13">
        <v>1</v>
      </c>
    </row>
    <row r="455" spans="4:15" x14ac:dyDescent="0.4">
      <c r="D455" s="6">
        <v>7.7200000000000104</v>
      </c>
      <c r="E455" s="7">
        <f t="shared" si="42"/>
        <v>-9.8233523583248425E-3</v>
      </c>
      <c r="G455">
        <f t="shared" si="44"/>
        <v>7.1201525726258108</v>
      </c>
      <c r="H455" s="10">
        <f t="shared" si="48"/>
        <v>-9.4598883210668241E-2</v>
      </c>
      <c r="I455">
        <f t="shared" si="45"/>
        <v>-0.75679106568534593</v>
      </c>
      <c r="K455">
        <f t="shared" si="43"/>
        <v>-1.5630818929876798E-2</v>
      </c>
      <c r="M455">
        <f t="shared" si="46"/>
        <v>-7.4837907327071108E-3</v>
      </c>
      <c r="N455" s="13">
        <f t="shared" si="47"/>
        <v>7.5890393374437202E-3</v>
      </c>
      <c r="O455" s="13">
        <v>1</v>
      </c>
    </row>
    <row r="456" spans="4:15" x14ac:dyDescent="0.4">
      <c r="D456" s="6">
        <v>7.74000000000001</v>
      </c>
      <c r="E456" s="7">
        <f t="shared" si="42"/>
        <v>-9.6830058091725447E-3</v>
      </c>
      <c r="G456">
        <f t="shared" si="44"/>
        <v>7.1321989185194967</v>
      </c>
      <c r="H456" s="10">
        <f t="shared" si="48"/>
        <v>-9.3247345942331611E-2</v>
      </c>
      <c r="I456">
        <f t="shared" si="45"/>
        <v>-0.74597876753865289</v>
      </c>
      <c r="K456">
        <f t="shared" si="43"/>
        <v>-1.5414597984607781E-2</v>
      </c>
      <c r="M456">
        <f t="shared" si="46"/>
        <v>-7.3409051533602178E-3</v>
      </c>
      <c r="N456" s="13">
        <f t="shared" si="47"/>
        <v>7.3799165690290472E-3</v>
      </c>
      <c r="O456" s="13">
        <v>1</v>
      </c>
    </row>
    <row r="457" spans="4:15" x14ac:dyDescent="0.4">
      <c r="D457" s="6">
        <v>7.7600000000000096</v>
      </c>
      <c r="E457" s="7">
        <f t="shared" si="42"/>
        <v>-9.5445966097642346E-3</v>
      </c>
      <c r="G457">
        <f t="shared" si="44"/>
        <v>7.1442452644131826</v>
      </c>
      <c r="H457" s="10">
        <f t="shared" si="48"/>
        <v>-9.1914465352029587E-2</v>
      </c>
      <c r="I457">
        <f t="shared" si="45"/>
        <v>-0.73531572281623669</v>
      </c>
      <c r="K457">
        <f t="shared" si="43"/>
        <v>-1.5201375511249051E-2</v>
      </c>
      <c r="M457">
        <f t="shared" si="46"/>
        <v>-7.2007502503734135E-3</v>
      </c>
      <c r="N457" s="13">
        <f t="shared" si="47"/>
        <v>7.1764135263245703E-3</v>
      </c>
      <c r="O457" s="13">
        <v>1</v>
      </c>
    </row>
    <row r="458" spans="4:15" x14ac:dyDescent="0.4">
      <c r="D458" s="6">
        <v>7.78000000000001</v>
      </c>
      <c r="E458" s="7">
        <f t="shared" si="42"/>
        <v>-9.408099077147996E-3</v>
      </c>
      <c r="G458">
        <f t="shared" si="44"/>
        <v>7.1562916103068694</v>
      </c>
      <c r="H458" s="10">
        <f t="shared" si="48"/>
        <v>-9.0599994112935206E-2</v>
      </c>
      <c r="I458">
        <f t="shared" si="45"/>
        <v>-0.72479995290348165</v>
      </c>
      <c r="K458">
        <f t="shared" si="43"/>
        <v>-1.499110979540513E-2</v>
      </c>
      <c r="M458">
        <f t="shared" si="46"/>
        <v>-7.0632737754967225E-3</v>
      </c>
      <c r="N458" s="13">
        <f t="shared" si="47"/>
        <v>6.9783836447354095E-3</v>
      </c>
      <c r="O458" s="13">
        <v>1</v>
      </c>
    </row>
    <row r="459" spans="4:15" x14ac:dyDescent="0.4">
      <c r="D459" s="6">
        <v>7.8000000000000096</v>
      </c>
      <c r="E459" s="7">
        <f t="shared" si="42"/>
        <v>-9.2734878532430808E-3</v>
      </c>
      <c r="G459">
        <f t="shared" si="44"/>
        <v>7.1683379562005554</v>
      </c>
      <c r="H459" s="10">
        <f t="shared" si="48"/>
        <v>-8.9303688026730874E-2</v>
      </c>
      <c r="I459">
        <f t="shared" si="45"/>
        <v>-0.71442950421384699</v>
      </c>
      <c r="K459">
        <f t="shared" si="43"/>
        <v>-1.4783759705363197E-2</v>
      </c>
      <c r="M459">
        <f t="shared" si="46"/>
        <v>-6.928424481647385E-3</v>
      </c>
      <c r="N459" s="13">
        <f t="shared" si="47"/>
        <v>6.7856840441219597E-3</v>
      </c>
      <c r="O459" s="13">
        <v>1</v>
      </c>
    </row>
    <row r="460" spans="4:15" x14ac:dyDescent="0.4">
      <c r="D460" s="6">
        <v>7.8200000000000101</v>
      </c>
      <c r="E460" s="7">
        <f t="shared" si="42"/>
        <v>-9.1407379009393573E-3</v>
      </c>
      <c r="G460">
        <f t="shared" si="44"/>
        <v>7.1803843020942422</v>
      </c>
      <c r="H460" s="10">
        <f t="shared" si="48"/>
        <v>-8.8025305986046021E-2</v>
      </c>
      <c r="I460">
        <f t="shared" si="45"/>
        <v>-0.70420244788836817</v>
      </c>
      <c r="K460">
        <f t="shared" si="43"/>
        <v>-1.4579284683911701E-2</v>
      </c>
      <c r="M460">
        <f t="shared" si="46"/>
        <v>-6.7961521036932074E-3</v>
      </c>
      <c r="N460" s="13">
        <f t="shared" si="47"/>
        <v>6.5981754404429533E-3</v>
      </c>
      <c r="O460" s="13">
        <v>1</v>
      </c>
    </row>
    <row r="461" spans="4:15" x14ac:dyDescent="0.4">
      <c r="D461" s="6">
        <v>7.8400000000000096</v>
      </c>
      <c r="E461" s="7">
        <f t="shared" si="42"/>
        <v>-9.0098245002412473E-3</v>
      </c>
      <c r="G461">
        <f t="shared" si="44"/>
        <v>7.1924306479879281</v>
      </c>
      <c r="H461" s="10">
        <f t="shared" si="48"/>
        <v>-8.6764609937323212E-2</v>
      </c>
      <c r="I461">
        <f t="shared" si="45"/>
        <v>-0.69411687949858569</v>
      </c>
      <c r="K461">
        <f t="shared" si="43"/>
        <v>-1.4377644740274833E-2</v>
      </c>
      <c r="M461">
        <f t="shared" si="46"/>
        <v>-6.666407339605651E-3</v>
      </c>
      <c r="N461" s="13">
        <f t="shared" si="47"/>
        <v>6.4157220593850086E-3</v>
      </c>
      <c r="O461" s="13">
        <v>1</v>
      </c>
    </row>
    <row r="462" spans="4:15" x14ac:dyDescent="0.4">
      <c r="D462" s="6">
        <v>7.8600000000000101</v>
      </c>
      <c r="E462" s="7">
        <f t="shared" si="42"/>
        <v>-8.8807232444555219E-3</v>
      </c>
      <c r="G462">
        <f t="shared" si="44"/>
        <v>7.204476993881614</v>
      </c>
      <c r="H462" s="10">
        <f t="shared" si="48"/>
        <v>-8.5521364844106676E-2</v>
      </c>
      <c r="I462">
        <f t="shared" si="45"/>
        <v>-0.68417091875285341</v>
      </c>
      <c r="K462">
        <f t="shared" si="43"/>
        <v>-1.417880044216078E-2</v>
      </c>
      <c r="M462">
        <f t="shared" si="46"/>
        <v>-6.5391418319751008E-3</v>
      </c>
      <c r="N462" s="13">
        <f t="shared" si="47"/>
        <v>6.2381915519380869E-3</v>
      </c>
      <c r="O462" s="13">
        <v>1</v>
      </c>
    </row>
    <row r="463" spans="4:15" x14ac:dyDescent="0.4">
      <c r="D463" s="6">
        <v>7.8800000000000097</v>
      </c>
      <c r="E463" s="7">
        <f t="shared" si="42"/>
        <v>-8.7534100364226788E-3</v>
      </c>
      <c r="G463">
        <f t="shared" si="44"/>
        <v>7.2165233397753008</v>
      </c>
      <c r="H463" s="10">
        <f t="shared" si="48"/>
        <v>-8.4295338650750409E-2</v>
      </c>
      <c r="I463">
        <f t="shared" si="45"/>
        <v>-0.67436270920600327</v>
      </c>
      <c r="K463">
        <f t="shared" si="43"/>
        <v>-1.3982712907922478E-2</v>
      </c>
      <c r="M463">
        <f t="shared" si="46"/>
        <v>-6.414308149881618E-3</v>
      </c>
      <c r="N463" s="13">
        <f t="shared" si="47"/>
        <v>6.0654549118772556E-3</v>
      </c>
      <c r="O463" s="13">
        <v>1</v>
      </c>
    </row>
    <row r="464" spans="4:15" x14ac:dyDescent="0.4">
      <c r="D464" s="6">
        <v>7.9000000000000101</v>
      </c>
      <c r="E464" s="7">
        <f t="shared" si="42"/>
        <v>-8.627861084791185E-3</v>
      </c>
      <c r="G464">
        <f t="shared" si="44"/>
        <v>7.2285696856689876</v>
      </c>
      <c r="H464" s="10">
        <f t="shared" si="48"/>
        <v>-8.3086302246539123E-2</v>
      </c>
      <c r="I464">
        <f t="shared" si="45"/>
        <v>-0.66469041797231299</v>
      </c>
      <c r="K464">
        <f t="shared" si="43"/>
        <v>-1.3789343798829085E-2</v>
      </c>
      <c r="M464">
        <f t="shared" si="46"/>
        <v>-6.291859771114283E-3</v>
      </c>
      <c r="N464" s="13">
        <f t="shared" si="47"/>
        <v>5.8973863951113353E-3</v>
      </c>
      <c r="O464" s="13">
        <v>1</v>
      </c>
    </row>
    <row r="465" spans="4:15" x14ac:dyDescent="0.4">
      <c r="D465" s="6">
        <v>7.9200000000000097</v>
      </c>
      <c r="E465" s="7">
        <f t="shared" si="42"/>
        <v>-8.5040529003343589E-3</v>
      </c>
      <c r="G465">
        <f t="shared" si="44"/>
        <v>7.2406160315626735</v>
      </c>
      <c r="H465" s="10">
        <f t="shared" si="48"/>
        <v>-8.1894029430219895E-2</v>
      </c>
      <c r="I465">
        <f t="shared" si="45"/>
        <v>-0.65515223544175916</v>
      </c>
      <c r="K465">
        <f t="shared" si="43"/>
        <v>-1.359865531144667E-2</v>
      </c>
      <c r="M465">
        <f t="shared" si="46"/>
        <v>-6.1717510647323337E-3</v>
      </c>
      <c r="N465" s="13">
        <f t="shared" si="47"/>
        <v>5.7338634408603852E-3</v>
      </c>
      <c r="O465" s="13">
        <v>1</v>
      </c>
    </row>
    <row r="466" spans="4:15" x14ac:dyDescent="0.4">
      <c r="D466" s="6">
        <v>7.9400000000000102</v>
      </c>
      <c r="E466" s="7">
        <f t="shared" si="42"/>
        <v>-8.3819622923092252E-3</v>
      </c>
      <c r="G466">
        <f t="shared" si="44"/>
        <v>7.2526623774563594</v>
      </c>
      <c r="H466" s="10">
        <f t="shared" si="48"/>
        <v>-8.0718296874937839E-2</v>
      </c>
      <c r="I466">
        <f t="shared" si="45"/>
        <v>-0.64574637499950271</v>
      </c>
      <c r="K466">
        <f t="shared" si="43"/>
        <v>-1.3410610170126375E-2</v>
      </c>
      <c r="M466">
        <f t="shared" si="46"/>
        <v>-6.053937273961525E-3</v>
      </c>
      <c r="N466" s="13">
        <f t="shared" si="47"/>
        <v>5.5747665946239032E-3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-8.261566364857028E-3</v>
      </c>
      <c r="G467">
        <f t="shared" si="44"/>
        <v>7.2647087233500462</v>
      </c>
      <c r="H467" s="10">
        <f t="shared" si="48"/>
        <v>-7.9558884093573187E-2</v>
      </c>
      <c r="I467">
        <f t="shared" si="45"/>
        <v>-0.6364710727485855</v>
      </c>
      <c r="K467">
        <f t="shared" si="43"/>
        <v>-1.322517161959888E-2</v>
      </c>
      <c r="M467">
        <f t="shared" si="46"/>
        <v>-5.9383744994193962E-3</v>
      </c>
      <c r="N467" s="13">
        <f t="shared" si="47"/>
        <v>5.4199794329028907E-3</v>
      </c>
      <c r="O467" s="13">
        <v>1</v>
      </c>
    </row>
    <row r="468" spans="4:15" x14ac:dyDescent="0.4">
      <c r="D468" s="6">
        <v>7.9800000000000102</v>
      </c>
      <c r="E468" s="7">
        <f t="shared" si="49"/>
        <v>-8.1428425134448552E-3</v>
      </c>
      <c r="G468">
        <f t="shared" si="44"/>
        <v>7.2767550692437331</v>
      </c>
      <c r="H468" s="10">
        <f t="shared" si="48"/>
        <v>-7.8415573404473971E-2</v>
      </c>
      <c r="I468">
        <f t="shared" ref="I468:I469" si="50">H468*$E$6</f>
        <v>-0.62732458723579176</v>
      </c>
      <c r="K468">
        <f t="shared" si="43"/>
        <v>-1.3042303417673345E-2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-5.8250196826630076E-3</v>
      </c>
      <c r="N468" s="13">
        <f t="shared" ref="N468:N469" si="52">(M468-H468)^2*O468</f>
        <v>5.2693884896391234E-3</v>
      </c>
      <c r="O468" s="13">
        <v>1</v>
      </c>
    </row>
    <row r="469" spans="4:15" x14ac:dyDescent="0.4">
      <c r="D469" s="6">
        <v>8.0000000000000107</v>
      </c>
      <c r="E469" s="7">
        <f t="shared" si="49"/>
        <v>-8.0257684213479886E-3</v>
      </c>
      <c r="G469">
        <f t="shared" si="44"/>
        <v>7.288801415137419</v>
      </c>
      <c r="H469" s="10">
        <f t="shared" si="48"/>
        <v>-7.7288149897581135E-2</v>
      </c>
      <c r="I469">
        <f t="shared" si="50"/>
        <v>-0.61830519918064908</v>
      </c>
      <c r="K469">
        <f t="shared" si="43"/>
        <v>-1.2861969828039449E-2</v>
      </c>
      <c r="M469">
        <f t="shared" si="51"/>
        <v>-5.7138305900528621E-3</v>
      </c>
      <c r="N469" s="13">
        <f t="shared" si="52"/>
        <v>5.1228831843360152E-3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O4" sqref="O4:O7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259</v>
      </c>
      <c r="H2" s="1" t="s">
        <v>258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132</v>
      </c>
      <c r="D3" s="15" t="str">
        <f>A3</f>
        <v>HCP</v>
      </c>
      <c r="E3" s="1" t="str">
        <f>B3</f>
        <v>Cr</v>
      </c>
      <c r="G3" s="15" t="str">
        <f>D3</f>
        <v>HCP</v>
      </c>
      <c r="H3" s="1" t="str">
        <f>E3</f>
        <v>Cr</v>
      </c>
      <c r="K3" s="15" t="str">
        <f>A3</f>
        <v>HCP</v>
      </c>
      <c r="L3" s="1" t="str">
        <f>B3</f>
        <v>Cr</v>
      </c>
      <c r="N3" s="15" t="str">
        <f>A3</f>
        <v>HCP</v>
      </c>
      <c r="O3" s="1" t="str">
        <f>L3</f>
        <v>Cr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-9.2326999999999995</v>
      </c>
      <c r="D4" s="18" t="s">
        <v>8</v>
      </c>
      <c r="E4" s="4">
        <f>MIN(H13,H4)</f>
        <v>2.49063598</v>
      </c>
      <c r="G4" s="2" t="s">
        <v>255</v>
      </c>
      <c r="H4" s="1">
        <v>2.49063598</v>
      </c>
      <c r="K4" s="2" t="s">
        <v>23</v>
      </c>
      <c r="L4" s="4">
        <v>11.559699999999999</v>
      </c>
      <c r="N4" s="12" t="s">
        <v>23</v>
      </c>
      <c r="O4" s="4">
        <v>9.0393519201334254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23.904</v>
      </c>
      <c r="D5" s="2" t="s">
        <v>3</v>
      </c>
      <c r="E5" s="5">
        <f>O10</f>
        <v>2.9149372026884279E-2</v>
      </c>
      <c r="G5" s="2" t="s">
        <v>256</v>
      </c>
      <c r="H5" s="1">
        <v>4.4496320000000003</v>
      </c>
      <c r="K5" s="2" t="s">
        <v>24</v>
      </c>
      <c r="L5" s="4">
        <v>2.8315999999999999</v>
      </c>
      <c r="N5" s="12" t="s">
        <v>24</v>
      </c>
      <c r="O5" s="4">
        <v>3.9398941910629328</v>
      </c>
      <c r="P5" t="s">
        <v>53</v>
      </c>
      <c r="Q5" s="28" t="s">
        <v>30</v>
      </c>
      <c r="R5" s="29">
        <f>L10</f>
        <v>2.49063598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f>$H$14/$E$4*$L$10</f>
        <v>4.4072777612967213</v>
      </c>
      <c r="X5" s="30">
        <v>12</v>
      </c>
      <c r="Y5" s="31" t="s">
        <v>117</v>
      </c>
      <c r="Z5" s="31" t="str">
        <f>B3</f>
        <v>Cr</v>
      </c>
      <c r="AA5" s="32" t="str">
        <f>B3</f>
        <v>Cr</v>
      </c>
    </row>
    <row r="6" spans="1:27" x14ac:dyDescent="0.4">
      <c r="A6" s="2" t="s">
        <v>0</v>
      </c>
      <c r="B6" s="1">
        <v>1.5509999999999999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0.50681149764643396</v>
      </c>
      <c r="P6" t="s">
        <v>53</v>
      </c>
    </row>
    <row r="7" spans="1:27" x14ac:dyDescent="0.4">
      <c r="A7" s="64" t="s">
        <v>1</v>
      </c>
      <c r="B7" s="5">
        <v>2.2709999999999999</v>
      </c>
      <c r="C7" t="s">
        <v>266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4.3513272963962484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253</v>
      </c>
      <c r="Q8" s="26" t="s">
        <v>268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263</v>
      </c>
      <c r="O9" s="1">
        <f>O4/O5</f>
        <v>2.2943133703026488</v>
      </c>
      <c r="Q9" s="28" t="s">
        <v>30</v>
      </c>
      <c r="R9" s="29">
        <f>L10</f>
        <v>2.49063598</v>
      </c>
      <c r="S9" s="29">
        <f>O4</f>
        <v>9.0393519201334254</v>
      </c>
      <c r="T9" s="29">
        <f>O5</f>
        <v>3.9398941910629328</v>
      </c>
      <c r="U9" s="29">
        <f>O6</f>
        <v>0.50681149764643396</v>
      </c>
      <c r="V9" s="29">
        <f>O7</f>
        <v>4.3513272963962484</v>
      </c>
      <c r="W9" s="30">
        <f>$H$14/$E$4*$L$10</f>
        <v>4.4072777612967213</v>
      </c>
      <c r="X9" s="30">
        <v>12</v>
      </c>
      <c r="Y9" s="31" t="s">
        <v>117</v>
      </c>
      <c r="Z9" s="31" t="str">
        <f>B3</f>
        <v>Cr</v>
      </c>
      <c r="AA9" s="32" t="str">
        <f>B3</f>
        <v>Cr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262</v>
      </c>
      <c r="H10" s="1" t="s">
        <v>261</v>
      </c>
      <c r="K10" s="3" t="s">
        <v>25</v>
      </c>
      <c r="L10" s="4">
        <f>$E$11</f>
        <v>2.49063598</v>
      </c>
      <c r="M10" t="s">
        <v>34</v>
      </c>
      <c r="N10" s="3" t="s">
        <v>264</v>
      </c>
      <c r="O10" s="1">
        <f>((SQRT(O9))^3/(O9-1)+(SQRT(1/O9)^3/(1/O9-1))-2)/6</f>
        <v>2.9149372026884279E-2</v>
      </c>
    </row>
    <row r="11" spans="1:27" x14ac:dyDescent="0.4">
      <c r="A11" s="3" t="s">
        <v>37</v>
      </c>
      <c r="B11" s="4">
        <f>($B$5*$E$7)^(1/3)</f>
        <v>3.6293890554809454</v>
      </c>
      <c r="D11" s="3" t="s">
        <v>8</v>
      </c>
      <c r="E11" s="4">
        <f>E4</f>
        <v>2.49063598</v>
      </c>
      <c r="G11" s="22" t="s">
        <v>252</v>
      </c>
      <c r="H11" s="1">
        <f>H5/H4</f>
        <v>1.7865444953541547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3.1379934710767325</v>
      </c>
      <c r="C12" t="s">
        <v>254</v>
      </c>
      <c r="D12" s="3" t="s">
        <v>2</v>
      </c>
      <c r="E12" s="4">
        <f>(9*$B$6*$B$5/(-$B$4))^(1/2)</f>
        <v>6.0117108194886821</v>
      </c>
      <c r="G12" s="22" t="s">
        <v>257</v>
      </c>
      <c r="H12" s="1">
        <f>H4^3*H11*SQRT(3)/2</f>
        <v>23.904256586686579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260</v>
      </c>
      <c r="H13" s="1">
        <f>H4/2*SQRT(4/3+(H11)^2)</f>
        <v>2.6490681560653586</v>
      </c>
      <c r="I13" s="1">
        <f>MAX(H13,H4)</f>
        <v>2.6490681560653586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-0.2276229924533554</v>
      </c>
      <c r="D14" s="3" t="s">
        <v>15</v>
      </c>
      <c r="E14" s="4">
        <f>-(1+$E$13+$E$5*$E$13^3)*EXP(-$E$13)</f>
        <v>-1</v>
      </c>
      <c r="G14" s="22" t="s">
        <v>265</v>
      </c>
      <c r="H14" s="1">
        <f>SQRT((H4*3/2)^2+(H4/2/SQRT(3))^2+(H5/2)^2)</f>
        <v>4.4072777612967213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-9.2326999999999995</v>
      </c>
    </row>
    <row r="16" spans="1:27" x14ac:dyDescent="0.4">
      <c r="D16" s="3" t="s">
        <v>9</v>
      </c>
      <c r="E16" s="4">
        <f>$E$15*$E$6</f>
        <v>-110.79239999999999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0.48672832628660367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7.9236208291671939E-2</v>
      </c>
      <c r="G19">
        <f t="shared" ref="G19:G82" si="1">$E$11*(D19/$E$12+1)</f>
        <v>2.0763386102852275</v>
      </c>
      <c r="H19" s="10">
        <f>-(-$B$4)*(1+D19+$E$5*D19^3)*EXP(-D19)</f>
        <v>0.73156414029451944</v>
      </c>
      <c r="I19">
        <f>H19*$E$6</f>
        <v>8.7787696835342324</v>
      </c>
      <c r="K19">
        <f>($L$9/2)*$L$6*EXP(-$L$4*(G19/$L$10-1))+($L$9/2)*$L$6*EXP(-$L$4*(($H$4/$E$4)*G19/$L$10-1))+($L$9/2)*$L$6*EXP(-$L$4*(SQRT(4/3+$H$11^2/4)*($H$4/$E$4)*G19/$L$10-1))+2*$L$6*EXP(-$L$4*(($H$4/$E$4)*G19/$L$10-1))+16*$L$6*EXP(-$L$4*($H$14*($H$4/$E$4)*G19/$L$10-1))-SQRT(($L$9/2)*$L$7^2*EXP(-2*$L$5*(G19/$L$10-1))+($L$9/2)*$L$7^2*EXP(-2*$L$5*(($H$4/$E$4)*G19/$L$10-1))+($L$9/2)*$L$7^2*EXP(-2*$L$5*(SQRT(4/3+$H$11^2/4)*($H$4/$E$4)*G19/$L$10-1))+2*$L$7^2*EXP(-2*$L$5*(($H$4/$E$4)*G19/$L$10-1))+16*$L$7^2*EXP(-2*$L$5*($H$14*($H$4/$E$4)*G19/$L$10-1)))</f>
        <v>1.0150808792560087</v>
      </c>
      <c r="M19">
        <f>($L$9/2)*$O$6*EXP(-$O$4*(G19/$L$10-1))+($L$9/2)*$O$6*EXP(-$O$4*(($H$4/$E$4)*G19/$L$10-1))+($L$9/2)*$O$6*EXP(-$O$4*(SQRT(4/3+$H$11^2/4)*($H$4/$E$4)*G19/$L$10-1))+2*$O$6*EXP(-$O$4*(($H$4/$E$4)*G19/$L$10-1))+16*$O$6*EXP(-$O$4*($H$14*($H$4/$E$4)*G19/$L$10-1))-SQRT(($L$9/2)*$O$7^2*EXP(-2*$O$5*(G19/$L$10-1))+($L$9/2)*$O$7^2*EXP(-2*$O$5*(($H$4/$E$4)*G19/$L$10-1))+($L$9/2)*$O$7^2*EXP(-2*$O$5*(SQRT(4/3+$H$11^2/4)*($H$4/$E$4)*G19/$L$10-1))+2*$O$7^2*EXP(-2*$O$5*(($H$4/$E$4)*G19/$L$10-1))+16*$O$7^2*EXP(-2*$O$5*($H$14*($H$4/$E$4)*G19/$L$10-1)))</f>
        <v>0.66109550938374539</v>
      </c>
      <c r="N19" s="13">
        <f>(M19-H19)^2*O19</f>
        <v>4.9658279424388994E-3</v>
      </c>
      <c r="O19" s="13">
        <v>1</v>
      </c>
      <c r="P19" s="14">
        <f>SUMSQ(N19:N295)</f>
        <v>3.8870450137011387E-3</v>
      </c>
      <c r="Q19" s="1" t="s">
        <v>68</v>
      </c>
      <c r="R19" s="19">
        <f>O4/(O4-O5)*-B4/SQRT(L9)</f>
        <v>4.7244515510676894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1.9810647165729355E-2</v>
      </c>
      <c r="G20">
        <f t="shared" si="1"/>
        <v>2.0846245576795233</v>
      </c>
      <c r="H20" s="10">
        <f>-(-$B$4)*(1+D20+$E$5*D20^3)*EXP(-D20)</f>
        <v>0.18290576208702941</v>
      </c>
      <c r="I20">
        <f t="shared" ref="I20:I83" si="2">H20*$E$6</f>
        <v>2.1948691450443532</v>
      </c>
      <c r="K20">
        <f t="shared" ref="K20:K83" si="3">($L$9/2)*$L$6*EXP(-$L$4*(G20/$L$10-1))+($L$9/2)*$L$6*EXP(-$L$4*(($H$4/$E$4)*G20/$L$10-1))+($L$9/2)*$L$6*EXP(-$L$4*(SQRT(4/3+$H$11^2/4)*($H$4/$E$4)*G20/$L$10-1))+2*$L$6*EXP(-$L$4*(($H$4/$E$4)*G20/$L$10-1))+16*$L$6*EXP(-$L$4*($H$14*($H$4/$E$4)*G20/$L$10-1))-SQRT(($L$9/2)*$L$7^2*EXP(-2*$L$5*(G20/$L$10-1))+($L$9/2)*$L$7^2*EXP(-2*$L$5*(($H$4/$E$4)*G20/$L$10-1))+($L$9/2)*$L$7^2*EXP(-2*$L$5*(SQRT(4/3+$H$11^2/4)*($H$4/$E$4)*G20/$L$10-1))+2*$L$7^2*EXP(-2*$L$5*(($H$4/$E$4)*G20/$L$10-1))+16*$L$7^2*EXP(-2*$L$5*($H$14*($H$4/$E$4)*G20/$L$10-1)))</f>
        <v>0.7846585082637203</v>
      </c>
      <c r="M20">
        <f t="shared" ref="M20:M83" si="4">($L$9/2)*$O$6*EXP(-$O$4*(G20/$L$10-1))+($L$9/2)*$O$6*EXP(-$O$4*(($H$4/$E$4)*G20/$L$10-1))+($L$9/2)*$O$6*EXP(-$O$4*(SQRT(4/3+$H$11^2/4)*($H$4/$E$4)*G20/$L$10-1))+2*$O$6*EXP(-$O$4*(($H$4/$E$4)*G20/$L$10-1))+16*$O$6*EXP(-$O$4*($H$14*($H$4/$E$4)*G20/$L$10-1))-SQRT(($L$9/2)*$O$7^2*EXP(-2*$O$5*(G20/$L$10-1))+($L$9/2)*$O$7^2*EXP(-2*$O$5*(($H$4/$E$4)*G20/$L$10-1))+($L$9/2)*$O$7^2*EXP(-2*$O$5*(SQRT(4/3+$H$11^2/4)*($H$4/$E$4)*G20/$L$10-1))+2*$O$7^2*EXP(-2*$O$5*(($H$4/$E$4)*G20/$L$10-1))+16*$O$7^2*EXP(-2*$O$5*($H$14*($H$4/$E$4)*G20/$L$10-1)))</f>
        <v>0.1136494874860503</v>
      </c>
      <c r="N20" s="13">
        <f t="shared" ref="N20:N83" si="5">(M20-H20)^2*O20</f>
        <v>4.7964315716062236E-3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-3.7113515844601583E-2</v>
      </c>
      <c r="G21">
        <f t="shared" si="1"/>
        <v>2.0929105050738186</v>
      </c>
      <c r="H21" s="10">
        <f t="shared" ref="H21:H84" si="6">-(-$B$4)*(1+D21+$E$5*D21^3)*EXP(-D21)</f>
        <v>-0.34265795773845298</v>
      </c>
      <c r="I21">
        <f t="shared" si="2"/>
        <v>-4.1118954928614357</v>
      </c>
      <c r="K21">
        <f t="shared" si="3"/>
        <v>0.5647880292669889</v>
      </c>
      <c r="M21">
        <f t="shared" si="4"/>
        <v>-0.41051551482407334</v>
      </c>
      <c r="N21" s="13">
        <f t="shared" si="5"/>
        <v>4.6046480536282254E-3</v>
      </c>
      <c r="O21" s="13">
        <v>1</v>
      </c>
      <c r="Q21" s="16" t="s">
        <v>60</v>
      </c>
      <c r="R21" s="19">
        <f>(O7/O6)/(O4/O5)</f>
        <v>3.7421617576605248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0.27806014252277045</v>
      </c>
    </row>
    <row r="22" spans="1:25" x14ac:dyDescent="0.4">
      <c r="D22" s="6">
        <v>-0.94</v>
      </c>
      <c r="E22" s="7">
        <f t="shared" si="0"/>
        <v>-9.1619169820745111E-2</v>
      </c>
      <c r="G22">
        <f t="shared" si="1"/>
        <v>2.1011964524681139</v>
      </c>
      <c r="H22" s="10">
        <f t="shared" si="6"/>
        <v>-0.84589230920399328</v>
      </c>
      <c r="I22">
        <f t="shared" si="2"/>
        <v>-10.15070771044792</v>
      </c>
      <c r="K22">
        <f t="shared" si="3"/>
        <v>0.35505178891710809</v>
      </c>
      <c r="M22">
        <f t="shared" si="4"/>
        <v>-0.9121889612949019</v>
      </c>
      <c r="N22" s="13">
        <f t="shared" si="5"/>
        <v>4.3952460784629794E-3</v>
      </c>
      <c r="O22" s="13">
        <v>1</v>
      </c>
    </row>
    <row r="23" spans="1:25" x14ac:dyDescent="0.4">
      <c r="D23" s="6">
        <v>-0.92</v>
      </c>
      <c r="E23" s="7">
        <f t="shared" si="0"/>
        <v>-0.14378668993880644</v>
      </c>
      <c r="G23">
        <f t="shared" si="1"/>
        <v>2.1094823998624093</v>
      </c>
      <c r="H23" s="10">
        <f t="shared" si="6"/>
        <v>-1.3275393721980182</v>
      </c>
      <c r="I23">
        <f t="shared" si="2"/>
        <v>-15.930472466376219</v>
      </c>
      <c r="K23">
        <f t="shared" si="3"/>
        <v>0.15504817282279326</v>
      </c>
      <c r="M23">
        <f t="shared" si="4"/>
        <v>-1.3921353024094181</v>
      </c>
      <c r="N23" s="13">
        <f t="shared" si="5"/>
        <v>4.1726341998760417E-3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-0.19369401013013549</v>
      </c>
      <c r="G24">
        <f t="shared" si="1"/>
        <v>2.1177683472567046</v>
      </c>
      <c r="H24" s="10">
        <f t="shared" si="6"/>
        <v>-1.7883186873285017</v>
      </c>
      <c r="I24">
        <f t="shared" si="2"/>
        <v>-21.45982424794202</v>
      </c>
      <c r="K24">
        <f t="shared" si="3"/>
        <v>-3.5609007270401172E-2</v>
      </c>
      <c r="M24">
        <f t="shared" si="4"/>
        <v>-1.8510947513762623</v>
      </c>
      <c r="N24" s="13">
        <f t="shared" si="5"/>
        <v>3.9408342173285404E-3</v>
      </c>
      <c r="O24" s="13">
        <v>1</v>
      </c>
      <c r="Q24" s="17" t="s">
        <v>64</v>
      </c>
      <c r="R24" s="19">
        <f>O5/(O4-O5)*-B4/L9</f>
        <v>0.59444002072447122</v>
      </c>
      <c r="V24" s="15" t="str">
        <f>D3</f>
        <v>HCP</v>
      </c>
      <c r="W24" s="1" t="str">
        <f>E3</f>
        <v>Cr</v>
      </c>
      <c r="X24" t="s">
        <v>106</v>
      </c>
    </row>
    <row r="25" spans="1:25" x14ac:dyDescent="0.4">
      <c r="D25" s="6">
        <v>-0.88</v>
      </c>
      <c r="E25" s="7">
        <f t="shared" si="0"/>
        <v>-0.2414166937112556</v>
      </c>
      <c r="G25">
        <f t="shared" si="1"/>
        <v>2.1260542946510004</v>
      </c>
      <c r="H25" s="10">
        <f t="shared" si="6"/>
        <v>-2.2289279080279094</v>
      </c>
      <c r="I25">
        <f t="shared" si="2"/>
        <v>-26.747134896334913</v>
      </c>
      <c r="K25">
        <f t="shared" si="3"/>
        <v>-0.21729110283710718</v>
      </c>
      <c r="M25">
        <f t="shared" si="4"/>
        <v>-2.2897840360886406</v>
      </c>
      <c r="N25" s="13">
        <f t="shared" si="5"/>
        <v>3.7034683225441096E-3</v>
      </c>
      <c r="O25" s="13">
        <v>1</v>
      </c>
      <c r="Q25" s="17" t="s">
        <v>65</v>
      </c>
      <c r="R25" s="19">
        <f>O4/(O4-O5)*-B4/SQRT(L9)</f>
        <v>4.7244515510676894</v>
      </c>
      <c r="V25" s="2" t="s">
        <v>109</v>
      </c>
      <c r="W25" s="1">
        <f>(-B4/(12*PI()*B6*W26))^(1/2)</f>
        <v>0.33464423482729172</v>
      </c>
      <c r="X25" t="s">
        <v>107</v>
      </c>
    </row>
    <row r="26" spans="1:25" x14ac:dyDescent="0.4">
      <c r="D26" s="6">
        <v>-0.86</v>
      </c>
      <c r="E26" s="7">
        <f t="shared" si="0"/>
        <v>-0.28702800203838985</v>
      </c>
      <c r="G26">
        <f t="shared" si="1"/>
        <v>2.1343402420452957</v>
      </c>
      <c r="H26" s="10">
        <f t="shared" si="6"/>
        <v>-2.6500434344198416</v>
      </c>
      <c r="I26">
        <f t="shared" si="2"/>
        <v>-31.800521213038099</v>
      </c>
      <c r="K26">
        <f t="shared" si="3"/>
        <v>-0.39035519536854757</v>
      </c>
      <c r="M26">
        <f t="shared" si="4"/>
        <v>-2.7088971278015741</v>
      </c>
      <c r="N26" s="13">
        <f t="shared" si="5"/>
        <v>3.4637572246709863E-3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-0.33059896124034088</v>
      </c>
      <c r="G27">
        <f t="shared" si="1"/>
        <v>2.142626189439591</v>
      </c>
      <c r="H27" s="10">
        <f t="shared" si="6"/>
        <v>-3.0523210294436951</v>
      </c>
      <c r="I27">
        <f t="shared" si="2"/>
        <v>-36.627852353324343</v>
      </c>
      <c r="K27">
        <f t="shared" si="3"/>
        <v>-0.55514464147684706</v>
      </c>
      <c r="M27">
        <f t="shared" si="4"/>
        <v>-3.1091059472552516</v>
      </c>
      <c r="N27" s="13">
        <f t="shared" si="5"/>
        <v>3.2245268908652242E-3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-0.37219842708205708</v>
      </c>
      <c r="G28">
        <f t="shared" si="1"/>
        <v>2.1509121368338864</v>
      </c>
      <c r="H28" s="10">
        <f t="shared" si="6"/>
        <v>-3.4363964177205082</v>
      </c>
      <c r="I28">
        <f t="shared" si="2"/>
        <v>-41.236757012646095</v>
      </c>
      <c r="K28">
        <f t="shared" si="3"/>
        <v>-0.71198959714121202</v>
      </c>
      <c r="M28">
        <f t="shared" si="4"/>
        <v>-3.4910610489470209</v>
      </c>
      <c r="N28" s="13">
        <f t="shared" si="5"/>
        <v>2.9882219071306233E-3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0.90496345205422912</v>
      </c>
      <c r="X28" t="s">
        <v>114</v>
      </c>
    </row>
    <row r="29" spans="1:25" x14ac:dyDescent="0.4">
      <c r="D29" s="6">
        <v>-0.8</v>
      </c>
      <c r="E29" s="7">
        <f t="shared" si="0"/>
        <v>-0.41189314800982302</v>
      </c>
      <c r="G29">
        <f t="shared" si="1"/>
        <v>2.1591980842281817</v>
      </c>
      <c r="H29" s="10">
        <f t="shared" si="6"/>
        <v>-3.8028858676302928</v>
      </c>
      <c r="I29">
        <f t="shared" si="2"/>
        <v>-45.634630411563514</v>
      </c>
      <c r="K29">
        <f t="shared" si="3"/>
        <v>-0.86120752189840122</v>
      </c>
      <c r="M29">
        <f t="shared" si="4"/>
        <v>-3.8553922842345472</v>
      </c>
      <c r="N29" s="13">
        <f t="shared" si="5"/>
        <v>2.7569237846195188E-3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-0.44974782642766076</v>
      </c>
      <c r="G30">
        <f t="shared" si="1"/>
        <v>2.1674840316224775</v>
      </c>
      <c r="H30" s="10">
        <f t="shared" si="6"/>
        <v>-4.1523867570586637</v>
      </c>
      <c r="I30">
        <f t="shared" si="2"/>
        <v>-49.82864108470396</v>
      </c>
      <c r="K30">
        <f t="shared" si="3"/>
        <v>-1.0031036637484076</v>
      </c>
      <c r="M30">
        <f t="shared" si="4"/>
        <v>-4.2027094439295958</v>
      </c>
      <c r="N30" s="13">
        <f t="shared" si="5"/>
        <v>2.5323728139098828E-3</v>
      </c>
      <c r="O30" s="13">
        <v>1</v>
      </c>
      <c r="V30" s="22" t="s">
        <v>23</v>
      </c>
      <c r="W30" s="1">
        <f>1/(O5*W25^2)</f>
        <v>2.2664635885601143</v>
      </c>
    </row>
    <row r="31" spans="1:25" x14ac:dyDescent="0.4">
      <c r="D31" s="6">
        <v>-0.76</v>
      </c>
      <c r="E31" s="7">
        <f t="shared" si="0"/>
        <v>-0.48582517825320021</v>
      </c>
      <c r="G31">
        <f t="shared" si="1"/>
        <v>2.1757699790167728</v>
      </c>
      <c r="H31" s="10">
        <f t="shared" si="6"/>
        <v>-4.4854781232583214</v>
      </c>
      <c r="I31">
        <f t="shared" si="2"/>
        <v>-53.825737479099857</v>
      </c>
      <c r="K31">
        <f t="shared" si="3"/>
        <v>-1.1379715255163534</v>
      </c>
      <c r="M31">
        <f t="shared" si="4"/>
        <v>-4.5336028810213165</v>
      </c>
      <c r="N31" s="13">
        <f t="shared" si="5"/>
        <v>2.3159923097469544E-3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-0.52018599080000227</v>
      </c>
      <c r="G32">
        <f t="shared" si="1"/>
        <v>2.1840559264110686</v>
      </c>
      <c r="H32" s="10">
        <f t="shared" si="6"/>
        <v>-4.8027211972591797</v>
      </c>
      <c r="I32">
        <f t="shared" si="2"/>
        <v>-57.632654367110156</v>
      </c>
      <c r="K32">
        <f t="shared" si="3"/>
        <v>-1.2660933133833572</v>
      </c>
      <c r="M32">
        <f t="shared" si="4"/>
        <v>-4.8486441141484846</v>
      </c>
      <c r="N32" s="13">
        <f t="shared" si="5"/>
        <v>2.108914295622009E-3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-0.55288917903205526</v>
      </c>
      <c r="G33">
        <f t="shared" si="1"/>
        <v>2.1923418738053639</v>
      </c>
      <c r="H33" s="10">
        <f t="shared" si="6"/>
        <v>-5.1046599232492555</v>
      </c>
      <c r="I33">
        <f t="shared" si="2"/>
        <v>-61.25591907899107</v>
      </c>
      <c r="K33">
        <f t="shared" si="3"/>
        <v>-1.3877403682709009</v>
      </c>
      <c r="M33">
        <f t="shared" si="4"/>
        <v>-5.148386412419125</v>
      </c>
      <c r="N33" s="13">
        <f t="shared" si="5"/>
        <v>1.9120058551227086E-3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-0.58399184023495365</v>
      </c>
      <c r="G34">
        <f t="shared" si="1"/>
        <v>2.2006278211996593</v>
      </c>
      <c r="H34" s="10">
        <f t="shared" si="6"/>
        <v>-5.3918214633372559</v>
      </c>
      <c r="I34">
        <f t="shared" si="2"/>
        <v>-64.701857560047074</v>
      </c>
      <c r="K34">
        <f t="shared" si="3"/>
        <v>-1.5031735807373661</v>
      </c>
      <c r="M34">
        <f t="shared" si="4"/>
        <v>-5.4333653621586571</v>
      </c>
      <c r="N34" s="13">
        <f t="shared" si="5"/>
        <v>1.7258955292828195E-3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-0.61354930714707545</v>
      </c>
      <c r="G35">
        <f t="shared" si="1"/>
        <v>2.2089137685939546</v>
      </c>
      <c r="H35" s="10">
        <f t="shared" si="6"/>
        <v>-5.664716688096803</v>
      </c>
      <c r="I35">
        <f t="shared" si="2"/>
        <v>-67.976600257161635</v>
      </c>
      <c r="K35">
        <f t="shared" si="3"/>
        <v>-1.6126437900194928</v>
      </c>
      <c r="M35">
        <f t="shared" si="4"/>
        <v>-5.7040994161480469</v>
      </c>
      <c r="N35" s="13">
        <f t="shared" si="5"/>
        <v>1.55099926875824E-3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-0.64161519959292046</v>
      </c>
      <c r="G36">
        <f t="shared" si="1"/>
        <v>2.2171997159882504</v>
      </c>
      <c r="H36" s="10">
        <f t="shared" si="6"/>
        <v>-5.9238406532815562</v>
      </c>
      <c r="I36">
        <f t="shared" si="2"/>
        <v>-71.086087839378678</v>
      </c>
      <c r="K36">
        <f t="shared" si="3"/>
        <v>-1.7163921678273235</v>
      </c>
      <c r="M36">
        <f t="shared" si="4"/>
        <v>-5.9610904258966464</v>
      </c>
      <c r="N36" s="13">
        <f t="shared" si="5"/>
        <v>1.3875455598759249E-3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-0.66824147465964279</v>
      </c>
      <c r="G37">
        <f t="shared" si="1"/>
        <v>2.2254856633825457</v>
      </c>
      <c r="H37" s="10">
        <f t="shared" si="6"/>
        <v>-6.1696730630900838</v>
      </c>
      <c r="I37">
        <f t="shared" si="2"/>
        <v>-74.036076757081005</v>
      </c>
      <c r="K37">
        <f t="shared" si="3"/>
        <v>-1.8146505874775101</v>
      </c>
      <c r="M37">
        <f t="shared" si="4"/>
        <v>-6.2048241574765903</v>
      </c>
      <c r="N37" s="13">
        <f t="shared" si="5"/>
        <v>1.2355994365690918E-3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-0.69347847545671848</v>
      </c>
      <c r="G38">
        <f t="shared" si="1"/>
        <v>2.2337716107768411</v>
      </c>
      <c r="H38" s="10">
        <f t="shared" si="6"/>
        <v>-6.4026787203492441</v>
      </c>
      <c r="I38">
        <f t="shared" si="2"/>
        <v>-76.832144644190933</v>
      </c>
      <c r="K38">
        <f t="shared" si="3"/>
        <v>-1.9076419789274541</v>
      </c>
      <c r="M38">
        <f t="shared" si="4"/>
        <v>-6.4357707914296647</v>
      </c>
      <c r="N38" s="13">
        <f t="shared" si="5"/>
        <v>1.0950851683916068E-3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-0.71737497849761478</v>
      </c>
      <c r="G39">
        <f t="shared" si="1"/>
        <v>2.2420575581711364</v>
      </c>
      <c r="H39" s="10">
        <f t="shared" si="6"/>
        <v>-6.623307963974927</v>
      </c>
      <c r="I39">
        <f t="shared" si="2"/>
        <v>-79.479695567699125</v>
      </c>
      <c r="K39">
        <f t="shared" si="3"/>
        <v>-1.9955806702507775</v>
      </c>
      <c r="M39">
        <f t="shared" si="4"/>
        <v>-6.6543854072407314</v>
      </c>
      <c r="N39" s="13">
        <f t="shared" si="5"/>
        <v>9.6580747993928542E-4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-0.73997823974129151</v>
      </c>
      <c r="G40">
        <f t="shared" si="1"/>
        <v>2.2503435055654322</v>
      </c>
      <c r="H40" s="10">
        <f t="shared" si="6"/>
        <v>-6.8319970940594219</v>
      </c>
      <c r="I40">
        <f t="shared" si="2"/>
        <v>-81.983965128713066</v>
      </c>
      <c r="K40">
        <f t="shared" si="3"/>
        <v>-2.0786727160740486</v>
      </c>
      <c r="M40">
        <f t="shared" si="4"/>
        <v>-6.8611084528570139</v>
      </c>
      <c r="N40" s="13">
        <f t="shared" si="5"/>
        <v>8.474712110421353E-4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-0.76133403933035115</v>
      </c>
      <c r="G41">
        <f t="shared" si="1"/>
        <v>2.2586294529597275</v>
      </c>
      <c r="H41" s="10">
        <f t="shared" si="6"/>
        <v>-7.0291687849253313</v>
      </c>
      <c r="I41">
        <f t="shared" si="2"/>
        <v>-84.350025419103972</v>
      </c>
      <c r="K41">
        <f t="shared" si="3"/>
        <v>-2.1571162134744197</v>
      </c>
      <c r="M41">
        <f t="shared" si="4"/>
        <v>-7.0563661997169014</v>
      </c>
      <c r="N41" s="13">
        <f t="shared" si="5"/>
        <v>7.3969937134471704E-4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-0.7814867250616665</v>
      </c>
      <c r="G42">
        <f t="shared" si="1"/>
        <v>2.2669154003540228</v>
      </c>
      <c r="H42" s="10">
        <f t="shared" si="6"/>
        <v>-7.2152324864768467</v>
      </c>
      <c r="I42">
        <f t="shared" si="2"/>
        <v>-86.58278983772216</v>
      </c>
      <c r="K42">
        <f t="shared" si="3"/>
        <v>-2.2311016058186688</v>
      </c>
      <c r="M42">
        <f t="shared" si="4"/>
        <v>-7.2405711837377531</v>
      </c>
      <c r="N42" s="13">
        <f t="shared" si="5"/>
        <v>6.4204957887986701E-4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-0.80047925462435432</v>
      </c>
      <c r="G43">
        <f t="shared" si="1"/>
        <v>2.2752013477483186</v>
      </c>
      <c r="H43" s="10">
        <f t="shared" si="6"/>
        <v>-7.3905848141702748</v>
      </c>
      <c r="I43">
        <f t="shared" si="2"/>
        <v>-88.687017770043298</v>
      </c>
      <c r="K43">
        <f t="shared" si="3"/>
        <v>-2.3008119750055598</v>
      </c>
      <c r="M43">
        <f t="shared" si="4"/>
        <v>-7.4141226326977545</v>
      </c>
      <c r="N43" s="13">
        <f t="shared" si="5"/>
        <v>5.5402890103256727E-4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-0.8183532366390297</v>
      </c>
      <c r="G44">
        <f t="shared" si="1"/>
        <v>2.2834872951426139</v>
      </c>
      <c r="H44" s="10">
        <f t="shared" si="6"/>
        <v>-7.5556099279171693</v>
      </c>
      <c r="I44">
        <f t="shared" si="2"/>
        <v>-90.667319135006039</v>
      </c>
      <c r="K44">
        <f t="shared" si="3"/>
        <v>-2.3664233225556406</v>
      </c>
      <c r="M44">
        <f t="shared" si="4"/>
        <v>-7.5774068804334416</v>
      </c>
      <c r="N44" s="13">
        <f t="shared" si="5"/>
        <v>4.7510713899662622E-4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-0.83514897053136183</v>
      </c>
      <c r="G45">
        <f t="shared" si="1"/>
        <v>2.2917732425369093</v>
      </c>
      <c r="H45" s="10">
        <f t="shared" si="6"/>
        <v>-7.7106799002249042</v>
      </c>
      <c r="I45">
        <f t="shared" si="2"/>
        <v>-92.528158802698854</v>
      </c>
      <c r="K45">
        <f t="shared" si="3"/>
        <v>-2.4281048399755947</v>
      </c>
      <c r="M45">
        <f t="shared" si="4"/>
        <v>-7.7307977682614251</v>
      </c>
      <c r="N45" s="13">
        <f t="shared" si="5"/>
        <v>4.0472861433486627E-4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-0.85090548527206833</v>
      </c>
      <c r="G46">
        <f t="shared" si="1"/>
        <v>2.3000591899312046</v>
      </c>
      <c r="H46" s="10">
        <f t="shared" si="6"/>
        <v>-7.8561550738714248</v>
      </c>
      <c r="I46">
        <f t="shared" si="2"/>
        <v>-94.273860886457101</v>
      </c>
      <c r="K46">
        <f t="shared" si="3"/>
        <v>-2.4860191688075863</v>
      </c>
      <c r="M46">
        <f t="shared" si="4"/>
        <v>-7.8746570340194388</v>
      </c>
      <c r="N46" s="13">
        <f t="shared" si="5"/>
        <v>3.4232252931870138E-4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-0.8656605770146184</v>
      </c>
      <c r="G47">
        <f t="shared" si="1"/>
        <v>2.3083451373255</v>
      </c>
      <c r="H47" s="10">
        <f t="shared" si="6"/>
        <v>-7.9923844094028658</v>
      </c>
      <c r="I47">
        <f t="shared" si="2"/>
        <v>-95.908612912834386</v>
      </c>
      <c r="K47">
        <f t="shared" si="3"/>
        <v>-2.5403226507584997</v>
      </c>
      <c r="M47">
        <f t="shared" si="4"/>
        <v>-8.0093346891102968</v>
      </c>
      <c r="N47" s="13">
        <f t="shared" si="5"/>
        <v>2.8731198216014765E-4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-0.87945084566107645</v>
      </c>
      <c r="G48">
        <f t="shared" si="1"/>
        <v>2.3166310847197962</v>
      </c>
      <c r="H48" s="10">
        <f t="shared" si="6"/>
        <v>-8.1197058227350194</v>
      </c>
      <c r="I48">
        <f t="shared" si="2"/>
        <v>-97.436469872820226</v>
      </c>
      <c r="K48">
        <f t="shared" si="3"/>
        <v>-2.591165568288575</v>
      </c>
      <c r="M48">
        <f t="shared" si="4"/>
        <v>-8.135169383919667</v>
      </c>
      <c r="N48" s="13">
        <f t="shared" si="5"/>
        <v>2.3912172451134129E-4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-0.89231173038569467</v>
      </c>
      <c r="G49">
        <f t="shared" si="1"/>
        <v>2.3249170321140915</v>
      </c>
      <c r="H49" s="10">
        <f t="shared" si="6"/>
        <v>-8.2384465131320024</v>
      </c>
      <c r="I49">
        <f t="shared" si="2"/>
        <v>-98.861358157584021</v>
      </c>
      <c r="K49">
        <f t="shared" si="3"/>
        <v>-2.6386923760244225</v>
      </c>
      <c r="M49">
        <f t="shared" si="4"/>
        <v>-8.2524887619672427</v>
      </c>
      <c r="N49" s="13">
        <f t="shared" si="5"/>
        <v>1.9718475235080759E-4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-0.90427754414507777</v>
      </c>
      <c r="G50">
        <f t="shared" si="1"/>
        <v>2.3332029795083868</v>
      </c>
      <c r="H50" s="10">
        <f t="shared" si="6"/>
        <v>-8.3489232818282595</v>
      </c>
      <c r="I50">
        <f t="shared" si="2"/>
        <v>-100.18707938193911</v>
      </c>
      <c r="K50">
        <f t="shared" si="3"/>
        <v>-2.6830419233474299</v>
      </c>
      <c r="M50">
        <f t="shared" si="4"/>
        <v>-8.3616098031397783</v>
      </c>
      <c r="N50" s="13">
        <f t="shared" si="5"/>
        <v>1.6094782298762113E-4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-0.91538150720294542</v>
      </c>
      <c r="G51">
        <f t="shared" si="1"/>
        <v>2.3414889269026822</v>
      </c>
      <c r="H51" s="10">
        <f t="shared" si="6"/>
        <v>-8.4514428415526339</v>
      </c>
      <c r="I51">
        <f t="shared" si="2"/>
        <v>-101.41731409863161</v>
      </c>
      <c r="K51">
        <f t="shared" si="3"/>
        <v>-2.724347668494886</v>
      </c>
      <c r="M51">
        <f t="shared" si="4"/>
        <v>-8.4628391563431684</v>
      </c>
      <c r="N51" s="13">
        <f t="shared" si="5"/>
        <v>1.2987599080495517E-4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-0.92565577969678492</v>
      </c>
      <c r="G52">
        <f t="shared" si="1"/>
        <v>2.349774874296978</v>
      </c>
      <c r="H52" s="10">
        <f t="shared" si="6"/>
        <v>-8.5463021172065066</v>
      </c>
      <c r="I52">
        <f t="shared" si="2"/>
        <v>-102.55562540647807</v>
      </c>
      <c r="K52">
        <f t="shared" si="3"/>
        <v>-2.7627378844984016</v>
      </c>
      <c r="M52">
        <f t="shared" si="4"/>
        <v>-8.5564734619006586</v>
      </c>
      <c r="N52" s="13">
        <f t="shared" si="5"/>
        <v>1.0345625288725486E-4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-0.93513149327293366</v>
      </c>
      <c r="G53">
        <f t="shared" si="1"/>
        <v>2.3580608216912733</v>
      </c>
      <c r="H53" s="10">
        <f t="shared" si="6"/>
        <v>-8.6337885379410153</v>
      </c>
      <c r="I53">
        <f t="shared" si="2"/>
        <v>-103.60546245529218</v>
      </c>
      <c r="K53">
        <f t="shared" si="3"/>
        <v>-2.798335857271558</v>
      </c>
      <c r="M53">
        <f t="shared" si="4"/>
        <v>-8.6427996640137597</v>
      </c>
      <c r="N53" s="13">
        <f t="shared" si="5"/>
        <v>8.120039309889295E-5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-0.94383878181592618</v>
      </c>
      <c r="G54">
        <f t="shared" si="1"/>
        <v>2.3663467690855686</v>
      </c>
      <c r="H54" s="10">
        <f t="shared" si="6"/>
        <v>-8.7141803208719004</v>
      </c>
      <c r="I54">
        <f t="shared" si="2"/>
        <v>-104.57016385046281</v>
      </c>
      <c r="K54">
        <f t="shared" si="3"/>
        <v>-2.8312600761468829</v>
      </c>
      <c r="M54">
        <f t="shared" si="4"/>
        <v>-8.7220953135927672</v>
      </c>
      <c r="N54" s="13">
        <f t="shared" si="5"/>
        <v>6.2647109771374755E-5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-0.95180681129723255</v>
      </c>
      <c r="G55">
        <f t="shared" si="1"/>
        <v>2.374632716479864</v>
      </c>
      <c r="H55" s="10">
        <f t="shared" si="6"/>
        <v>-8.7877467466639576</v>
      </c>
      <c r="I55">
        <f t="shared" si="2"/>
        <v>-105.4529609599675</v>
      </c>
      <c r="K55">
        <f t="shared" si="3"/>
        <v>-2.8616244171505669</v>
      </c>
      <c r="M55">
        <f t="shared" si="4"/>
        <v>-8.7946288617539849</v>
      </c>
      <c r="N55" s="13">
        <f t="shared" si="5"/>
        <v>4.7363508112382038E-5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-0.9590638087678458</v>
      </c>
      <c r="G56">
        <f t="shared" si="1"/>
        <v>2.3829186638741593</v>
      </c>
      <c r="H56" s="10">
        <f t="shared" si="6"/>
        <v>-8.8547484272108896</v>
      </c>
      <c r="I56">
        <f t="shared" si="2"/>
        <v>-106.25698112653068</v>
      </c>
      <c r="K56">
        <f t="shared" si="3"/>
        <v>-2.8895383192924089</v>
      </c>
      <c r="M56">
        <f t="shared" si="4"/>
        <v>-8.8606599442717737</v>
      </c>
      <c r="N56" s="13">
        <f t="shared" si="5"/>
        <v>3.4946033961123885E-5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-0.96563709051850388</v>
      </c>
      <c r="G57">
        <f t="shared" si="1"/>
        <v>2.3912046112684551</v>
      </c>
      <c r="H57" s="10">
        <f t="shared" si="6"/>
        <v>-8.9154375656301905</v>
      </c>
      <c r="I57">
        <f t="shared" si="2"/>
        <v>-106.98525078756228</v>
      </c>
      <c r="K57">
        <f t="shared" si="3"/>
        <v>-2.9151069541377472</v>
      </c>
      <c r="M57">
        <f t="shared" si="4"/>
        <v>-8.9204396572643478</v>
      </c>
      <c r="N57" s="13">
        <f t="shared" si="5"/>
        <v>2.5020920716506689E-5</v>
      </c>
      <c r="O57" s="13">
        <v>1</v>
      </c>
    </row>
    <row r="58" spans="4:21" x14ac:dyDescent="0.4">
      <c r="D58" s="6">
        <v>-0.219999999999999</v>
      </c>
      <c r="E58" s="7">
        <f t="shared" si="0"/>
        <v>-0.9715530894307004</v>
      </c>
      <c r="G58">
        <f t="shared" si="1"/>
        <v>2.3994905586627504</v>
      </c>
      <c r="H58" s="10">
        <f t="shared" si="6"/>
        <v>-8.9700582087868259</v>
      </c>
      <c r="I58">
        <f t="shared" si="2"/>
        <v>-107.64069850544192</v>
      </c>
      <c r="K58">
        <f t="shared" si="3"/>
        <v>-2.938431388917889</v>
      </c>
      <c r="M58">
        <f t="shared" si="4"/>
        <v>-8.9742108243836238</v>
      </c>
      <c r="N58" s="13">
        <f t="shared" si="5"/>
        <v>1.7244216294769302E-5</v>
      </c>
      <c r="O58" s="13">
        <v>1</v>
      </c>
    </row>
    <row r="59" spans="4:21" x14ac:dyDescent="0.4">
      <c r="D59" s="6">
        <v>-0.19999999999999901</v>
      </c>
      <c r="E59" s="7">
        <f t="shared" si="0"/>
        <v>-0.97683738154099775</v>
      </c>
      <c r="G59">
        <f t="shared" si="1"/>
        <v>2.4077765060570462</v>
      </c>
      <c r="H59" s="10">
        <f t="shared" si="6"/>
        <v>-9.0188464925535694</v>
      </c>
      <c r="I59">
        <f t="shared" si="2"/>
        <v>-108.22615791064283</v>
      </c>
      <c r="K59">
        <f t="shared" si="3"/>
        <v>-2.9596087434257994</v>
      </c>
      <c r="M59">
        <f t="shared" si="4"/>
        <v>-9.0222082557711154</v>
      </c>
      <c r="N59" s="13">
        <f t="shared" si="5"/>
        <v>1.1301451930845227E-5</v>
      </c>
      <c r="O59" s="13">
        <v>1</v>
      </c>
    </row>
    <row r="60" spans="4:21" x14ac:dyDescent="0.4">
      <c r="D60" s="6">
        <v>-0.17999999999999899</v>
      </c>
      <c r="E60" s="7">
        <f t="shared" si="0"/>
        <v>-0.98151471184056127</v>
      </c>
      <c r="G60">
        <f t="shared" si="1"/>
        <v>2.4160624534513415</v>
      </c>
      <c r="H60" s="10">
        <f t="shared" si="6"/>
        <v>-9.0620308800103508</v>
      </c>
      <c r="I60">
        <f t="shared" si="2"/>
        <v>-108.74437056012421</v>
      </c>
      <c r="K60">
        <f t="shared" si="3"/>
        <v>-2.9787323409342106</v>
      </c>
      <c r="M60">
        <f t="shared" si="4"/>
        <v>-9.0646589990335311</v>
      </c>
      <c r="N60" s="13">
        <f t="shared" si="5"/>
        <v>6.9070096000020449E-6</v>
      </c>
      <c r="O60" s="13">
        <v>1</v>
      </c>
    </row>
    <row r="61" spans="4:21" x14ac:dyDescent="0.4">
      <c r="D61" s="6">
        <v>-0.159999999999999</v>
      </c>
      <c r="E61" s="7">
        <f t="shared" si="0"/>
        <v>-0.98560901933122047</v>
      </c>
      <c r="G61">
        <f t="shared" si="1"/>
        <v>2.4243484008456369</v>
      </c>
      <c r="H61" s="10">
        <f t="shared" si="6"/>
        <v>-9.0998323927793585</v>
      </c>
      <c r="I61">
        <f t="shared" si="2"/>
        <v>-109.1979887133523</v>
      </c>
      <c r="K61">
        <f t="shared" si="3"/>
        <v>-2.9958918533643688</v>
      </c>
      <c r="M61">
        <f t="shared" si="4"/>
        <v>-9.101782582484045</v>
      </c>
      <c r="N61" s="13">
        <f t="shared" si="5"/>
        <v>3.8032398842653057E-6</v>
      </c>
      <c r="O61" s="13">
        <v>1</v>
      </c>
    </row>
    <row r="62" spans="4:21" x14ac:dyDescent="0.4">
      <c r="D62" s="6">
        <v>-0.13999999999999899</v>
      </c>
      <c r="E62" s="7">
        <f t="shared" si="0"/>
        <v>-0.98914346135880582</v>
      </c>
      <c r="G62">
        <f t="shared" si="1"/>
        <v>2.4326343482399322</v>
      </c>
      <c r="H62" s="10">
        <f t="shared" si="6"/>
        <v>-9.1324648356874452</v>
      </c>
      <c r="I62">
        <f t="shared" si="2"/>
        <v>-109.58957802824935</v>
      </c>
      <c r="K62">
        <f t="shared" si="3"/>
        <v>-3.011173440924757</v>
      </c>
      <c r="M62">
        <f t="shared" si="4"/>
        <v>-9.1337912508873913</v>
      </c>
      <c r="N62" s="13">
        <f t="shared" si="5"/>
        <v>1.7593772826481598E-6</v>
      </c>
      <c r="O62" s="13">
        <v>1</v>
      </c>
    </row>
    <row r="63" spans="4:21" x14ac:dyDescent="0.4">
      <c r="D63" s="6">
        <v>-0.119999999999999</v>
      </c>
      <c r="E63" s="7">
        <f t="shared" si="0"/>
        <v>-0.99214043724392975</v>
      </c>
      <c r="G63">
        <f t="shared" si="1"/>
        <v>2.4409202956342275</v>
      </c>
      <c r="H63" s="10">
        <f t="shared" si="6"/>
        <v>-9.1601350149420302</v>
      </c>
      <c r="I63">
        <f t="shared" si="2"/>
        <v>-109.92162017930437</v>
      </c>
      <c r="K63">
        <f t="shared" si="3"/>
        <v>-3.0246598864308236</v>
      </c>
      <c r="M63">
        <f t="shared" si="4"/>
        <v>-9.1608901939396858</v>
      </c>
      <c r="N63" s="13">
        <f t="shared" si="5"/>
        <v>5.7029531850018886E-7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-0.99462161122983872</v>
      </c>
      <c r="G64">
        <f t="shared" si="1"/>
        <v>2.4492062430285233</v>
      </c>
      <c r="H64" s="10">
        <f t="shared" si="6"/>
        <v>-9.183042950001731</v>
      </c>
      <c r="I64">
        <f t="shared" si="2"/>
        <v>-110.19651540002077</v>
      </c>
      <c r="K64">
        <f t="shared" si="3"/>
        <v>-3.0364307245086102</v>
      </c>
      <c r="M64">
        <f t="shared" si="4"/>
        <v>-9.1832777677065849</v>
      </c>
      <c r="N64" s="13">
        <f t="shared" si="5"/>
        <v>5.5139354512851294E-8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-0.99660793476643539</v>
      </c>
      <c r="G65">
        <f t="shared" si="1"/>
        <v>2.4574921904228186</v>
      </c>
      <c r="H65" s="10">
        <f t="shared" si="6"/>
        <v>-9.2013820793180674</v>
      </c>
      <c r="I65">
        <f t="shared" si="2"/>
        <v>-110.41658495181682</v>
      </c>
      <c r="K65">
        <f t="shared" si="3"/>
        <v>-3.0465623658774121</v>
      </c>
      <c r="M65">
        <f t="shared" si="4"/>
        <v>-9.2011457092365916</v>
      </c>
      <c r="N65" s="13">
        <f t="shared" si="5"/>
        <v>5.5870815416881931E-8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-0.99811966814903641</v>
      </c>
      <c r="G66">
        <f t="shared" si="1"/>
        <v>2.465778137817114</v>
      </c>
      <c r="H66" s="10">
        <f t="shared" si="6"/>
        <v>-9.2153394601196084</v>
      </c>
      <c r="I66">
        <f t="shared" si="2"/>
        <v>-110.5840735214353</v>
      </c>
      <c r="K66">
        <f t="shared" si="3"/>
        <v>-3.0551282168991527</v>
      </c>
      <c r="M66">
        <f t="shared" si="4"/>
        <v>-9.2146793445593964</v>
      </c>
      <c r="N66" s="13">
        <f t="shared" si="5"/>
        <v>4.3575255283393534E-7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-0.99917640152994269</v>
      </c>
      <c r="G67">
        <f t="shared" si="1"/>
        <v>2.4740640852114093</v>
      </c>
      <c r="H67" s="10">
        <f t="shared" si="6"/>
        <v>-9.2250959624055024</v>
      </c>
      <c r="I67">
        <f t="shared" si="2"/>
        <v>-110.70115154886602</v>
      </c>
      <c r="K67">
        <f t="shared" si="3"/>
        <v>-3.0621987945749316</v>
      </c>
      <c r="M67">
        <f t="shared" si="4"/>
        <v>-9.2240577902729086</v>
      </c>
      <c r="N67" s="13">
        <f t="shared" si="5"/>
        <v>1.0778013768944183E-6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-0.99979707532039352</v>
      </c>
      <c r="G68">
        <f t="shared" si="1"/>
        <v>2.4823500326057046</v>
      </c>
      <c r="H68" s="10">
        <f t="shared" si="6"/>
        <v>-9.2308264573105969</v>
      </c>
      <c r="I68">
        <f t="shared" si="2"/>
        <v>-110.76991748772716</v>
      </c>
      <c r="K68">
        <f t="shared" si="3"/>
        <v>-3.0678418371623351</v>
      </c>
      <c r="M68">
        <f t="shared" si="4"/>
        <v>-9.2294541489160089</v>
      </c>
      <c r="N68" s="13">
        <f t="shared" si="5"/>
        <v>1.8832303298567426E-2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2.49063598</v>
      </c>
      <c r="H69" s="61">
        <f t="shared" si="6"/>
        <v>-9.2326999999999995</v>
      </c>
      <c r="I69" s="60">
        <f t="shared" si="2"/>
        <v>-110.79239999999999</v>
      </c>
      <c r="J69" s="60"/>
      <c r="K69">
        <f t="shared" si="3"/>
        <v>-3.0721224105804361</v>
      </c>
      <c r="M69">
        <f t="shared" si="4"/>
        <v>-9.2310356983182604</v>
      </c>
      <c r="N69" s="62">
        <f t="shared" si="5"/>
        <v>2.7699000878393745E-2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-0.99980287535029666</v>
      </c>
      <c r="G70">
        <f t="shared" si="1"/>
        <v>2.4989219273942953</v>
      </c>
      <c r="H70" s="10">
        <f t="shared" si="6"/>
        <v>-9.2308800072466823</v>
      </c>
      <c r="I70">
        <f t="shared" si="2"/>
        <v>-110.77056008696019</v>
      </c>
      <c r="K70">
        <f t="shared" si="3"/>
        <v>-3.0751030107630295</v>
      </c>
      <c r="M70">
        <f t="shared" si="4"/>
        <v>-9.2289640751116124</v>
      </c>
      <c r="N70" s="13">
        <f t="shared" si="5"/>
        <v>3.6707959461935391E-2</v>
      </c>
      <c r="O70" s="13">
        <v>10000</v>
      </c>
    </row>
    <row r="71" spans="3:16" x14ac:dyDescent="0.4">
      <c r="D71" s="6">
        <v>0.04</v>
      </c>
      <c r="E71" s="7">
        <f t="shared" si="0"/>
        <v>-0.99922280912857941</v>
      </c>
      <c r="G71">
        <f t="shared" si="1"/>
        <v>2.5072078747885906</v>
      </c>
      <c r="H71" s="10">
        <f t="shared" si="6"/>
        <v>-9.2255244298414336</v>
      </c>
      <c r="I71">
        <f t="shared" si="2"/>
        <v>-110.7062931580972</v>
      </c>
      <c r="K71">
        <f t="shared" si="3"/>
        <v>-3.0768436621145119</v>
      </c>
      <c r="M71">
        <f t="shared" si="4"/>
        <v>-9.2233954525836488</v>
      </c>
      <c r="N71" s="13">
        <f t="shared" si="5"/>
        <v>4.5325441641649952E-6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-0.99827633519776993</v>
      </c>
      <c r="G72">
        <f t="shared" si="1"/>
        <v>2.5154938221828864</v>
      </c>
      <c r="H72" s="10">
        <f t="shared" si="6"/>
        <v>-9.2167859199804489</v>
      </c>
      <c r="I72">
        <f t="shared" si="2"/>
        <v>-110.60143103976539</v>
      </c>
      <c r="K72">
        <f t="shared" si="3"/>
        <v>-3.077402012216897</v>
      </c>
      <c r="M72">
        <f t="shared" si="4"/>
        <v>-9.2144807130461945</v>
      </c>
      <c r="N72" s="13">
        <f t="shared" si="5"/>
        <v>5.3139790097345705E-6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-0.99697943112761067</v>
      </c>
      <c r="G73">
        <f t="shared" si="1"/>
        <v>2.5237797695771818</v>
      </c>
      <c r="H73" s="10">
        <f t="shared" si="6"/>
        <v>-9.2048119937718909</v>
      </c>
      <c r="I73">
        <f t="shared" si="2"/>
        <v>-110.45774392526269</v>
      </c>
      <c r="K73">
        <f t="shared" si="3"/>
        <v>-3.076833422930811</v>
      </c>
      <c r="M73">
        <f t="shared" si="4"/>
        <v>-9.2023656148878317</v>
      </c>
      <c r="N73" s="13">
        <f t="shared" si="5"/>
        <v>5.9847696443706687E-6</v>
      </c>
      <c r="O73" s="13">
        <v>1</v>
      </c>
    </row>
    <row r="74" spans="3:16" x14ac:dyDescent="0.4">
      <c r="D74" s="6">
        <v>0.1</v>
      </c>
      <c r="E74" s="7">
        <f t="shared" si="0"/>
        <v>-0.99534753528207764</v>
      </c>
      <c r="G74">
        <f t="shared" si="1"/>
        <v>2.5320657169714771</v>
      </c>
      <c r="H74" s="10">
        <f t="shared" si="6"/>
        <v>-9.1897451889988382</v>
      </c>
      <c r="I74">
        <f t="shared" si="2"/>
        <v>-110.27694226798606</v>
      </c>
      <c r="K74">
        <f t="shared" si="3"/>
        <v>-3.075191058027809</v>
      </c>
      <c r="M74">
        <f t="shared" si="4"/>
        <v>-9.1871909544736337</v>
      </c>
      <c r="N74" s="13">
        <f t="shared" si="5"/>
        <v>6.5241140097468368E-6</v>
      </c>
      <c r="O74" s="13">
        <v>1</v>
      </c>
    </row>
    <row r="75" spans="3:16" x14ac:dyDescent="0.4">
      <c r="D75" s="6">
        <v>0.12</v>
      </c>
      <c r="E75" s="7">
        <f t="shared" si="0"/>
        <v>-0.99339556340748769</v>
      </c>
      <c r="G75">
        <f t="shared" si="1"/>
        <v>2.5403516643657724</v>
      </c>
      <c r="H75" s="10">
        <f t="shared" si="6"/>
        <v>-9.1717232182723123</v>
      </c>
      <c r="I75">
        <f t="shared" si="2"/>
        <v>-110.06067861926775</v>
      </c>
      <c r="K75">
        <f t="shared" si="3"/>
        <v>-3.0725259674861491</v>
      </c>
      <c r="M75">
        <f t="shared" si="4"/>
        <v>-9.1690927230503476</v>
      </c>
      <c r="N75" s="13">
        <f t="shared" si="5"/>
        <v>6.9195051127790072E-6</v>
      </c>
      <c r="O75" s="13">
        <v>1</v>
      </c>
    </row>
    <row r="76" spans="3:16" x14ac:dyDescent="0.4">
      <c r="D76" s="6">
        <v>0.14000000000000001</v>
      </c>
      <c r="E76" s="7">
        <f t="shared" si="0"/>
        <v>-0.99113792473538687</v>
      </c>
      <c r="G76">
        <f t="shared" si="1"/>
        <v>2.5486376117600678</v>
      </c>
      <c r="H76" s="10">
        <f t="shared" si="6"/>
        <v>-9.150879117704406</v>
      </c>
      <c r="I76">
        <f t="shared" si="2"/>
        <v>-109.81054941245287</v>
      </c>
      <c r="K76">
        <f t="shared" si="3"/>
        <v>-3.0688871685770804</v>
      </c>
      <c r="M76">
        <f t="shared" si="4"/>
        <v>-9.1482022588104233</v>
      </c>
      <c r="N76" s="13">
        <f t="shared" si="5"/>
        <v>7.1655735382944193E-6</v>
      </c>
      <c r="O76" s="13">
        <v>1</v>
      </c>
    </row>
    <row r="77" spans="3:16" x14ac:dyDescent="0.4">
      <c r="D77" s="6">
        <v>0.16</v>
      </c>
      <c r="E77" s="7">
        <f t="shared" si="0"/>
        <v>-0.98858853761391219</v>
      </c>
      <c r="G77">
        <f t="shared" si="1"/>
        <v>2.5569235591543635</v>
      </c>
      <c r="H77" s="10">
        <f t="shared" si="6"/>
        <v>-9.1273413912279651</v>
      </c>
      <c r="I77">
        <f t="shared" si="2"/>
        <v>-109.52809669473558</v>
      </c>
      <c r="K77">
        <f t="shared" si="3"/>
        <v>-3.064321723863868</v>
      </c>
      <c r="M77">
        <f t="shared" si="4"/>
        <v>-9.1246463942635092</v>
      </c>
      <c r="N77" s="13">
        <f t="shared" si="5"/>
        <v>7.263008638426265E-6</v>
      </c>
      <c r="O77" s="13">
        <v>1</v>
      </c>
    </row>
    <row r="78" spans="3:16" x14ac:dyDescent="0.4">
      <c r="D78" s="6">
        <v>0.18</v>
      </c>
      <c r="E78" s="7">
        <f t="shared" si="0"/>
        <v>-0.98576084468095448</v>
      </c>
      <c r="G78">
        <f t="shared" si="1"/>
        <v>2.5652095065486589</v>
      </c>
      <c r="H78" s="10">
        <f t="shared" si="6"/>
        <v>-9.1012341506858476</v>
      </c>
      <c r="I78">
        <f t="shared" si="2"/>
        <v>-109.21480980823017</v>
      </c>
      <c r="K78">
        <f t="shared" si="3"/>
        <v>-3.0588748162310964</v>
      </c>
      <c r="M78">
        <f t="shared" si="4"/>
        <v>-9.0985475990595077</v>
      </c>
      <c r="N78" s="13">
        <f t="shared" si="5"/>
        <v>7.2175596409895931E-6</v>
      </c>
      <c r="O78" s="13">
        <v>1</v>
      </c>
    </row>
    <row r="79" spans="3:16" x14ac:dyDescent="0.4">
      <c r="D79" s="6">
        <v>0.2</v>
      </c>
      <c r="E79" s="7">
        <f t="shared" si="0"/>
        <v>-0.98266782759206872</v>
      </c>
      <c r="G79">
        <f t="shared" si="1"/>
        <v>2.5734954539429542</v>
      </c>
      <c r="H79" s="10">
        <f t="shared" si="6"/>
        <v>-9.0726772518092922</v>
      </c>
      <c r="I79">
        <f t="shared" si="2"/>
        <v>-108.87212702171151</v>
      </c>
      <c r="K79">
        <f t="shared" si="3"/>
        <v>-3.0525898210573104</v>
      </c>
      <c r="M79">
        <f t="shared" si="4"/>
        <v>-9.0700241184027099</v>
      </c>
      <c r="N79" s="13">
        <f t="shared" si="5"/>
        <v>7.0391168731226925E-6</v>
      </c>
      <c r="O79" s="13">
        <v>1</v>
      </c>
    </row>
    <row r="80" spans="3:16" x14ac:dyDescent="0.4">
      <c r="D80" s="6">
        <v>0.22</v>
      </c>
      <c r="E80" s="7">
        <f t="shared" si="0"/>
        <v>-0.97932202131573987</v>
      </c>
      <c r="G80">
        <f t="shared" si="1"/>
        <v>2.5817814013372495</v>
      </c>
      <c r="H80" s="10">
        <f t="shared" si="6"/>
        <v>-9.0417864262018313</v>
      </c>
      <c r="I80">
        <f t="shared" si="2"/>
        <v>-108.50143711442198</v>
      </c>
      <c r="K80">
        <f t="shared" si="3"/>
        <v>-3.0455083756397472</v>
      </c>
      <c r="M80">
        <f t="shared" si="4"/>
        <v>-9.039190107192427</v>
      </c>
      <c r="N80" s="13">
        <f t="shared" si="5"/>
        <v>6.7408723985939634E-6</v>
      </c>
      <c r="O80" s="13">
        <v>1</v>
      </c>
    </row>
    <row r="81" spans="4:15" x14ac:dyDescent="0.4">
      <c r="D81" s="6">
        <v>0.24</v>
      </c>
      <c r="E81" s="7">
        <f t="shared" si="0"/>
        <v>-0.97573552800825369</v>
      </c>
      <c r="G81">
        <f t="shared" si="1"/>
        <v>2.5900673487315458</v>
      </c>
      <c r="H81" s="10">
        <f t="shared" si="6"/>
        <v>-9.0086734094418031</v>
      </c>
      <c r="I81">
        <f t="shared" si="2"/>
        <v>-108.10408091330163</v>
      </c>
      <c r="K81">
        <f t="shared" si="3"/>
        <v>-3.0376704459757309</v>
      </c>
      <c r="M81">
        <f t="shared" si="4"/>
        <v>-9.0061557600211515</v>
      </c>
      <c r="N81" s="13">
        <f t="shared" si="5"/>
        <v>6.3385586053072352E-6</v>
      </c>
      <c r="O81" s="13">
        <v>1</v>
      </c>
    </row>
    <row r="82" spans="4:15" x14ac:dyDescent="0.4">
      <c r="D82" s="6">
        <v>0.26</v>
      </c>
      <c r="E82" s="7">
        <f t="shared" si="0"/>
        <v>-0.97192003048009135</v>
      </c>
      <c r="G82">
        <f t="shared" si="1"/>
        <v>2.5983532961258411</v>
      </c>
      <c r="H82" s="10">
        <f t="shared" si="6"/>
        <v>-8.9734460654135386</v>
      </c>
      <c r="I82">
        <f t="shared" si="2"/>
        <v>-107.68135278496246</v>
      </c>
      <c r="K82">
        <f t="shared" si="3"/>
        <v>-3.0291143910013587</v>
      </c>
      <c r="M82">
        <f t="shared" si="4"/>
        <v>-8.9710274371574013</v>
      </c>
      <c r="N82" s="13">
        <f t="shared" si="5"/>
        <v>5.8497626413860825E-6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-0.96788680526543336</v>
      </c>
      <c r="G83">
        <f t="shared" ref="G83:G146" si="8">$E$11*(D83/$E$12+1)</f>
        <v>2.6066392435201364</v>
      </c>
      <c r="H83" s="10">
        <f t="shared" si="6"/>
        <v>-8.9362085069741664</v>
      </c>
      <c r="I83">
        <f t="shared" si="2"/>
        <v>-107.23450208368999</v>
      </c>
      <c r="K83">
        <f t="shared" si="3"/>
        <v>-3.0198770243842086</v>
      </c>
      <c r="M83">
        <f t="shared" si="4"/>
        <v>-8.9339077866363894</v>
      </c>
      <c r="N83" s="13">
        <f t="shared" si="5"/>
        <v>5.2933140726604892E-6</v>
      </c>
      <c r="O83" s="13">
        <v>1</v>
      </c>
    </row>
    <row r="84" spans="4:15" x14ac:dyDescent="0.4">
      <c r="D84" s="6">
        <v>0.3</v>
      </c>
      <c r="E84" s="7">
        <f t="shared" si="7"/>
        <v>-0.96364673530604483</v>
      </c>
      <c r="G84">
        <f t="shared" si="8"/>
        <v>2.6149251909144318</v>
      </c>
      <c r="H84" s="10">
        <f t="shared" si="6"/>
        <v>-8.8970612130601197</v>
      </c>
      <c r="I84">
        <f t="shared" ref="I84:I147" si="9">H84*$E$6</f>
        <v>-106.76473455672144</v>
      </c>
      <c r="K84">
        <f t="shared" ref="K84:K147" si="10">($L$9/2)*$L$6*EXP(-$L$4*(G84/$L$10-1))+($L$9/2)*$L$6*EXP(-$L$4*(($H$4/$E$4)*G84/$L$10-1))+($L$9/2)*$L$6*EXP(-$L$4*(SQRT(4/3+$H$11^2/4)*($H$4/$E$4)*G84/$L$10-1))+2*$L$6*EXP(-$L$4*(($H$4/$E$4)*G84/$L$10-1))+16*$L$6*EXP(-$L$4*($H$14*($H$4/$E$4)*G84/$L$10-1))-SQRT(($L$9/2)*$L$7^2*EXP(-2*$L$5*(G84/$L$10-1))+($L$9/2)*$L$7^2*EXP(-2*$L$5*(($H$4/$E$4)*G84/$L$10-1))+($L$9/2)*$L$7^2*EXP(-2*$L$5*(SQRT(4/3+$H$11^2/4)*($H$4/$E$4)*G84/$L$10-1))+2*$L$7^2*EXP(-2*$L$5*(($H$4/$E$4)*G84/$L$10-1))+16*$L$7^2*EXP(-2*$L$5*($H$14*($H$4/$E$4)*G84/$L$10-1)))</f>
        <v>-3.0099936739631752</v>
      </c>
      <c r="M84">
        <f t="shared" ref="M84:M147" si="11">($L$9/2)*$O$6*EXP(-$O$4*(G84/$L$10-1))+($L$9/2)*$O$6*EXP(-$O$4*(($H$4/$E$4)*G84/$L$10-1))+($L$9/2)*$O$6*EXP(-$O$4*(SQRT(4/3+$H$11^2/4)*($H$4/$E$4)*G84/$L$10-1))+2*$O$6*EXP(-$O$4*(($H$4/$E$4)*G84/$L$10-1))+16*$O$6*EXP(-$O$4*($H$14*($H$4/$E$4)*G84/$L$10-1))-SQRT(($L$9/2)*$O$7^2*EXP(-2*$O$5*(G84/$L$10-1))+($L$9/2)*$O$7^2*EXP(-2*$O$5*(($H$4/$E$4)*G84/$L$10-1))+($L$9/2)*$O$7^2*EXP(-2*$O$5*(SQRT(4/3+$H$11^2/4)*($H$4/$E$4)*G84/$L$10-1))+2*$O$7^2*EXP(-2*$O$5*(($H$4/$E$4)*G84/$L$10-1))+16*$O$7^2*EXP(-2*$O$5*($H$14*($H$4/$E$4)*G84/$L$10-1)))</f>
        <v>-8.894895862577922</v>
      </c>
      <c r="N84" s="13">
        <f t="shared" ref="N84:N147" si="12">(M84-H84)^2*O84</f>
        <v>4.6887427107537295E-6</v>
      </c>
      <c r="O84" s="13">
        <v>1</v>
      </c>
    </row>
    <row r="85" spans="4:15" x14ac:dyDescent="0.4">
      <c r="D85" s="6">
        <v>0.32</v>
      </c>
      <c r="E85" s="7">
        <f t="shared" si="7"/>
        <v>-0.95921032226050118</v>
      </c>
      <c r="G85">
        <f t="shared" si="8"/>
        <v>2.6232111383087271</v>
      </c>
      <c r="H85" s="10">
        <f t="shared" ref="H85:H148" si="13">-(-$B$4)*(1+D85+$E$5*D85^3)*EXP(-D85)</f>
        <v>-8.8561011423345306</v>
      </c>
      <c r="I85">
        <f t="shared" si="9"/>
        <v>-106.27321370801437</v>
      </c>
      <c r="K85">
        <f t="shared" si="10"/>
        <v>-2.9994982389249207</v>
      </c>
      <c r="M85">
        <f t="shared" si="11"/>
        <v>-8.8540872398472334</v>
      </c>
      <c r="N85" s="13">
        <f t="shared" si="12"/>
        <v>4.0558032283416834E-6</v>
      </c>
      <c r="O85" s="13">
        <v>1</v>
      </c>
    </row>
    <row r="86" spans="4:15" x14ac:dyDescent="0.4">
      <c r="D86" s="6">
        <v>0.34</v>
      </c>
      <c r="E86" s="7">
        <f t="shared" si="7"/>
        <v>-0.95458769844940983</v>
      </c>
      <c r="G86">
        <f t="shared" si="8"/>
        <v>2.6314970857030229</v>
      </c>
      <c r="H86" s="10">
        <f t="shared" si="13"/>
        <v>-8.8134218434738649</v>
      </c>
      <c r="I86">
        <f t="shared" si="9"/>
        <v>-105.76106212168638</v>
      </c>
      <c r="K86">
        <f t="shared" si="10"/>
        <v>-2.988423244803077</v>
      </c>
      <c r="M86">
        <f t="shared" si="11"/>
        <v>-8.8115741251708783</v>
      </c>
      <c r="N86" s="13">
        <f t="shared" si="12"/>
        <v>3.4140629271916013E-6</v>
      </c>
      <c r="O86" s="13">
        <v>1</v>
      </c>
    </row>
    <row r="87" spans="4:15" x14ac:dyDescent="0.4">
      <c r="D87" s="6">
        <v>0.36</v>
      </c>
      <c r="E87" s="7">
        <f t="shared" si="7"/>
        <v>-0.94978863844698946</v>
      </c>
      <c r="G87">
        <f t="shared" si="8"/>
        <v>2.6397830330973182</v>
      </c>
      <c r="H87" s="10">
        <f t="shared" si="13"/>
        <v>-8.7691135621895189</v>
      </c>
      <c r="I87">
        <f t="shared" si="9"/>
        <v>-105.22936274627423</v>
      </c>
      <c r="K87">
        <f t="shared" si="10"/>
        <v>-2.9767998963830031</v>
      </c>
      <c r="M87">
        <f t="shared" si="11"/>
        <v>-8.7674454648164328</v>
      </c>
      <c r="N87" s="13">
        <f t="shared" si="12"/>
        <v>2.7825488460965524E-6</v>
      </c>
      <c r="O87" s="13">
        <v>1</v>
      </c>
    </row>
    <row r="88" spans="4:15" x14ac:dyDescent="0.4">
      <c r="D88" s="6">
        <v>0.38</v>
      </c>
      <c r="E88" s="7">
        <f t="shared" si="7"/>
        <v>-0.9448225703290879</v>
      </c>
      <c r="G88">
        <f t="shared" si="8"/>
        <v>2.6480689804916135</v>
      </c>
      <c r="H88" s="10">
        <f t="shared" si="13"/>
        <v>-8.7232633450773704</v>
      </c>
      <c r="I88">
        <f t="shared" si="9"/>
        <v>-104.67916014092845</v>
      </c>
      <c r="K88">
        <f t="shared" si="10"/>
        <v>-2.9646581285917781</v>
      </c>
      <c r="M88">
        <f t="shared" si="11"/>
        <v>-8.7217870489413158</v>
      </c>
      <c r="N88" s="13">
        <f t="shared" si="12"/>
        <v>2.1794502813297423E-6</v>
      </c>
      <c r="O88" s="13">
        <v>1</v>
      </c>
    </row>
    <row r="89" spans="4:15" x14ac:dyDescent="0.4">
      <c r="D89" s="6">
        <v>0.4</v>
      </c>
      <c r="E89" s="7">
        <f t="shared" si="7"/>
        <v>-0.93969858658742911</v>
      </c>
      <c r="G89">
        <f t="shared" si="8"/>
        <v>2.6563549278859089</v>
      </c>
      <c r="H89" s="10">
        <f t="shared" si="13"/>
        <v>-8.6759551403857564</v>
      </c>
      <c r="I89">
        <f t="shared" si="9"/>
        <v>-104.11146168462908</v>
      </c>
      <c r="K89">
        <f t="shared" si="10"/>
        <v>-2.9520266554500485</v>
      </c>
      <c r="M89">
        <f t="shared" si="11"/>
        <v>-8.6746816127128454</v>
      </c>
      <c r="N89" s="13">
        <f t="shared" si="12"/>
        <v>1.6218727336701102E-6</v>
      </c>
      <c r="O89" s="13">
        <v>1</v>
      </c>
    </row>
    <row r="90" spans="4:15" x14ac:dyDescent="0.4">
      <c r="D90" s="6">
        <v>0.42</v>
      </c>
      <c r="E90" s="7">
        <f t="shared" si="7"/>
        <v>-0.93442545471962357</v>
      </c>
      <c r="G90">
        <f t="shared" si="8"/>
        <v>2.6646408752802042</v>
      </c>
      <c r="H90" s="10">
        <f t="shared" si="13"/>
        <v>-8.6272698957898672</v>
      </c>
      <c r="I90">
        <f t="shared" si="9"/>
        <v>-103.52723874947841</v>
      </c>
      <c r="K90">
        <f t="shared" si="10"/>
        <v>-2.9389330171594503</v>
      </c>
      <c r="M90">
        <f t="shared" si="11"/>
        <v>-8.626208934298548</v>
      </c>
      <c r="N90" s="13">
        <f t="shared" si="12"/>
        <v>1.1256392860624518E-6</v>
      </c>
      <c r="O90" s="13">
        <v>1</v>
      </c>
    </row>
    <row r="91" spans="4:15" x14ac:dyDescent="0.4">
      <c r="D91" s="6">
        <v>0.44</v>
      </c>
      <c r="E91" s="7">
        <f t="shared" si="7"/>
        <v>-0.92901162750420152</v>
      </c>
      <c r="G91">
        <f t="shared" si="8"/>
        <v>2.6729268226745</v>
      </c>
      <c r="H91" s="10">
        <f t="shared" si="13"/>
        <v>-8.5772856532580413</v>
      </c>
      <c r="I91">
        <f t="shared" si="9"/>
        <v>-102.9274278390965</v>
      </c>
      <c r="K91">
        <f t="shared" si="10"/>
        <v>-2.9254036253965019</v>
      </c>
      <c r="M91">
        <f t="shared" si="11"/>
        <v>-8.576445929822631</v>
      </c>
      <c r="N91" s="13">
        <f t="shared" si="12"/>
        <v>7.0513544797723904E-7</v>
      </c>
      <c r="O91" s="13">
        <v>1</v>
      </c>
    </row>
    <row r="92" spans="4:15" x14ac:dyDescent="0.4">
      <c r="D92" s="6">
        <v>0.46</v>
      </c>
      <c r="E92" s="7">
        <f t="shared" si="7"/>
        <v>-0.92346525296967397</v>
      </c>
      <c r="G92">
        <f t="shared" si="8"/>
        <v>2.6812127700687953</v>
      </c>
      <c r="H92" s="10">
        <f t="shared" si="13"/>
        <v>-8.5260776410931083</v>
      </c>
      <c r="I92">
        <f t="shared" si="9"/>
        <v>-102.31293169311729</v>
      </c>
      <c r="K92">
        <f t="shared" si="10"/>
        <v>-2.9114638068811636</v>
      </c>
      <c r="M92">
        <f t="shared" si="11"/>
        <v>-8.5254667453816033</v>
      </c>
      <c r="N92" s="13">
        <f t="shared" si="12"/>
        <v>3.7319357033515892E-7</v>
      </c>
      <c r="O92" s="13">
        <v>1</v>
      </c>
    </row>
    <row r="93" spans="4:15" x14ac:dyDescent="0.4">
      <c r="D93" s="6">
        <v>0.48</v>
      </c>
      <c r="E93" s="7">
        <f t="shared" si="7"/>
        <v>-0.9177941840663848</v>
      </c>
      <c r="G93">
        <f t="shared" si="8"/>
        <v>2.6894987174630907</v>
      </c>
      <c r="H93" s="10">
        <f t="shared" si="13"/>
        <v>-8.4737183632297111</v>
      </c>
      <c r="I93">
        <f t="shared" si="9"/>
        <v>-101.68462035875653</v>
      </c>
      <c r="K93">
        <f t="shared" si="10"/>
        <v>-2.897137845285676</v>
      </c>
      <c r="M93">
        <f t="shared" si="11"/>
        <v>-8.4733428462091922</v>
      </c>
      <c r="N93" s="13">
        <f t="shared" si="12"/>
        <v>1.4101303269935911E-7</v>
      </c>
      <c r="O93" s="13">
        <v>1</v>
      </c>
    </row>
    <row r="94" spans="4:15" x14ac:dyDescent="0.4">
      <c r="D94" s="6">
        <v>0.5</v>
      </c>
      <c r="E94" s="7">
        <f t="shared" si="7"/>
        <v>-0.91200598804965949</v>
      </c>
      <c r="G94">
        <f t="shared" si="8"/>
        <v>2.697784664857386</v>
      </c>
      <c r="H94" s="10">
        <f t="shared" si="13"/>
        <v>-8.4202776858660915</v>
      </c>
      <c r="I94">
        <f t="shared" si="9"/>
        <v>-101.0433322303931</v>
      </c>
      <c r="K94">
        <f t="shared" si="10"/>
        <v>-2.8824490215467691</v>
      </c>
      <c r="M94">
        <f t="shared" si="11"/>
        <v>-8.4201431030779421</v>
      </c>
      <c r="N94" s="13">
        <f t="shared" si="12"/>
        <v>1.8112526866059093E-8</v>
      </c>
      <c r="O94" s="13">
        <v>1</v>
      </c>
    </row>
    <row r="95" spans="4:15" x14ac:dyDescent="0.4">
      <c r="D95" s="6">
        <v>0.52</v>
      </c>
      <c r="E95" s="7">
        <f t="shared" si="7"/>
        <v>-0.9061079555825361</v>
      </c>
      <c r="G95">
        <f t="shared" si="8"/>
        <v>2.7060706122516813</v>
      </c>
      <c r="H95" s="10">
        <f t="shared" si="13"/>
        <v>-8.3658229215068811</v>
      </c>
      <c r="I95">
        <f t="shared" si="9"/>
        <v>-100.38987505808257</v>
      </c>
      <c r="K95">
        <f t="shared" si="10"/>
        <v>-2.8674196526419529</v>
      </c>
      <c r="M95">
        <f t="shared" si="11"/>
        <v>-8.3659338760221367</v>
      </c>
      <c r="N95" s="13">
        <f t="shared" si="12"/>
        <v>1.2310904455595606E-8</v>
      </c>
      <c r="O95" s="13">
        <v>1</v>
      </c>
    </row>
    <row r="96" spans="4:15" x14ac:dyDescent="0.4">
      <c r="D96" s="6">
        <v>0.54</v>
      </c>
      <c r="E96" s="7">
        <f t="shared" si="7"/>
        <v>-0.90010710956612072</v>
      </c>
      <c r="G96">
        <f t="shared" si="8"/>
        <v>2.7143565596459771</v>
      </c>
      <c r="H96" s="10">
        <f t="shared" si="13"/>
        <v>-8.310418910491121</v>
      </c>
      <c r="I96">
        <f t="shared" si="9"/>
        <v>-99.725026925893445</v>
      </c>
      <c r="K96">
        <f t="shared" si="10"/>
        <v>-2.8520711288882667</v>
      </c>
      <c r="M96">
        <f t="shared" si="11"/>
        <v>-8.31077909546417</v>
      </c>
      <c r="N96" s="13">
        <f t="shared" si="12"/>
        <v>1.2973321481032029E-7</v>
      </c>
      <c r="O96" s="13">
        <v>1</v>
      </c>
    </row>
    <row r="97" spans="4:15" x14ac:dyDescent="0.4">
      <c r="D97" s="6">
        <v>0.56000000000000005</v>
      </c>
      <c r="E97" s="7">
        <f t="shared" si="7"/>
        <v>-0.8940102137053938</v>
      </c>
      <c r="G97">
        <f t="shared" si="8"/>
        <v>2.7226425070402724</v>
      </c>
      <c r="H97" s="10">
        <f t="shared" si="13"/>
        <v>-8.2541281000777875</v>
      </c>
      <c r="I97">
        <f t="shared" si="9"/>
        <v>-99.049537200933457</v>
      </c>
      <c r="K97">
        <f t="shared" si="10"/>
        <v>-2.8364239498196682</v>
      </c>
      <c r="M97">
        <f t="shared" si="11"/>
        <v>-8.2547403408239539</v>
      </c>
      <c r="N97" s="13">
        <f t="shared" si="12"/>
        <v>3.7483873126638116E-7</v>
      </c>
      <c r="O97" s="13">
        <v>1</v>
      </c>
    </row>
    <row r="98" spans="4:15" x14ac:dyDescent="0.4">
      <c r="D98" s="6">
        <v>0.57999999999999996</v>
      </c>
      <c r="E98" s="7">
        <f t="shared" si="7"/>
        <v>-0.88782378081807378</v>
      </c>
      <c r="G98">
        <f t="shared" si="8"/>
        <v>2.7309284544345678</v>
      </c>
      <c r="H98" s="10">
        <f t="shared" si="13"/>
        <v>-8.1970106211590288</v>
      </c>
      <c r="I98">
        <f t="shared" si="9"/>
        <v>-98.364127453908338</v>
      </c>
      <c r="K98">
        <f t="shared" si="10"/>
        <v>-2.8204977586970732</v>
      </c>
      <c r="M98">
        <f t="shared" si="11"/>
        <v>-8.197876916688422</v>
      </c>
      <c r="N98" s="13">
        <f t="shared" si="12"/>
        <v>7.5046794424666693E-7</v>
      </c>
      <c r="O98" s="13">
        <v>1</v>
      </c>
    </row>
    <row r="99" spans="4:15" x14ac:dyDescent="0.4">
      <c r="D99" s="6">
        <v>0.6</v>
      </c>
      <c r="E99" s="7">
        <f t="shared" si="7"/>
        <v>-0.88155408089393084</v>
      </c>
      <c r="G99">
        <f t="shared" si="8"/>
        <v>2.7392144018288631</v>
      </c>
      <c r="H99" s="10">
        <f t="shared" si="13"/>
        <v>-8.1391243626693957</v>
      </c>
      <c r="I99">
        <f t="shared" si="9"/>
        <v>-97.669492352032748</v>
      </c>
      <c r="K99">
        <f t="shared" si="10"/>
        <v>-2.8043113757030325</v>
      </c>
      <c r="M99">
        <f t="shared" si="11"/>
        <v>-8.1402459266159841</v>
      </c>
      <c r="N99" s="13">
        <f t="shared" si="12"/>
        <v>1.2579056862870962E-6</v>
      </c>
      <c r="O99" s="13">
        <v>1</v>
      </c>
    </row>
    <row r="100" spans="4:15" x14ac:dyDescent="0.4">
      <c r="D100" s="6">
        <v>0.62</v>
      </c>
      <c r="E100" s="7">
        <f t="shared" si="7"/>
        <v>-0.87520714891174134</v>
      </c>
      <c r="G100">
        <f t="shared" si="8"/>
        <v>2.7475003492231584</v>
      </c>
      <c r="H100" s="10">
        <f t="shared" si="13"/>
        <v>-8.0805250437574347</v>
      </c>
      <c r="I100">
        <f t="shared" si="9"/>
        <v>-96.966300525089224</v>
      </c>
      <c r="K100">
        <f t="shared" si="10"/>
        <v>-2.7878828298710272</v>
      </c>
      <c r="M100">
        <f t="shared" si="11"/>
        <v>-8.0819023446483431</v>
      </c>
      <c r="N100" s="13">
        <f t="shared" si="12"/>
        <v>1.8969577440969976E-6</v>
      </c>
      <c r="O100" s="13">
        <v>1</v>
      </c>
    </row>
    <row r="101" spans="4:15" x14ac:dyDescent="0.4">
      <c r="D101" s="6">
        <v>0.64</v>
      </c>
      <c r="E101" s="7">
        <f t="shared" si="7"/>
        <v>-0.86878879242086859</v>
      </c>
      <c r="G101">
        <f t="shared" si="8"/>
        <v>2.7557862966174542</v>
      </c>
      <c r="H101" s="10">
        <f t="shared" si="13"/>
        <v>-8.0212662837841524</v>
      </c>
      <c r="I101">
        <f t="shared" si="9"/>
        <v>-96.255195405409836</v>
      </c>
      <c r="K101">
        <f t="shared" si="10"/>
        <v>-2.7712293897974871</v>
      </c>
      <c r="M101">
        <f t="shared" si="11"/>
        <v>-8.0228990845999739</v>
      </c>
      <c r="N101" s="13">
        <f t="shared" si="12"/>
        <v>2.6660385041473929E-6</v>
      </c>
      <c r="O101" s="13">
        <v>1</v>
      </c>
    </row>
    <row r="102" spans="4:15" x14ac:dyDescent="0.4">
      <c r="D102" s="6">
        <v>0.66</v>
      </c>
      <c r="E102" s="7">
        <f t="shared" si="7"/>
        <v>-0.86230459889426436</v>
      </c>
      <c r="G102">
        <f t="shared" si="8"/>
        <v>2.76407224401175</v>
      </c>
      <c r="H102" s="10">
        <f t="shared" si="13"/>
        <v>-7.9613996702110743</v>
      </c>
      <c r="I102">
        <f t="shared" si="9"/>
        <v>-95.536796042532899</v>
      </c>
      <c r="K102">
        <f t="shared" si="10"/>
        <v>-2.754367593182776</v>
      </c>
      <c r="M102">
        <f t="shared" si="11"/>
        <v>-7.9632870671933116</v>
      </c>
      <c r="N102" s="13">
        <f t="shared" si="12"/>
        <v>3.5622673685583806E-6</v>
      </c>
      <c r="O102" s="13">
        <v>1</v>
      </c>
    </row>
    <row r="103" spans="4:15" x14ac:dyDescent="0.4">
      <c r="D103" s="6">
        <v>0.68</v>
      </c>
      <c r="E103" s="7">
        <f t="shared" si="7"/>
        <v>-0.85575994285949486</v>
      </c>
      <c r="G103">
        <f t="shared" si="8"/>
        <v>2.7723581914060453</v>
      </c>
      <c r="H103" s="10">
        <f t="shared" si="13"/>
        <v>-7.9009748244388582</v>
      </c>
      <c r="I103">
        <f t="shared" si="9"/>
        <v>-94.811697893266299</v>
      </c>
      <c r="K103">
        <f t="shared" si="10"/>
        <v>-2.7373132752456679</v>
      </c>
      <c r="M103">
        <f t="shared" si="11"/>
        <v>-7.9031152851057431</v>
      </c>
      <c r="N103" s="13">
        <f t="shared" si="12"/>
        <v>4.5815718664813135E-6</v>
      </c>
      <c r="O103" s="13">
        <v>1</v>
      </c>
    </row>
    <row r="104" spans="4:15" x14ac:dyDescent="0.4">
      <c r="D104" s="6">
        <v>0.7</v>
      </c>
      <c r="E104" s="7">
        <f t="shared" si="7"/>
        <v>-0.84915999281420773</v>
      </c>
      <c r="G104">
        <f t="shared" si="8"/>
        <v>2.7806441388003411</v>
      </c>
      <c r="H104" s="10">
        <f t="shared" si="13"/>
        <v>-7.8400394656557353</v>
      </c>
      <c r="I104">
        <f t="shared" si="9"/>
        <v>-94.080473587868823</v>
      </c>
      <c r="K104">
        <f t="shared" si="10"/>
        <v>-2.7200815960540989</v>
      </c>
      <c r="M104">
        <f t="shared" si="11"/>
        <v>-7.8424308659923092</v>
      </c>
      <c r="N104" s="13">
        <f t="shared" si="12"/>
        <v>5.7187955697658742E-6</v>
      </c>
      <c r="O104" s="13">
        <v>1</v>
      </c>
    </row>
    <row r="105" spans="4:15" x14ac:dyDescent="0.4">
      <c r="D105" s="6">
        <v>0.72</v>
      </c>
      <c r="E105" s="7">
        <f t="shared" si="7"/>
        <v>-0.84250971793228013</v>
      </c>
      <c r="G105">
        <f t="shared" si="8"/>
        <v>2.7889300861946364</v>
      </c>
      <c r="H105" s="10">
        <f t="shared" si="13"/>
        <v>-7.7786394727533628</v>
      </c>
      <c r="I105">
        <f t="shared" si="9"/>
        <v>-93.343673673040357</v>
      </c>
      <c r="K105">
        <f t="shared" si="10"/>
        <v>-2.7026870668133949</v>
      </c>
      <c r="M105">
        <f t="shared" si="11"/>
        <v>-7.7812791335462279</v>
      </c>
      <c r="N105" s="13">
        <f t="shared" si="12"/>
        <v>6.9678091013894754E-6</v>
      </c>
      <c r="O105" s="13">
        <v>1</v>
      </c>
    </row>
    <row r="106" spans="4:15" x14ac:dyDescent="0.4">
      <c r="D106" s="6">
        <v>0.74</v>
      </c>
      <c r="E106" s="7">
        <f t="shared" si="7"/>
        <v>-0.83581389456671296</v>
      </c>
      <c r="G106">
        <f t="shared" si="8"/>
        <v>2.7972160335889318</v>
      </c>
      <c r="H106" s="10">
        <f t="shared" si="13"/>
        <v>-7.7168189443660902</v>
      </c>
      <c r="I106">
        <f t="shared" si="9"/>
        <v>-92.601827332393086</v>
      </c>
      <c r="K106">
        <f t="shared" si="10"/>
        <v>-2.685143575151578</v>
      </c>
      <c r="M106">
        <f t="shared" si="11"/>
        <v>-7.7197036666573347</v>
      </c>
      <c r="N106" s="13">
        <f t="shared" si="12"/>
        <v>8.3216226976027983E-6</v>
      </c>
      <c r="O106" s="13">
        <v>1</v>
      </c>
    </row>
    <row r="107" spans="4:15" x14ac:dyDescent="0.4">
      <c r="D107" s="6">
        <v>0.76</v>
      </c>
      <c r="E107" s="7">
        <f t="shared" si="7"/>
        <v>-0.82907711255516492</v>
      </c>
      <c r="G107">
        <f t="shared" si="8"/>
        <v>2.8055019809832271</v>
      </c>
      <c r="H107" s="10">
        <f t="shared" si="13"/>
        <v>-7.6546202570880704</v>
      </c>
      <c r="I107">
        <f t="shared" si="9"/>
        <v>-91.855443085056848</v>
      </c>
      <c r="K107">
        <f t="shared" si="10"/>
        <v>-2.6674644094398672</v>
      </c>
      <c r="M107">
        <f t="shared" si="11"/>
        <v>-7.6577463567267525</v>
      </c>
      <c r="N107" s="13">
        <f t="shared" si="12"/>
        <v>9.7724989509687057E-6</v>
      </c>
      <c r="O107" s="13">
        <v>1</v>
      </c>
    </row>
    <row r="108" spans="4:15" x14ac:dyDescent="0.4">
      <c r="D108" s="6">
        <v>0.78</v>
      </c>
      <c r="E108" s="7">
        <f t="shared" si="7"/>
        <v>-0.82230378133385496</v>
      </c>
      <c r="G108">
        <f t="shared" si="8"/>
        <v>2.8137879283775225</v>
      </c>
      <c r="H108" s="10">
        <f t="shared" si="13"/>
        <v>-7.5920841219210828</v>
      </c>
      <c r="I108">
        <f t="shared" si="9"/>
        <v>-91.105009463052994</v>
      </c>
      <c r="K108">
        <f t="shared" si="10"/>
        <v>-2.6496622821850284</v>
      </c>
      <c r="M108">
        <f t="shared" si="11"/>
        <v>-7.595447463194299</v>
      </c>
      <c r="N108" s="13">
        <f t="shared" si="12"/>
        <v>1.1312064520119139E-5</v>
      </c>
      <c r="O108" s="13">
        <v>1</v>
      </c>
    </row>
    <row r="109" spans="4:15" x14ac:dyDescent="0.4">
      <c r="D109" s="6">
        <v>0.8</v>
      </c>
      <c r="E109" s="7">
        <f t="shared" si="7"/>
        <v>-0.81549813586540265</v>
      </c>
      <c r="G109">
        <f t="shared" si="8"/>
        <v>2.8220738757718182</v>
      </c>
      <c r="H109" s="10">
        <f t="shared" si="13"/>
        <v>-7.5292496390045018</v>
      </c>
      <c r="I109">
        <f t="shared" si="9"/>
        <v>-90.350995668054026</v>
      </c>
      <c r="K109">
        <f t="shared" si="10"/>
        <v>-2.6317493525288365</v>
      </c>
      <c r="M109">
        <f t="shared" si="11"/>
        <v>-7.5328456673334143</v>
      </c>
      <c r="N109" s="13">
        <f t="shared" si="12"/>
        <v>1.2931419742341096E-5</v>
      </c>
      <c r="O109" s="13">
        <v>1</v>
      </c>
    </row>
    <row r="110" spans="4:15" x14ac:dyDescent="0.4">
      <c r="D110" s="6">
        <v>0.82</v>
      </c>
      <c r="E110" s="7">
        <f t="shared" si="7"/>
        <v>-0.80866424238601775</v>
      </c>
      <c r="G110">
        <f t="shared" si="8"/>
        <v>2.8303598231661136</v>
      </c>
      <c r="H110" s="10">
        <f t="shared" si="13"/>
        <v>-7.4661543506773853</v>
      </c>
      <c r="I110">
        <f t="shared" si="9"/>
        <v>-89.593852208128624</v>
      </c>
      <c r="K110">
        <f t="shared" si="10"/>
        <v>-2.6137372478885812</v>
      </c>
      <c r="M110">
        <f t="shared" si="11"/>
        <v>-7.4699781243667331</v>
      </c>
      <c r="N110" s="13">
        <f t="shared" si="12"/>
        <v>1.4621245227348725E-5</v>
      </c>
      <c r="O110" s="13">
        <v>1</v>
      </c>
    </row>
    <row r="111" spans="4:15" x14ac:dyDescent="0.4">
      <c r="D111" s="6">
        <v>0.84</v>
      </c>
      <c r="E111" s="7">
        <f t="shared" si="7"/>
        <v>-0.80180600397729829</v>
      </c>
      <c r="G111">
        <f t="shared" si="8"/>
        <v>2.8386457705604089</v>
      </c>
      <c r="H111" s="10">
        <f t="shared" si="13"/>
        <v>-7.4028342929212023</v>
      </c>
      <c r="I111">
        <f t="shared" si="9"/>
        <v>-88.834011515054428</v>
      </c>
      <c r="K111">
        <f t="shared" si="10"/>
        <v>-2.5956370847712527</v>
      </c>
      <c r="M111">
        <f t="shared" si="11"/>
        <v>-7.4068805139537623</v>
      </c>
      <c r="N111" s="13">
        <f t="shared" si="12"/>
        <v>1.6371904644331128E-5</v>
      </c>
      <c r="O111" s="13">
        <v>1</v>
      </c>
    </row>
    <row r="112" spans="4:15" x14ac:dyDescent="0.4">
      <c r="D112" s="6">
        <v>0.86</v>
      </c>
      <c r="E112" s="7">
        <f t="shared" si="7"/>
        <v>-0.79492716596775093</v>
      </c>
      <c r="G112">
        <f t="shared" si="8"/>
        <v>2.8469317179547042</v>
      </c>
      <c r="H112" s="10">
        <f t="shared" si="13"/>
        <v>-7.3393240452304527</v>
      </c>
      <c r="I112">
        <f t="shared" si="9"/>
        <v>-88.071888542765436</v>
      </c>
      <c r="K112">
        <f t="shared" si="10"/>
        <v>-2.5774594887927909</v>
      </c>
      <c r="M112">
        <f t="shared" si="11"/>
        <v>-7.3435870891005992</v>
      </c>
      <c r="N112" s="13">
        <f t="shared" si="12"/>
        <v>1.8173543038793927E-2</v>
      </c>
      <c r="O112" s="13">
        <v>1000</v>
      </c>
    </row>
    <row r="113" spans="4:15" x14ac:dyDescent="0.4">
      <c r="D113" s="6">
        <v>0.88</v>
      </c>
      <c r="E113" s="7">
        <f t="shared" si="7"/>
        <v>-0.78803132116899866</v>
      </c>
      <c r="G113">
        <f t="shared" si="8"/>
        <v>2.8552176653489996</v>
      </c>
      <c r="H113" s="10">
        <f t="shared" si="13"/>
        <v>-7.2756567789570132</v>
      </c>
      <c r="I113">
        <f t="shared" si="9"/>
        <v>-87.307881347484155</v>
      </c>
      <c r="K113">
        <f t="shared" si="10"/>
        <v>-2.5592146139326122</v>
      </c>
      <c r="M113">
        <f t="shared" si="11"/>
        <v>-7.2801307235400596</v>
      </c>
      <c r="N113" s="13">
        <f t="shared" si="12"/>
        <v>2.0016180132170193E-2</v>
      </c>
      <c r="O113" s="13">
        <v>1000</v>
      </c>
    </row>
    <row r="114" spans="4:15" x14ac:dyDescent="0.4">
      <c r="D114" s="6">
        <v>0.9</v>
      </c>
      <c r="E114" s="7">
        <f t="shared" si="7"/>
        <v>-0.78112191495150607</v>
      </c>
      <c r="G114">
        <f t="shared" si="8"/>
        <v>2.8635036127432953</v>
      </c>
      <c r="H114" s="10">
        <f t="shared" si="13"/>
        <v>-7.211864304172769</v>
      </c>
      <c r="I114">
        <f t="shared" si="9"/>
        <v>-86.542371650073221</v>
      </c>
      <c r="K114">
        <f t="shared" si="10"/>
        <v>-2.5409121610524661</v>
      </c>
      <c r="M114">
        <f t="shared" si="11"/>
        <v>-7.2165429576291302</v>
      </c>
      <c r="N114" s="13">
        <f t="shared" si="12"/>
        <v>2.1889798164720638E-2</v>
      </c>
      <c r="O114" s="13">
        <v>1000</v>
      </c>
    </row>
    <row r="115" spans="4:15" x14ac:dyDescent="0.4">
      <c r="D115" s="6">
        <v>0.92</v>
      </c>
      <c r="E115" s="7">
        <f t="shared" si="7"/>
        <v>-0.77420225016451316</v>
      </c>
      <c r="G115">
        <f t="shared" si="8"/>
        <v>2.8717895601375907</v>
      </c>
      <c r="H115" s="10">
        <f t="shared" si="13"/>
        <v>-7.1479771150939007</v>
      </c>
      <c r="I115">
        <f t="shared" si="9"/>
        <v>-85.775725381126804</v>
      </c>
      <c r="K115">
        <f t="shared" si="10"/>
        <v>-2.5225613957075681</v>
      </c>
      <c r="M115">
        <f t="shared" si="11"/>
        <v>-7.1528540428092304</v>
      </c>
      <c r="N115" s="13">
        <f t="shared" si="12"/>
        <v>2.3784423940551658E-5</v>
      </c>
      <c r="O115" s="13">
        <v>1</v>
      </c>
    </row>
    <row r="116" spans="4:15" x14ac:dyDescent="0.4">
      <c r="D116" s="6">
        <v>0.94</v>
      </c>
      <c r="E116" s="7">
        <f t="shared" si="7"/>
        <v>-0.76727549190473687</v>
      </c>
      <c r="G116">
        <f t="shared" si="8"/>
        <v>2.880075507531886</v>
      </c>
      <c r="H116" s="10">
        <f t="shared" si="13"/>
        <v>-7.0840244341088638</v>
      </c>
      <c r="I116">
        <f t="shared" si="9"/>
        <v>-85.008293209306373</v>
      </c>
      <c r="K116">
        <f t="shared" si="10"/>
        <v>-2.5041711652768952</v>
      </c>
      <c r="M116">
        <f t="shared" si="11"/>
        <v>-7.0890929846733224</v>
      </c>
      <c r="N116" s="13">
        <f t="shared" si="12"/>
        <v>2.5690204824472988E-5</v>
      </c>
      <c r="O116" s="13">
        <v>1</v>
      </c>
    </row>
    <row r="117" spans="4:15" x14ac:dyDescent="0.4">
      <c r="D117" s="6">
        <v>0.96</v>
      </c>
      <c r="E117" s="7">
        <f t="shared" si="7"/>
        <v>-0.76034467213827051</v>
      </c>
      <c r="G117">
        <f t="shared" si="8"/>
        <v>2.8883614549261813</v>
      </c>
      <c r="H117" s="10">
        <f t="shared" si="13"/>
        <v>-7.0200342544510086</v>
      </c>
      <c r="I117">
        <f t="shared" si="9"/>
        <v>-84.240411053412103</v>
      </c>
      <c r="K117">
        <f t="shared" si="10"/>
        <v>-2.4857499154385252</v>
      </c>
      <c r="M117">
        <f t="shared" si="11"/>
        <v>-7.0252875846826885</v>
      </c>
      <c r="N117" s="13">
        <f t="shared" si="12"/>
        <v>2.7597478523082555E-5</v>
      </c>
      <c r="O117" s="13">
        <v>1</v>
      </c>
    </row>
    <row r="118" spans="4:15" x14ac:dyDescent="0.4">
      <c r="D118" s="6">
        <v>0.98</v>
      </c>
      <c r="E118" s="7">
        <f t="shared" si="7"/>
        <v>-0.75341269417998769</v>
      </c>
      <c r="G118">
        <f t="shared" si="8"/>
        <v>2.8966474023204767</v>
      </c>
      <c r="H118" s="10">
        <f t="shared" si="13"/>
        <v>-6.9560333815555717</v>
      </c>
      <c r="I118">
        <f t="shared" si="9"/>
        <v>-83.472400578666864</v>
      </c>
      <c r="K118">
        <f t="shared" si="10"/>
        <v>-2.4673057060148813</v>
      </c>
      <c r="M118">
        <f t="shared" si="11"/>
        <v>-6.9614644805747137</v>
      </c>
      <c r="N118" s="13">
        <f t="shared" si="12"/>
        <v>2.9496836555724768E-5</v>
      </c>
      <c r="O118" s="13">
        <v>1</v>
      </c>
    </row>
    <row r="119" spans="4:15" x14ac:dyDescent="0.4">
      <c r="D119" s="6">
        <v>1</v>
      </c>
      <c r="E119" s="7">
        <f t="shared" si="7"/>
        <v>-0.74648233703463329</v>
      </c>
      <c r="G119">
        <f t="shared" si="8"/>
        <v>2.9049333497147725</v>
      </c>
      <c r="H119" s="10">
        <f t="shared" si="13"/>
        <v>-6.8920474731396579</v>
      </c>
      <c r="I119">
        <f t="shared" si="9"/>
        <v>-82.704569677675892</v>
      </c>
      <c r="K119">
        <f t="shared" si="10"/>
        <v>-2.4488462262118493</v>
      </c>
      <c r="M119">
        <f t="shared" si="11"/>
        <v>-6.8976491855019066</v>
      </c>
      <c r="N119" s="13">
        <f t="shared" si="12"/>
        <v>3.1379181389370042E-5</v>
      </c>
      <c r="O119" s="13">
        <v>1</v>
      </c>
    </row>
    <row r="120" spans="4:15" x14ac:dyDescent="0.4">
      <c r="D120" s="6">
        <v>1.02</v>
      </c>
      <c r="E120" s="7">
        <f t="shared" si="7"/>
        <v>-0.73955625960366544</v>
      </c>
      <c r="G120">
        <f t="shared" si="8"/>
        <v>2.9132192971090678</v>
      </c>
      <c r="H120" s="10">
        <f t="shared" si="13"/>
        <v>-6.8281010780427618</v>
      </c>
      <c r="I120">
        <f t="shared" si="9"/>
        <v>-81.937212936513134</v>
      </c>
      <c r="K120">
        <f t="shared" si="10"/>
        <v>-2.4303788092747682</v>
      </c>
      <c r="M120">
        <f t="shared" si="11"/>
        <v>-6.8338661259410944</v>
      </c>
      <c r="N120" s="13">
        <f t="shared" si="12"/>
        <v>3.3235777270069748E-5</v>
      </c>
      <c r="O120" s="13">
        <v>1</v>
      </c>
    </row>
    <row r="121" spans="4:15" x14ac:dyDescent="0.4">
      <c r="D121" s="6">
        <v>1.04</v>
      </c>
      <c r="E121" s="7">
        <f t="shared" si="7"/>
        <v>-0.73263700476180016</v>
      </c>
      <c r="G121">
        <f t="shared" si="8"/>
        <v>2.9215052445033631</v>
      </c>
      <c r="H121" s="10">
        <f t="shared" si="13"/>
        <v>-6.7642176738642714</v>
      </c>
      <c r="I121">
        <f t="shared" si="9"/>
        <v>-81.17061208637125</v>
      </c>
      <c r="K121">
        <f t="shared" si="10"/>
        <v>-2.4119104465834731</v>
      </c>
      <c r="M121">
        <f t="shared" si="11"/>
        <v>-6.7701386784104898</v>
      </c>
      <c r="N121" s="13">
        <f t="shared" si="12"/>
        <v>3.5058294836338438E-5</v>
      </c>
      <c r="O121" s="13">
        <v>1</v>
      </c>
    </row>
    <row r="122" spans="4:15" x14ac:dyDescent="0.4">
      <c r="D122" s="6">
        <v>1.06</v>
      </c>
      <c r="E122" s="7">
        <f t="shared" si="7"/>
        <v>-0.72572700330709528</v>
      </c>
      <c r="G122">
        <f t="shared" si="8"/>
        <v>2.9297911918976585</v>
      </c>
      <c r="H122" s="10">
        <f t="shared" si="13"/>
        <v>-6.7004197034334174</v>
      </c>
      <c r="I122">
        <f t="shared" si="9"/>
        <v>-80.405036441201005</v>
      </c>
      <c r="K122">
        <f t="shared" si="10"/>
        <v>-2.393447801207691</v>
      </c>
      <c r="M122">
        <f t="shared" si="11"/>
        <v>-6.706489205031307</v>
      </c>
      <c r="N122" s="13">
        <f t="shared" si="12"/>
        <v>3.6838849646783779E-5</v>
      </c>
      <c r="O122" s="13">
        <v>1</v>
      </c>
    </row>
    <row r="123" spans="4:15" x14ac:dyDescent="0.4">
      <c r="D123" s="6">
        <v>1.08</v>
      </c>
      <c r="E123" s="7">
        <f t="shared" si="7"/>
        <v>-0.71882857778830345</v>
      </c>
      <c r="G123">
        <f t="shared" si="8"/>
        <v>2.9380771392919538</v>
      </c>
      <c r="H123" s="10">
        <f t="shared" si="13"/>
        <v>-6.6367286101460685</v>
      </c>
      <c r="I123">
        <f t="shared" si="9"/>
        <v>-79.640743321752822</v>
      </c>
      <c r="K123">
        <f t="shared" si="10"/>
        <v>-2.3749972209433019</v>
      </c>
      <c r="M123">
        <f t="shared" si="11"/>
        <v>-6.6429390879693315</v>
      </c>
      <c r="N123" s="13">
        <f t="shared" si="12"/>
        <v>3.8570034793241596E-5</v>
      </c>
      <c r="O123" s="13">
        <v>1</v>
      </c>
    </row>
    <row r="124" spans="4:15" x14ac:dyDescent="0.4">
      <c r="D124" s="6">
        <v>1.1000000000000001</v>
      </c>
      <c r="E124" s="7">
        <f t="shared" si="7"/>
        <v>-0.71194394621311374</v>
      </c>
      <c r="G124">
        <f t="shared" si="8"/>
        <v>2.9463630866862496</v>
      </c>
      <c r="H124" s="10">
        <f t="shared" si="13"/>
        <v>-6.573164872201815</v>
      </c>
      <c r="I124">
        <f t="shared" si="9"/>
        <v>-78.87797846642178</v>
      </c>
      <c r="K124">
        <f t="shared" si="10"/>
        <v>-2.3565647508491843</v>
      </c>
      <c r="M124">
        <f t="shared" si="11"/>
        <v>-6.5795087627909199</v>
      </c>
      <c r="N124" s="13">
        <f t="shared" si="12"/>
        <v>4.0244947806533646E-5</v>
      </c>
      <c r="O124" s="13">
        <v>1</v>
      </c>
    </row>
    <row r="125" spans="4:15" x14ac:dyDescent="0.4">
      <c r="D125" s="6">
        <v>1.1200000000000001</v>
      </c>
      <c r="E125" s="7">
        <f t="shared" si="7"/>
        <v>-0.70507522564080616</v>
      </c>
      <c r="G125">
        <f t="shared" si="8"/>
        <v>2.9546490340805454</v>
      </c>
      <c r="H125" s="10">
        <f t="shared" si="13"/>
        <v>-6.5097480357738702</v>
      </c>
      <c r="I125">
        <f t="shared" si="9"/>
        <v>-78.116976429286439</v>
      </c>
      <c r="K125">
        <f t="shared" si="10"/>
        <v>-2.3381561453036275</v>
      </c>
      <c r="M125">
        <f t="shared" si="11"/>
        <v>-6.5162177507666925</v>
      </c>
      <c r="N125" s="13">
        <f t="shared" si="12"/>
        <v>4.1857212088350167E-5</v>
      </c>
      <c r="O125" s="13">
        <v>1</v>
      </c>
    </row>
    <row r="126" spans="4:15" x14ac:dyDescent="0.4">
      <c r="D126" s="6">
        <v>1.1399999999999999</v>
      </c>
      <c r="E126" s="7">
        <f t="shared" si="7"/>
        <v>-0.69822443566273573</v>
      </c>
      <c r="G126">
        <f t="shared" si="8"/>
        <v>2.9629349814748402</v>
      </c>
      <c r="H126" s="10">
        <f t="shared" si="13"/>
        <v>-6.4464967471433399</v>
      </c>
      <c r="I126">
        <f t="shared" si="9"/>
        <v>-77.357960965720082</v>
      </c>
      <c r="K126">
        <f t="shared" si="10"/>
        <v>-2.3197768795985723</v>
      </c>
      <c r="M126">
        <f t="shared" si="11"/>
        <v>-6.4530846901553538</v>
      </c>
      <c r="N126" s="13">
        <f t="shared" si="12"/>
        <v>4.340099312954318E-5</v>
      </c>
      <c r="O126" s="13">
        <v>1</v>
      </c>
    </row>
    <row r="127" spans="4:15" x14ac:dyDescent="0.4">
      <c r="D127" s="6">
        <v>1.1599999999999999</v>
      </c>
      <c r="E127" s="7">
        <f t="shared" si="7"/>
        <v>-0.6913935017739683</v>
      </c>
      <c r="G127">
        <f t="shared" si="8"/>
        <v>2.9712209288691356</v>
      </c>
      <c r="H127" s="10">
        <f t="shared" si="13"/>
        <v>-6.3834287838285171</v>
      </c>
      <c r="I127">
        <f t="shared" si="9"/>
        <v>-76.601145405942205</v>
      </c>
      <c r="K127">
        <f t="shared" si="10"/>
        <v>-2.301432161089219</v>
      </c>
      <c r="M127">
        <f t="shared" si="11"/>
        <v>-6.3901273664988496</v>
      </c>
      <c r="N127" s="13">
        <f t="shared" si="12"/>
        <v>4.4871009791279154E-5</v>
      </c>
      <c r="O127" s="13">
        <v>1</v>
      </c>
    </row>
    <row r="128" spans="4:15" x14ac:dyDescent="0.4">
      <c r="D128" s="6">
        <v>1.18</v>
      </c>
      <c r="E128" s="7">
        <f t="shared" si="7"/>
        <v>-0.68458425863929617</v>
      </c>
      <c r="G128">
        <f t="shared" si="8"/>
        <v>2.9795068762634318</v>
      </c>
      <c r="H128" s="10">
        <f t="shared" si="13"/>
        <v>-6.3205610847390297</v>
      </c>
      <c r="I128">
        <f t="shared" si="9"/>
        <v>-75.846733016868356</v>
      </c>
      <c r="K128">
        <f t="shared" si="10"/>
        <v>-2.2831269399159426</v>
      </c>
      <c r="M128">
        <f t="shared" si="11"/>
        <v>-6.327362741959405</v>
      </c>
      <c r="N128" s="13">
        <f t="shared" si="12"/>
        <v>4.6262540943483317E-5</v>
      </c>
      <c r="O128" s="13">
        <v>1</v>
      </c>
    </row>
    <row r="129" spans="4:15" x14ac:dyDescent="0.4">
      <c r="D129" s="6">
        <v>1.2</v>
      </c>
      <c r="E129" s="7">
        <f t="shared" si="7"/>
        <v>-0.67779845325676924</v>
      </c>
      <c r="G129">
        <f t="shared" si="8"/>
        <v>2.9877928236577271</v>
      </c>
      <c r="H129" s="10">
        <f t="shared" si="13"/>
        <v>-6.2579097793837732</v>
      </c>
      <c r="I129">
        <f t="shared" si="9"/>
        <v>-75.094917352605279</v>
      </c>
      <c r="K129">
        <f t="shared" si="10"/>
        <v>-2.264865919314734</v>
      </c>
      <c r="M129">
        <f t="shared" si="11"/>
        <v>-6.264806983727798</v>
      </c>
      <c r="N129" s="13">
        <f t="shared" si="12"/>
        <v>4.7571427763233786E-5</v>
      </c>
      <c r="O129" s="13">
        <v>1</v>
      </c>
    </row>
    <row r="130" spans="4:15" x14ac:dyDescent="0.4">
      <c r="D130" s="6">
        <v>1.22</v>
      </c>
      <c r="E130" s="7">
        <f t="shared" si="7"/>
        <v>-0.67103774802178484</v>
      </c>
      <c r="G130">
        <f t="shared" si="8"/>
        <v>2.9960787710520225</v>
      </c>
      <c r="H130" s="10">
        <f t="shared" si="13"/>
        <v>-6.1954902161607324</v>
      </c>
      <c r="I130">
        <f t="shared" si="9"/>
        <v>-74.345882593928792</v>
      </c>
      <c r="K130">
        <f t="shared" si="10"/>
        <v>-2.2466535655318114</v>
      </c>
      <c r="M130">
        <f t="shared" si="11"/>
        <v>-6.2024754915314286</v>
      </c>
      <c r="N130" s="13">
        <f t="shared" si="12"/>
        <v>4.8794072004455838E-5</v>
      </c>
      <c r="O130" s="13">
        <v>1</v>
      </c>
    </row>
    <row r="131" spans="4:15" x14ac:dyDescent="0.4">
      <c r="D131" s="6">
        <v>1.24</v>
      </c>
      <c r="E131" s="7">
        <f t="shared" si="7"/>
        <v>-0.66430372369469914</v>
      </c>
      <c r="G131">
        <f t="shared" si="8"/>
        <v>3.0043647184463178</v>
      </c>
      <c r="H131" s="10">
        <f t="shared" si="13"/>
        <v>-6.1333169897560484</v>
      </c>
      <c r="I131">
        <f t="shared" si="9"/>
        <v>-73.599803877072588</v>
      </c>
      <c r="K131">
        <f t="shared" si="10"/>
        <v>-2.2284941173574704</v>
      </c>
      <c r="M131">
        <f t="shared" si="11"/>
        <v>-6.1403829242699617</v>
      </c>
      <c r="N131" s="13">
        <f t="shared" si="12"/>
        <v>4.9927430554910353E-5</v>
      </c>
      <c r="O131" s="13">
        <v>1</v>
      </c>
    </row>
    <row r="132" spans="4:15" x14ac:dyDescent="0.4">
      <c r="D132" s="6">
        <v>1.26</v>
      </c>
      <c r="E132" s="7">
        <f t="shared" si="7"/>
        <v>-0.65759788227482829</v>
      </c>
      <c r="G132">
        <f t="shared" si="8"/>
        <v>3.0126506658406131</v>
      </c>
      <c r="H132" s="10">
        <f t="shared" si="13"/>
        <v>-6.0714039676788074</v>
      </c>
      <c r="I132">
        <f t="shared" si="9"/>
        <v>-72.856847612145685</v>
      </c>
      <c r="K132">
        <f t="shared" si="10"/>
        <v>-2.2103915952936175</v>
      </c>
      <c r="M132">
        <f t="shared" si="11"/>
        <v>-6.0785432258052934</v>
      </c>
      <c r="N132" s="13">
        <f t="shared" si="12"/>
        <v>5.0969006596595963E-5</v>
      </c>
      <c r="O132" s="13">
        <v>1</v>
      </c>
    </row>
    <row r="133" spans="4:15" x14ac:dyDescent="0.4">
      <c r="D133" s="6">
        <v>1.28</v>
      </c>
      <c r="E133" s="7">
        <f t="shared" si="7"/>
        <v>-0.65092164978363709</v>
      </c>
      <c r="G133">
        <f t="shared" si="8"/>
        <v>3.0209366132349089</v>
      </c>
      <c r="H133" s="10">
        <f t="shared" si="13"/>
        <v>-6.0097643159573861</v>
      </c>
      <c r="I133">
        <f t="shared" si="9"/>
        <v>-72.11717179148863</v>
      </c>
      <c r="K133">
        <f t="shared" si="10"/>
        <v>-2.192349810368929</v>
      </c>
      <c r="M133">
        <f t="shared" si="11"/>
        <v>-6.0169696499319318</v>
      </c>
      <c r="N133" s="13">
        <f t="shared" si="12"/>
        <v>5.1916837684742565E-5</v>
      </c>
      <c r="O133" s="13">
        <v>1</v>
      </c>
    </row>
    <row r="134" spans="4:15" x14ac:dyDescent="0.4">
      <c r="D134" s="6">
        <v>1.3</v>
      </c>
      <c r="E134" s="7">
        <f t="shared" si="7"/>
        <v>-0.64427637895982093</v>
      </c>
      <c r="G134">
        <f t="shared" si="8"/>
        <v>3.0292225606292043</v>
      </c>
      <c r="H134" s="10">
        <f t="shared" si="13"/>
        <v>-5.9484105240223384</v>
      </c>
      <c r="I134">
        <f t="shared" si="9"/>
        <v>-71.380926288268057</v>
      </c>
      <c r="K134">
        <f t="shared" si="10"/>
        <v>-2.1743723726150304</v>
      </c>
      <c r="M134">
        <f t="shared" si="11"/>
        <v>-5.9556747845529969</v>
      </c>
      <c r="N134" s="13">
        <f t="shared" si="12"/>
        <v>5.2769481057283488E-5</v>
      </c>
      <c r="O134" s="13">
        <v>1</v>
      </c>
    </row>
    <row r="135" spans="4:15" x14ac:dyDescent="0.4">
      <c r="D135" s="6">
        <v>1.32</v>
      </c>
      <c r="E135" s="7">
        <f t="shared" si="7"/>
        <v>-0.63766335186891954</v>
      </c>
      <c r="G135">
        <f t="shared" si="8"/>
        <v>3.0375085080234996</v>
      </c>
      <c r="H135" s="10">
        <f t="shared" si="13"/>
        <v>-5.8873544288001733</v>
      </c>
      <c r="I135">
        <f t="shared" si="9"/>
        <v>-70.648253145602084</v>
      </c>
      <c r="K135">
        <f t="shared" si="10"/>
        <v>-2.156462699216577</v>
      </c>
      <c r="M135">
        <f t="shared" si="11"/>
        <v>-5.8946705750863169</v>
      </c>
      <c r="N135" s="13">
        <f t="shared" si="12"/>
        <v>5.352599648025164E-5</v>
      </c>
      <c r="O135" s="13">
        <v>1</v>
      </c>
    </row>
    <row r="136" spans="4:15" x14ac:dyDescent="0.4">
      <c r="D136" s="6">
        <v>1.34</v>
      </c>
      <c r="E136" s="7">
        <f t="shared" si="7"/>
        <v>-0.63108378243001595</v>
      </c>
      <c r="G136">
        <f t="shared" si="8"/>
        <v>3.0457944554177949</v>
      </c>
      <c r="H136" s="10">
        <f t="shared" si="13"/>
        <v>-5.8266072380416079</v>
      </c>
      <c r="I136">
        <f t="shared" si="9"/>
        <v>-69.919286856499298</v>
      </c>
      <c r="K136">
        <f t="shared" si="10"/>
        <v>-2.1386240223476407</v>
      </c>
      <c r="M136">
        <f t="shared" si="11"/>
        <v>-5.833968347124328</v>
      </c>
      <c r="N136" s="13">
        <f t="shared" si="12"/>
        <v>5.4185926927704951E-5</v>
      </c>
      <c r="O136" s="13">
        <v>1</v>
      </c>
    </row>
    <row r="137" spans="4:15" x14ac:dyDescent="0.4">
      <c r="D137" s="6">
        <v>1.36</v>
      </c>
      <c r="E137" s="7">
        <f t="shared" si="7"/>
        <v>-0.62453881886201001</v>
      </c>
      <c r="G137">
        <f t="shared" si="8"/>
        <v>3.0540804028120903</v>
      </c>
      <c r="H137" s="10">
        <f t="shared" si="13"/>
        <v>-5.7661795529072792</v>
      </c>
      <c r="I137">
        <f t="shared" si="9"/>
        <v>-69.194154634887354</v>
      </c>
      <c r="K137">
        <f t="shared" si="10"/>
        <v>-2.1208593967063294</v>
      </c>
      <c r="M137">
        <f t="shared" si="11"/>
        <v>-5.773578828370777</v>
      </c>
      <c r="N137" s="13">
        <f t="shared" si="12"/>
        <v>5.4749277384719442E-5</v>
      </c>
      <c r="O137" s="13">
        <v>1</v>
      </c>
    </row>
    <row r="138" spans="4:15" x14ac:dyDescent="0.4">
      <c r="D138" s="6">
        <v>1.38</v>
      </c>
      <c r="E138" s="7">
        <f t="shared" si="7"/>
        <v>-0.61802954605187488</v>
      </c>
      <c r="G138">
        <f t="shared" si="8"/>
        <v>3.062366350206386</v>
      </c>
      <c r="H138" s="10">
        <f t="shared" si="13"/>
        <v>-5.7060813898331446</v>
      </c>
      <c r="I138">
        <f t="shared" si="9"/>
        <v>-68.472976677997735</v>
      </c>
      <c r="K138">
        <f t="shared" si="10"/>
        <v>-2.103171706759118</v>
      </c>
      <c r="M138">
        <f t="shared" si="11"/>
        <v>-5.7135121698765392</v>
      </c>
      <c r="N138" s="13">
        <f t="shared" si="12"/>
        <v>5.5216492053311326E-5</v>
      </c>
      <c r="O138" s="13">
        <v>1</v>
      </c>
    </row>
    <row r="139" spans="4:15" x14ac:dyDescent="0.4">
      <c r="D139" s="6">
        <v>1.4</v>
      </c>
      <c r="E139" s="7">
        <f t="shared" si="7"/>
        <v>-0.61155698784724344</v>
      </c>
      <c r="G139">
        <f t="shared" si="8"/>
        <v>3.0706522976006814</v>
      </c>
      <c r="H139" s="10">
        <f t="shared" si="13"/>
        <v>-5.6463222016972443</v>
      </c>
      <c r="I139">
        <f t="shared" si="9"/>
        <v>-67.755866420366928</v>
      </c>
      <c r="K139">
        <f t="shared" si="10"/>
        <v>-2.0855636737059253</v>
      </c>
      <c r="M139">
        <f t="shared" si="11"/>
        <v>-5.6537779665961212</v>
      </c>
      <c r="N139" s="13">
        <f t="shared" si="12"/>
        <v>5.5588430227324771E-5</v>
      </c>
      <c r="O139" s="13">
        <v>1</v>
      </c>
    </row>
    <row r="140" spans="4:15" x14ac:dyDescent="0.4">
      <c r="D140" s="6">
        <v>1.42</v>
      </c>
      <c r="E140" s="7">
        <f t="shared" si="7"/>
        <v>-0.60512210927559795</v>
      </c>
      <c r="G140">
        <f t="shared" si="8"/>
        <v>3.0789382449949767</v>
      </c>
      <c r="H140" s="10">
        <f t="shared" si="13"/>
        <v>-5.5869108983088127</v>
      </c>
      <c r="I140">
        <f t="shared" si="9"/>
        <v>-67.042930779705756</v>
      </c>
      <c r="K140">
        <f t="shared" si="10"/>
        <v>-2.0680378621765634</v>
      </c>
      <c r="M140">
        <f t="shared" si="11"/>
        <v>-5.5943852772858556</v>
      </c>
      <c r="N140" s="13">
        <f t="shared" si="12"/>
        <v>5.5866341092459958E-5</v>
      </c>
      <c r="O140" s="13">
        <v>1</v>
      </c>
    </row>
    <row r="141" spans="4:15" x14ac:dyDescent="0.4">
      <c r="D141" s="6">
        <v>1.44</v>
      </c>
      <c r="E141" s="7">
        <f t="shared" si="7"/>
        <v>-0.59872581869227548</v>
      </c>
      <c r="G141">
        <f t="shared" si="8"/>
        <v>3.087224192389272</v>
      </c>
      <c r="H141" s="10">
        <f t="shared" si="13"/>
        <v>-5.5278558662401718</v>
      </c>
      <c r="I141">
        <f t="shared" si="9"/>
        <v>-66.334270394882054</v>
      </c>
      <c r="K141">
        <f t="shared" si="10"/>
        <v>-2.0505966866687788</v>
      </c>
      <c r="M141">
        <f t="shared" si="11"/>
        <v>-5.5353426437640607</v>
      </c>
      <c r="N141" s="13">
        <f t="shared" si="12"/>
        <v>5.605183769220849E-5</v>
      </c>
      <c r="O141" s="13">
        <v>1</v>
      </c>
    </row>
    <row r="142" spans="4:15" x14ac:dyDescent="0.4">
      <c r="D142" s="6">
        <v>1.46</v>
      </c>
      <c r="E142" s="7">
        <f t="shared" si="7"/>
        <v>-0.59236896985943299</v>
      </c>
      <c r="G142">
        <f t="shared" si="8"/>
        <v>3.0955101397835674</v>
      </c>
      <c r="H142" s="10">
        <f t="shared" si="13"/>
        <v>-5.4691649880211868</v>
      </c>
      <c r="I142">
        <f t="shared" si="9"/>
        <v>-65.629979856254238</v>
      </c>
      <c r="K142">
        <f t="shared" si="10"/>
        <v>-2.0332424177377124</v>
      </c>
      <c r="M142">
        <f t="shared" si="11"/>
        <v>-5.4766581095528837</v>
      </c>
      <c r="N142" s="13">
        <f t="shared" si="12"/>
        <v>5.6146870288779702E-5</v>
      </c>
      <c r="O142" s="13">
        <v>1</v>
      </c>
    </row>
    <row r="143" spans="4:15" x14ac:dyDescent="0.4">
      <c r="D143" s="6">
        <v>1.48</v>
      </c>
      <c r="E143" s="7">
        <f t="shared" si="7"/>
        <v>-0.58605236395805782</v>
      </c>
      <c r="G143">
        <f t="shared" si="8"/>
        <v>3.1037960871778631</v>
      </c>
      <c r="H143" s="10">
        <f t="shared" si="13"/>
        <v>-5.4108456607155606</v>
      </c>
      <c r="I143">
        <f t="shared" si="9"/>
        <v>-64.930147928586734</v>
      </c>
      <c r="K143">
        <f t="shared" si="10"/>
        <v>-2.0159771879462367</v>
      </c>
      <c r="M143">
        <f t="shared" si="11"/>
        <v>-5.4183392379209243</v>
      </c>
      <c r="N143" s="13">
        <f t="shared" si="12"/>
        <v>5.6153699332746432E-5</v>
      </c>
      <c r="O143" s="13">
        <v>1</v>
      </c>
    </row>
    <row r="144" spans="4:15" x14ac:dyDescent="0.4">
      <c r="D144" s="6">
        <v>1.5</v>
      </c>
      <c r="E144" s="7">
        <f t="shared" si="7"/>
        <v>-0.57977675153504837</v>
      </c>
      <c r="G144">
        <f t="shared" si="8"/>
        <v>3.1120820345721585</v>
      </c>
      <c r="H144" s="10">
        <f t="shared" si="13"/>
        <v>-5.3529048138976405</v>
      </c>
      <c r="I144">
        <f t="shared" si="9"/>
        <v>-64.234857766771682</v>
      </c>
      <c r="K144">
        <f t="shared" si="10"/>
        <v>-1.9988029975852766</v>
      </c>
      <c r="M144">
        <f t="shared" si="11"/>
        <v>-5.3603931293451286</v>
      </c>
      <c r="N144" s="13">
        <f t="shared" si="12"/>
        <v>5.6074868241088453E-5</v>
      </c>
      <c r="O144" s="13">
        <v>1</v>
      </c>
    </row>
    <row r="145" spans="4:15" x14ac:dyDescent="0.4">
      <c r="D145" s="6">
        <v>1.52</v>
      </c>
      <c r="E145" s="7">
        <f t="shared" si="7"/>
        <v>-0.573542834387328</v>
      </c>
      <c r="G145">
        <f t="shared" si="8"/>
        <v>3.1203679819664543</v>
      </c>
      <c r="H145" s="10">
        <f t="shared" si="13"/>
        <v>-5.2953489270478835</v>
      </c>
      <c r="I145">
        <f t="shared" si="9"/>
        <v>-63.544187124574606</v>
      </c>
      <c r="K145">
        <f t="shared" si="10"/>
        <v>-1.9817217201728563</v>
      </c>
      <c r="M145">
        <f t="shared" si="11"/>
        <v>-5.302826438409932</v>
      </c>
      <c r="N145" s="13">
        <f t="shared" si="12"/>
        <v>5.59131761695635E-5</v>
      </c>
      <c r="O145" s="13">
        <v>1</v>
      </c>
    </row>
    <row r="146" spans="4:15" x14ac:dyDescent="0.4">
      <c r="D146" s="6">
        <v>1.54</v>
      </c>
      <c r="E146" s="7">
        <f t="shared" si="7"/>
        <v>-0.56735126738490194</v>
      </c>
      <c r="G146">
        <f t="shared" si="8"/>
        <v>3.1286539293607496</v>
      </c>
      <c r="H146" s="10">
        <f t="shared" si="13"/>
        <v>-5.2381840463845837</v>
      </c>
      <c r="I146">
        <f t="shared" si="9"/>
        <v>-62.858208556615004</v>
      </c>
      <c r="K146">
        <f t="shared" si="10"/>
        <v>-1.9647351077403072</v>
      </c>
      <c r="M146">
        <f t="shared" si="11"/>
        <v>-5.2456453901610445</v>
      </c>
      <c r="N146" s="13">
        <f t="shared" si="12"/>
        <v>5.5671650950530217E-5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-0.56120266023470933</v>
      </c>
      <c r="G147">
        <f t="shared" ref="G147:G210" si="15">$E$11*(D147/$E$12+1)</f>
        <v>3.1369398767550454</v>
      </c>
      <c r="H147" s="10">
        <f t="shared" si="13"/>
        <v>-5.1814158011490017</v>
      </c>
      <c r="I147">
        <f t="shared" si="9"/>
        <v>-62.176989613788024</v>
      </c>
      <c r="K147">
        <f t="shared" si="10"/>
        <v>-1.9478447959137215</v>
      </c>
      <c r="M147">
        <f t="shared" si="11"/>
        <v>-5.1888557959307073</v>
      </c>
      <c r="N147" s="13">
        <f t="shared" si="12"/>
        <v>5.5353522351807299E-5</v>
      </c>
      <c r="O147" s="13">
        <v>1</v>
      </c>
    </row>
    <row r="148" spans="4:15" x14ac:dyDescent="0.4">
      <c r="D148" s="6">
        <v>1.58</v>
      </c>
      <c r="E148" s="7">
        <f t="shared" si="14"/>
        <v>-0.55509757918707148</v>
      </c>
      <c r="G148">
        <f t="shared" si="15"/>
        <v>3.1452258241493407</v>
      </c>
      <c r="H148" s="10">
        <f t="shared" si="13"/>
        <v>-5.1250494193604741</v>
      </c>
      <c r="I148">
        <f t="shared" ref="I148:I211" si="16">H148*$E$6</f>
        <v>-61.500593032325689</v>
      </c>
      <c r="K148">
        <f t="shared" ref="K148:K211" si="17">($L$9/2)*$L$6*EXP(-$L$4*(G148/$L$10-1))+($L$9/2)*$L$6*EXP(-$L$4*(($H$4/$E$4)*G148/$L$10-1))+($L$9/2)*$L$6*EXP(-$L$4*(SQRT(4/3+$H$11^2/4)*($H$4/$E$4)*G148/$L$10-1))+2*$L$6*EXP(-$L$4*(($H$4/$E$4)*G148/$L$10-1))+16*$L$6*EXP(-$L$4*($H$14*($H$4/$E$4)*G148/$L$10-1))-SQRT(($L$9/2)*$L$7^2*EXP(-2*$L$5*(G148/$L$10-1))+($L$9/2)*$L$7^2*EXP(-2*$L$5*(($H$4/$E$4)*G148/$L$10-1))+($L$9/2)*$L$7^2*EXP(-2*$L$5*(SQRT(4/3+$H$11^2/4)*($H$4/$E$4)*G148/$L$10-1))+2*$L$7^2*EXP(-2*$L$5*(($H$4/$E$4)*G148/$L$10-1))+16*$L$7^2*EXP(-2*$L$5*($H$14*($H$4/$E$4)*G148/$L$10-1)))</f>
        <v>-1.9310523087984695</v>
      </c>
      <c r="M148">
        <f t="shared" ref="M148:M211" si="18">($L$9/2)*$O$6*EXP(-$O$4*(G148/$L$10-1))+($L$9/2)*$O$6*EXP(-$O$4*(($H$4/$E$4)*G148/$L$10-1))+($L$9/2)*$O$6*EXP(-$O$4*(SQRT(4/3+$H$11^2/4)*($H$4/$E$4)*G148/$L$10-1))+2*$O$6*EXP(-$O$4*(($H$4/$E$4)*G148/$L$10-1))+16*$O$6*EXP(-$O$4*($H$14*($H$4/$E$4)*G148/$L$10-1))-SQRT(($L$9/2)*$O$7^2*EXP(-2*$O$5*(G148/$L$10-1))+($L$9/2)*$O$7^2*EXP(-2*$O$5*(($H$4/$E$4)*G148/$L$10-1))+($L$9/2)*$O$7^2*EXP(-2*$O$5*(SQRT(4/3+$H$11^2/4)*($H$4/$E$4)*G148/$L$10-1))+2*$O$7^2*EXP(-2*$O$5*(($H$4/$E$4)*G148/$L$10-1))+16*$O$7^2*EXP(-2*$O$5*($H$14*($H$4/$E$4)*G148/$L$10-1)))</f>
        <v>-5.1324630686508543</v>
      </c>
      <c r="N148" s="13">
        <f t="shared" ref="N148:N211" si="19">(M148-H148)^2*O148</f>
        <v>5.4962195800755465E-5</v>
      </c>
      <c r="O148" s="13">
        <v>1</v>
      </c>
    </row>
    <row r="149" spans="4:15" x14ac:dyDescent="0.4">
      <c r="D149" s="6">
        <v>1.6</v>
      </c>
      <c r="E149" s="7">
        <f t="shared" si="14"/>
        <v>-0.549036548686479</v>
      </c>
      <c r="G149">
        <f t="shared" si="15"/>
        <v>3.153511771543636</v>
      </c>
      <c r="H149" s="10">
        <f t="shared" ref="H149:H212" si="20">-(-$B$4)*(1+D149+$E$5*D149^3)*EXP(-D149)</f>
        <v>-5.0690897430576545</v>
      </c>
      <c r="I149">
        <f t="shared" si="16"/>
        <v>-60.829076916691854</v>
      </c>
      <c r="K149">
        <f t="shared" si="17"/>
        <v>-1.9143590636742625</v>
      </c>
      <c r="M149">
        <f t="shared" si="18"/>
        <v>-5.0764722376699662</v>
      </c>
      <c r="N149" s="13">
        <f t="shared" si="19"/>
        <v>5.4501226700812371E-5</v>
      </c>
      <c r="O149" s="13">
        <v>1</v>
      </c>
    </row>
    <row r="150" spans="4:15" x14ac:dyDescent="0.4">
      <c r="D150" s="6">
        <v>1.62</v>
      </c>
      <c r="E150" s="7">
        <f t="shared" si="14"/>
        <v>-0.54302005296841882</v>
      </c>
      <c r="G150">
        <f t="shared" si="15"/>
        <v>3.1617977189379314</v>
      </c>
      <c r="H150" s="10">
        <f t="shared" si="20"/>
        <v>-5.0135412430415194</v>
      </c>
      <c r="I150">
        <f t="shared" si="16"/>
        <v>-60.162494916498233</v>
      </c>
      <c r="K150">
        <f t="shared" si="17"/>
        <v>-1.8977663755079799</v>
      </c>
      <c r="M150">
        <f t="shared" si="18"/>
        <v>-5.0208879630890237</v>
      </c>
      <c r="N150" s="13">
        <f t="shared" si="19"/>
        <v>5.3974295456402503E-5</v>
      </c>
      <c r="O150" s="13">
        <v>1</v>
      </c>
    </row>
    <row r="151" spans="4:15" x14ac:dyDescent="0.4">
      <c r="D151" s="6">
        <v>1.64</v>
      </c>
      <c r="E151" s="7">
        <f t="shared" si="14"/>
        <v>-0.53704853760388194</v>
      </c>
      <c r="G151">
        <f t="shared" si="15"/>
        <v>3.1700836663322267</v>
      </c>
      <c r="H151" s="10">
        <f t="shared" si="20"/>
        <v>-4.9584080331353606</v>
      </c>
      <c r="I151">
        <f t="shared" si="16"/>
        <v>-59.500896397624331</v>
      </c>
      <c r="K151">
        <f t="shared" si="17"/>
        <v>-1.8812754612912093</v>
      </c>
      <c r="M151">
        <f t="shared" si="18"/>
        <v>-4.9657145496314508</v>
      </c>
      <c r="N151" s="13">
        <f t="shared" si="19"/>
        <v>5.338518330763754E-5</v>
      </c>
      <c r="O151" s="13">
        <v>1</v>
      </c>
    </row>
    <row r="152" spans="4:15" x14ac:dyDescent="0.4">
      <c r="D152" s="6">
        <v>1.66</v>
      </c>
      <c r="E152" s="7">
        <f t="shared" si="14"/>
        <v>-0.53112241099315616</v>
      </c>
      <c r="G152">
        <f t="shared" si="15"/>
        <v>3.1783696137265225</v>
      </c>
      <c r="H152" s="10">
        <f t="shared" si="20"/>
        <v>-4.903693883976513</v>
      </c>
      <c r="I152">
        <f t="shared" si="16"/>
        <v>-58.844326607718159</v>
      </c>
      <c r="K152">
        <f t="shared" si="17"/>
        <v>-1.864887444209165</v>
      </c>
      <c r="M152">
        <f t="shared" si="18"/>
        <v>-4.9109559600615205</v>
      </c>
      <c r="N152" s="13">
        <f t="shared" si="19"/>
        <v>5.2737749064437966E-5</v>
      </c>
      <c r="O152" s="13">
        <v>1</v>
      </c>
    </row>
    <row r="153" spans="4:15" x14ac:dyDescent="0.4">
      <c r="D153" s="6">
        <v>1.68</v>
      </c>
      <c r="E153" s="7">
        <f t="shared" si="14"/>
        <v>-0.52524204581044953</v>
      </c>
      <c r="G153">
        <f t="shared" si="15"/>
        <v>3.1866555611208178</v>
      </c>
      <c r="H153" s="10">
        <f t="shared" si="20"/>
        <v>-4.8494022363541367</v>
      </c>
      <c r="I153">
        <f t="shared" si="16"/>
        <v>-58.192826836249637</v>
      </c>
      <c r="K153">
        <f t="shared" si="17"/>
        <v>-1.8486033576474241</v>
      </c>
      <c r="M153">
        <f t="shared" si="18"/>
        <v>-4.8566158281651832</v>
      </c>
      <c r="N153" s="13">
        <f t="shared" si="19"/>
        <v>5.2035906816397511E-5</v>
      </c>
      <c r="O153" s="13">
        <v>1</v>
      </c>
    </row>
    <row r="154" spans="4:15" x14ac:dyDescent="0.4">
      <c r="D154" s="6">
        <v>1.7</v>
      </c>
      <c r="E154" s="7">
        <f t="shared" si="14"/>
        <v>-0.51940778040085656</v>
      </c>
      <c r="G154">
        <f t="shared" si="15"/>
        <v>3.1949415085151132</v>
      </c>
      <c r="H154" s="10">
        <f t="shared" si="20"/>
        <v>-4.7955362141069875</v>
      </c>
      <c r="I154">
        <f t="shared" si="16"/>
        <v>-57.546434569283846</v>
      </c>
      <c r="K154">
        <f t="shared" si="17"/>
        <v>-1.8324241490426467</v>
      </c>
      <c r="M154">
        <f t="shared" si="18"/>
        <v>-4.8026974713069688</v>
      </c>
      <c r="N154" s="13">
        <f t="shared" si="19"/>
        <v>5.1283604684283802E-5</v>
      </c>
      <c r="O154" s="13">
        <v>1</v>
      </c>
    </row>
    <row r="155" spans="4:15" x14ac:dyDescent="0.4">
      <c r="D155" s="6">
        <v>1.72</v>
      </c>
      <c r="E155" s="7">
        <f t="shared" si="14"/>
        <v>-0.5136199201311239</v>
      </c>
      <c r="G155">
        <f t="shared" si="15"/>
        <v>3.2032274559094085</v>
      </c>
      <c r="H155" s="10">
        <f t="shared" si="20"/>
        <v>-4.7420986365946272</v>
      </c>
      <c r="I155">
        <f t="shared" si="16"/>
        <v>-56.905183639135529</v>
      </c>
      <c r="K155">
        <f t="shared" si="17"/>
        <v>-1.8163506835832386</v>
      </c>
      <c r="M155">
        <f t="shared" si="18"/>
        <v>-4.7492039025760544</v>
      </c>
      <c r="N155" s="13">
        <f t="shared" si="19"/>
        <v>5.0484804666827263E-5</v>
      </c>
      <c r="O155" s="13">
        <v>1</v>
      </c>
    </row>
    <row r="156" spans="4:15" x14ac:dyDescent="0.4">
      <c r="D156" s="6">
        <v>1.74</v>
      </c>
      <c r="E156" s="7">
        <f t="shared" si="14"/>
        <v>-0.5078787386956406</v>
      </c>
      <c r="G156">
        <f t="shared" si="15"/>
        <v>3.2115134033037038</v>
      </c>
      <c r="H156" s="10">
        <f t="shared" si="20"/>
        <v>-4.6890920307552415</v>
      </c>
      <c r="I156">
        <f t="shared" si="16"/>
        <v>-56.269104369062902</v>
      </c>
      <c r="K156">
        <f t="shared" si="17"/>
        <v>-1.8003837477656699</v>
      </c>
      <c r="M156">
        <f t="shared" si="18"/>
        <v>-4.6961378425343154</v>
      </c>
      <c r="N156" s="13">
        <f t="shared" si="19"/>
        <v>4.9643463626136931E-5</v>
      </c>
      <c r="O156" s="13">
        <v>1</v>
      </c>
    </row>
    <row r="157" spans="4:15" x14ac:dyDescent="0.4">
      <c r="D157" s="6">
        <v>1.76</v>
      </c>
      <c r="E157" s="7">
        <f t="shared" si="14"/>
        <v>-0.50218447937902477</v>
      </c>
      <c r="G157">
        <f t="shared" si="15"/>
        <v>3.2197993506979996</v>
      </c>
      <c r="H157" s="10">
        <f t="shared" si="20"/>
        <v>-4.6365186427627219</v>
      </c>
      <c r="I157">
        <f t="shared" si="16"/>
        <v>-55.638223713152662</v>
      </c>
      <c r="K157">
        <f t="shared" si="17"/>
        <v>-1.7845240528119559</v>
      </c>
      <c r="M157">
        <f t="shared" si="18"/>
        <v>-4.6435017305787225</v>
      </c>
      <c r="N157" s="13">
        <f t="shared" si="19"/>
        <v>4.8763515445976795E-5</v>
      </c>
      <c r="O157" s="13">
        <v>1</v>
      </c>
    </row>
    <row r="158" spans="4:15" x14ac:dyDescent="0.4">
      <c r="D158" s="6">
        <v>1.78</v>
      </c>
      <c r="E158" s="7">
        <f t="shared" si="14"/>
        <v>-0.4965373562766488</v>
      </c>
      <c r="G158">
        <f t="shared" si="15"/>
        <v>3.2280852980922949</v>
      </c>
      <c r="H158" s="10">
        <f t="shared" si="20"/>
        <v>-4.5843804492954154</v>
      </c>
      <c r="I158">
        <f t="shared" si="16"/>
        <v>-55.012565391544982</v>
      </c>
      <c r="K158">
        <f t="shared" si="17"/>
        <v>-1.7687722379535968</v>
      </c>
      <c r="M158">
        <f t="shared" si="18"/>
        <v>-4.5912977359300626</v>
      </c>
      <c r="N158" s="13">
        <f t="shared" si="19"/>
        <v>4.7848854385868654E-5</v>
      </c>
      <c r="O158" s="13">
        <v>1</v>
      </c>
    </row>
    <row r="159" spans="4:15" x14ac:dyDescent="0.4">
      <c r="D159" s="6">
        <v>1.8</v>
      </c>
      <c r="E159" s="7">
        <f t="shared" si="14"/>
        <v>-0.49093755547439916</v>
      </c>
      <c r="G159">
        <f t="shared" si="15"/>
        <v>3.2363712454865903</v>
      </c>
      <c r="H159" s="10">
        <f t="shared" si="20"/>
        <v>-4.5326791684284853</v>
      </c>
      <c r="I159">
        <f t="shared" si="16"/>
        <v>-54.392150021141823</v>
      </c>
      <c r="K159">
        <f t="shared" si="17"/>
        <v>-1.753128873587068</v>
      </c>
      <c r="M159">
        <f t="shared" si="18"/>
        <v>-4.5395277682596404</v>
      </c>
      <c r="N159" s="13">
        <f t="shared" si="19"/>
        <v>4.6903319647298425E-5</v>
      </c>
      <c r="O159" s="13">
        <v>1</v>
      </c>
    </row>
    <row r="160" spans="4:15" x14ac:dyDescent="0.4">
      <c r="D160" s="6">
        <v>1.82</v>
      </c>
      <c r="E160" s="7">
        <f t="shared" si="14"/>
        <v>-0.4853852361889297</v>
      </c>
      <c r="G160">
        <f t="shared" si="15"/>
        <v>3.2446571928808856</v>
      </c>
      <c r="H160" s="10">
        <f t="shared" si="20"/>
        <v>-4.4814162701615308</v>
      </c>
      <c r="I160">
        <f t="shared" si="16"/>
        <v>-53.776995241938366</v>
      </c>
      <c r="K160">
        <f t="shared" si="17"/>
        <v>-1.7375944643057624</v>
      </c>
      <c r="M160">
        <f t="shared" si="18"/>
        <v>-4.4881934879652174</v>
      </c>
      <c r="N160" s="13">
        <f t="shared" si="19"/>
        <v>4.5930681158607636E-5</v>
      </c>
      <c r="O160" s="13">
        <v>1</v>
      </c>
    </row>
    <row r="161" spans="4:15" x14ac:dyDescent="0.4">
      <c r="D161" s="6">
        <v>1.84</v>
      </c>
      <c r="E161" s="7">
        <f t="shared" si="14"/>
        <v>-0.47988053186963253</v>
      </c>
      <c r="G161">
        <f t="shared" si="15"/>
        <v>3.2529431402751809</v>
      </c>
      <c r="H161" s="10">
        <f t="shared" si="20"/>
        <v>-4.4305929865927558</v>
      </c>
      <c r="I161">
        <f t="shared" si="16"/>
        <v>-53.167115839113066</v>
      </c>
      <c r="K161">
        <f t="shared" si="17"/>
        <v>-1.7221694518131025</v>
      </c>
      <c r="M161">
        <f t="shared" si="18"/>
        <v>-4.4372963161071413</v>
      </c>
      <c r="N161" s="13">
        <f t="shared" si="19"/>
        <v>4.4934626578431189E-5</v>
      </c>
      <c r="O161" s="13">
        <v>1</v>
      </c>
    </row>
    <row r="162" spans="4:15" x14ac:dyDescent="0.4">
      <c r="D162" s="6">
        <v>1.86</v>
      </c>
      <c r="E162" s="7">
        <f t="shared" si="14"/>
        <v>-0.47442355126351388</v>
      </c>
      <c r="G162">
        <f t="shared" si="15"/>
        <v>3.2612290876694767</v>
      </c>
      <c r="H162" s="10">
        <f t="shared" si="20"/>
        <v>-4.3802103217506438</v>
      </c>
      <c r="I162">
        <f t="shared" si="16"/>
        <v>-52.562523861007726</v>
      </c>
      <c r="K162">
        <f t="shared" si="17"/>
        <v>-1.7068542177213548</v>
      </c>
      <c r="M162">
        <f t="shared" si="18"/>
        <v>-4.3868374440152236</v>
      </c>
      <c r="N162" s="13">
        <f t="shared" si="19"/>
        <v>4.3918749509688399E-5</v>
      </c>
      <c r="O162" s="13">
        <v>1</v>
      </c>
    </row>
    <row r="163" spans="4:15" x14ac:dyDescent="0.4">
      <c r="D163" s="6">
        <v>1.88</v>
      </c>
      <c r="E163" s="7">
        <f t="shared" si="14"/>
        <v>-0.46901437944412255</v>
      </c>
      <c r="G163">
        <f t="shared" si="15"/>
        <v>3.2695150350637721</v>
      </c>
      <c r="H163" s="10">
        <f t="shared" si="20"/>
        <v>-4.33026906109375</v>
      </c>
      <c r="I163">
        <f t="shared" si="16"/>
        <v>-51.963228733125</v>
      </c>
      <c r="K163">
        <f t="shared" si="17"/>
        <v>-1.6916490862405109</v>
      </c>
      <c r="M163">
        <f t="shared" si="18"/>
        <v>-4.3368178425767026</v>
      </c>
      <c r="N163" s="13">
        <f t="shared" si="19"/>
        <v>4.2886538911462468E-5</v>
      </c>
      <c r="O163" s="13">
        <v>1</v>
      </c>
    </row>
    <row r="164" spans="4:15" x14ac:dyDescent="0.4">
      <c r="D164" s="6">
        <v>1.9</v>
      </c>
      <c r="E164" s="7">
        <f t="shared" si="14"/>
        <v>-0.46365307880565482</v>
      </c>
      <c r="G164">
        <f t="shared" si="15"/>
        <v>3.2778009824580674</v>
      </c>
      <c r="H164" s="10">
        <f t="shared" si="20"/>
        <v>-4.2807697806889689</v>
      </c>
      <c r="I164">
        <f t="shared" si="16"/>
        <v>-51.369237368267626</v>
      </c>
      <c r="K164">
        <f t="shared" si="17"/>
        <v>-1.6765543267614393</v>
      </c>
      <c r="M164">
        <f t="shared" si="18"/>
        <v>-4.2872382712151769</v>
      </c>
      <c r="N164" s="13">
        <f t="shared" si="19"/>
        <v>4.1841369687642845E-5</v>
      </c>
      <c r="O164" s="13">
        <v>1</v>
      </c>
    </row>
    <row r="165" spans="4:15" x14ac:dyDescent="0.4">
      <c r="D165" s="6">
        <v>1.92</v>
      </c>
      <c r="E165" s="7">
        <f t="shared" si="14"/>
        <v>-0.45833969002331393</v>
      </c>
      <c r="G165">
        <f t="shared" si="15"/>
        <v>3.2860869298523627</v>
      </c>
      <c r="H165" s="10">
        <f t="shared" si="20"/>
        <v>-4.2317128560782509</v>
      </c>
      <c r="I165">
        <f t="shared" si="16"/>
        <v>-50.780554272939014</v>
      </c>
      <c r="K165">
        <f t="shared" si="17"/>
        <v>-1.6615701563373388</v>
      </c>
      <c r="M165">
        <f t="shared" si="18"/>
        <v>-4.2380992865702343</v>
      </c>
      <c r="N165" s="13">
        <f t="shared" si="19"/>
        <v>4.0786494428935293E-5</v>
      </c>
      <c r="O165" s="13">
        <v>1</v>
      </c>
    </row>
    <row r="166" spans="4:15" x14ac:dyDescent="0.4">
      <c r="D166" s="6">
        <v>1.94</v>
      </c>
      <c r="E166" s="7">
        <f t="shared" si="14"/>
        <v>-0.45307423298098121</v>
      </c>
      <c r="G166">
        <f t="shared" si="15"/>
        <v>3.2943728772466581</v>
      </c>
      <c r="H166" s="10">
        <f t="shared" si="20"/>
        <v>-4.1830984708435048</v>
      </c>
      <c r="I166">
        <f t="shared" si="16"/>
        <v>-50.197181650122062</v>
      </c>
      <c r="K166">
        <f t="shared" si="17"/>
        <v>-1.6466967420673857</v>
      </c>
      <c r="M166">
        <f t="shared" si="18"/>
        <v>-4.1894012508870819</v>
      </c>
      <c r="N166" s="13">
        <f t="shared" si="19"/>
        <v>3.9725036277713679E-5</v>
      </c>
      <c r="O166" s="13">
        <v>1</v>
      </c>
    </row>
    <row r="167" spans="4:15" x14ac:dyDescent="0.4">
      <c r="D167" s="6">
        <v>1.96</v>
      </c>
      <c r="E167" s="7">
        <f t="shared" si="14"/>
        <v>-0.44785670766721736</v>
      </c>
      <c r="G167">
        <f t="shared" si="15"/>
        <v>3.3026588246409538</v>
      </c>
      <c r="H167" s="10">
        <f t="shared" si="20"/>
        <v>-4.1349266248791174</v>
      </c>
      <c r="I167">
        <f t="shared" si="16"/>
        <v>-49.619119498549409</v>
      </c>
      <c r="K167">
        <f t="shared" si="17"/>
        <v>-1.6319342033863098</v>
      </c>
      <c r="M167">
        <f t="shared" si="18"/>
        <v>-4.1411443401252885</v>
      </c>
      <c r="N167" s="13">
        <f t="shared" si="19"/>
        <v>3.8659982882468493E-5</v>
      </c>
      <c r="O167" s="13">
        <v>1</v>
      </c>
    </row>
    <row r="168" spans="4:15" x14ac:dyDescent="0.4">
      <c r="D168" s="6">
        <v>1.98</v>
      </c>
      <c r="E168" s="7">
        <f t="shared" si="14"/>
        <v>-0.44268709504058601</v>
      </c>
      <c r="G168">
        <f t="shared" si="15"/>
        <v>3.3109447720352492</v>
      </c>
      <c r="H168" s="10">
        <f t="shared" si="20"/>
        <v>-4.0871971423812186</v>
      </c>
      <c r="I168">
        <f t="shared" si="16"/>
        <v>-49.046365708574626</v>
      </c>
      <c r="K168">
        <f t="shared" si="17"/>
        <v>-1.6172826142634991</v>
      </c>
      <c r="M168">
        <f t="shared" si="18"/>
        <v>-4.0933285517954232</v>
      </c>
      <c r="N168" s="13">
        <f t="shared" si="19"/>
        <v>3.7594181404597377E-5</v>
      </c>
      <c r="O168" s="13">
        <v>1</v>
      </c>
    </row>
    <row r="169" spans="4:15" x14ac:dyDescent="0.4">
      <c r="D169" s="6">
        <v>2</v>
      </c>
      <c r="E169" s="7">
        <f t="shared" si="14"/>
        <v>-0.43756535786526035</v>
      </c>
      <c r="G169">
        <f t="shared" si="15"/>
        <v>3.3192307194295445</v>
      </c>
      <c r="H169" s="10">
        <f t="shared" si="20"/>
        <v>-4.0399096795625891</v>
      </c>
      <c r="I169">
        <f t="shared" si="16"/>
        <v>-48.478916154751069</v>
      </c>
      <c r="K169">
        <f t="shared" si="17"/>
        <v>-1.6027420053150903</v>
      </c>
      <c r="M169">
        <f t="shared" si="18"/>
        <v>-4.045953712532107</v>
      </c>
      <c r="N169" s="13">
        <f t="shared" si="19"/>
        <v>3.653033453661988E-5</v>
      </c>
      <c r="O169" s="13">
        <v>1</v>
      </c>
    </row>
    <row r="170" spans="4:15" x14ac:dyDescent="0.4">
      <c r="D170" s="6">
        <v>2.02</v>
      </c>
      <c r="E170" s="7">
        <f t="shared" si="14"/>
        <v>-0.43249144151784619</v>
      </c>
      <c r="G170">
        <f t="shared" si="15"/>
        <v>3.3275166668238398</v>
      </c>
      <c r="H170" s="10">
        <f t="shared" si="20"/>
        <v>-3.9930637321018185</v>
      </c>
      <c r="I170">
        <f t="shared" si="16"/>
        <v>-47.916764785221822</v>
      </c>
      <c r="K170">
        <f t="shared" si="17"/>
        <v>-1.5883123658323755</v>
      </c>
      <c r="M170">
        <f t="shared" si="18"/>
        <v>-3.9990194854117656</v>
      </c>
      <c r="N170" s="13">
        <f t="shared" si="19"/>
        <v>3.5470997488944888E-5</v>
      </c>
      <c r="O170" s="13">
        <v>1</v>
      </c>
    </row>
    <row r="171" spans="4:15" x14ac:dyDescent="0.4">
      <c r="D171" s="6">
        <v>2.04</v>
      </c>
      <c r="E171" s="7">
        <f t="shared" si="14"/>
        <v>-0.42746527476632612</v>
      </c>
      <c r="G171">
        <f t="shared" si="15"/>
        <v>3.3358026142181352</v>
      </c>
      <c r="H171" s="10">
        <f t="shared" si="20"/>
        <v>-3.9466586423350591</v>
      </c>
      <c r="I171">
        <f t="shared" si="16"/>
        <v>-47.35990370802071</v>
      </c>
      <c r="K171">
        <f t="shared" si="17"/>
        <v>-1.5739936457297272</v>
      </c>
      <c r="M171">
        <f t="shared" si="18"/>
        <v>-3.9525253770230848</v>
      </c>
      <c r="N171" s="13">
        <f t="shared" si="19"/>
        <v>3.441857589968373E-5</v>
      </c>
      <c r="O171" s="13">
        <v>1</v>
      </c>
    </row>
    <row r="172" spans="4:15" x14ac:dyDescent="0.4">
      <c r="D172" s="6">
        <v>2.06</v>
      </c>
      <c r="E172" s="7">
        <f t="shared" si="14"/>
        <v>-0.42248677052200245</v>
      </c>
      <c r="G172">
        <f t="shared" si="15"/>
        <v>3.3440885616124314</v>
      </c>
      <c r="H172" s="10">
        <f t="shared" si="20"/>
        <v>-3.9006936061984918</v>
      </c>
      <c r="I172">
        <f t="shared" si="16"/>
        <v>-46.808323274381905</v>
      </c>
      <c r="K172">
        <f t="shared" si="17"/>
        <v>-1.5597857574151224</v>
      </c>
      <c r="M172">
        <f t="shared" si="18"/>
        <v>-3.9064707442979345</v>
      </c>
      <c r="N172" s="13">
        <f t="shared" si="19"/>
        <v>3.337532462003231E-5</v>
      </c>
      <c r="O172" s="13">
        <v>1</v>
      </c>
    </row>
    <row r="173" spans="4:15" x14ac:dyDescent="0.4">
      <c r="D173" s="6">
        <v>2.08</v>
      </c>
      <c r="E173" s="7">
        <f t="shared" si="14"/>
        <v>-0.41755582656529128</v>
      </c>
      <c r="G173">
        <f t="shared" si="15"/>
        <v>3.3523745090067267</v>
      </c>
      <c r="H173" s="10">
        <f t="shared" si="20"/>
        <v>-3.8551676799293646</v>
      </c>
      <c r="I173">
        <f t="shared" si="16"/>
        <v>-46.262012159152377</v>
      </c>
      <c r="K173">
        <f t="shared" si="17"/>
        <v>-1.5456885775862346</v>
      </c>
      <c r="M173">
        <f t="shared" si="18"/>
        <v>-3.8608548011103117</v>
      </c>
      <c r="N173" s="13">
        <f t="shared" si="19"/>
        <v>3.2343347326776598E-5</v>
      </c>
      <c r="O173" s="13">
        <v>1</v>
      </c>
    </row>
    <row r="174" spans="4:15" x14ac:dyDescent="0.4">
      <c r="D174" s="6">
        <v>2.1</v>
      </c>
      <c r="E174" s="7">
        <f t="shared" si="14"/>
        <v>-0.41267232624619454</v>
      </c>
      <c r="G174">
        <f t="shared" si="15"/>
        <v>3.3606604564010221</v>
      </c>
      <c r="H174" s="10">
        <f t="shared" si="20"/>
        <v>-3.8100797865332403</v>
      </c>
      <c r="I174">
        <f t="shared" si="16"/>
        <v>-45.720957438398884</v>
      </c>
      <c r="K174">
        <f t="shared" si="17"/>
        <v>-1.5317019489549306</v>
      </c>
      <c r="M174">
        <f t="shared" si="18"/>
        <v>-3.8156766246505649</v>
      </c>
      <c r="N174" s="13">
        <f t="shared" si="19"/>
        <v>3.1324596911537431E-5</v>
      </c>
      <c r="O174" s="13">
        <v>1</v>
      </c>
    </row>
    <row r="175" spans="4:15" x14ac:dyDescent="0.4">
      <c r="D175" s="6">
        <v>2.12</v>
      </c>
      <c r="E175" s="7">
        <f t="shared" si="14"/>
        <v>-0.40783613916024997</v>
      </c>
      <c r="G175">
        <f t="shared" si="15"/>
        <v>3.3689464037953174</v>
      </c>
      <c r="H175" s="10">
        <f t="shared" si="20"/>
        <v>-3.7654287220248395</v>
      </c>
      <c r="I175">
        <f t="shared" si="16"/>
        <v>-45.185144664298072</v>
      </c>
      <c r="K175">
        <f t="shared" si="17"/>
        <v>-1.5178256819029374</v>
      </c>
      <c r="M175">
        <f t="shared" si="18"/>
        <v>-3.7709351615820239</v>
      </c>
      <c r="N175" s="13">
        <f t="shared" si="19"/>
        <v>3.0320876596925566E-5</v>
      </c>
      <c r="O175" s="13">
        <v>1</v>
      </c>
    </row>
    <row r="176" spans="4:15" x14ac:dyDescent="0.4">
      <c r="D176" s="6">
        <v>2.14</v>
      </c>
      <c r="E176" s="7">
        <f t="shared" si="14"/>
        <v>-0.40304712180073826</v>
      </c>
      <c r="G176">
        <f t="shared" si="15"/>
        <v>3.3772323511896132</v>
      </c>
      <c r="H176" s="10">
        <f t="shared" si="20"/>
        <v>-3.7212131614496755</v>
      </c>
      <c r="I176">
        <f t="shared" si="16"/>
        <v>-44.654557937396106</v>
      </c>
      <c r="K176">
        <f t="shared" si="17"/>
        <v>-1.5040595560712984</v>
      </c>
      <c r="M176">
        <f t="shared" si="18"/>
        <v>-3.7266292339868632</v>
      </c>
      <c r="N176" s="13">
        <f t="shared" si="19"/>
        <v>2.9333841728078563E-5</v>
      </c>
      <c r="O176" s="13">
        <v>1</v>
      </c>
    </row>
    <row r="177" spans="4:15" x14ac:dyDescent="0.4">
      <c r="D177" s="6">
        <v>2.16</v>
      </c>
      <c r="E177" s="7">
        <f t="shared" si="14"/>
        <v>-0.39830511818790076</v>
      </c>
      <c r="G177">
        <f t="shared" si="15"/>
        <v>3.3855182985839085</v>
      </c>
      <c r="H177" s="10">
        <f t="shared" si="20"/>
        <v>-3.6774316646934309</v>
      </c>
      <c r="I177">
        <f t="shared" si="16"/>
        <v>-44.129179976321169</v>
      </c>
      <c r="K177">
        <f t="shared" si="17"/>
        <v>-1.4904033218861714</v>
      </c>
      <c r="M177">
        <f t="shared" si="18"/>
        <v>-3.6827575451078562</v>
      </c>
      <c r="N177" s="13">
        <f t="shared" si="19"/>
        <v>2.8365002188759943E-5</v>
      </c>
      <c r="O177" s="13">
        <v>1</v>
      </c>
    </row>
    <row r="178" spans="4:15" x14ac:dyDescent="0.4">
      <c r="D178" s="6">
        <v>2.1800000000000002</v>
      </c>
      <c r="E178" s="7">
        <f t="shared" si="14"/>
        <v>-0.39360996047589975</v>
      </c>
      <c r="G178">
        <f t="shared" si="15"/>
        <v>3.3938042459782038</v>
      </c>
      <c r="H178" s="10">
        <f t="shared" si="20"/>
        <v>-3.6340826820858401</v>
      </c>
      <c r="I178">
        <f t="shared" si="16"/>
        <v>-43.608992185030083</v>
      </c>
      <c r="K178">
        <f t="shared" si="17"/>
        <v>-1.4768567020234009</v>
      </c>
      <c r="M178">
        <f t="shared" si="18"/>
        <v>-3.6393186848924728</v>
      </c>
      <c r="N178" s="13">
        <f t="shared" si="19"/>
        <v>2.7415725391065748E-5</v>
      </c>
      <c r="O178" s="13">
        <v>1</v>
      </c>
    </row>
    <row r="179" spans="4:15" x14ac:dyDescent="0.4">
      <c r="D179" s="6">
        <v>2.2000000000000002</v>
      </c>
      <c r="E179" s="7">
        <f t="shared" si="14"/>
        <v>-0.38896146953823046</v>
      </c>
      <c r="G179">
        <f t="shared" si="15"/>
        <v>3.4020901933724992</v>
      </c>
      <c r="H179" s="10">
        <f t="shared" si="20"/>
        <v>-3.5911645598056201</v>
      </c>
      <c r="I179">
        <f t="shared" si="16"/>
        <v>-43.093974717667443</v>
      </c>
      <c r="K179">
        <f t="shared" si="17"/>
        <v>-1.4634193928142245</v>
      </c>
      <c r="M179">
        <f t="shared" si="18"/>
        <v>-3.5963111353455566</v>
      </c>
      <c r="N179" s="13">
        <f t="shared" si="19"/>
        <v>2.6487239788272377E-5</v>
      </c>
      <c r="O179" s="13">
        <v>1</v>
      </c>
    </row>
    <row r="180" spans="4:15" x14ac:dyDescent="0.4">
      <c r="D180" s="6">
        <v>2.2200000000000002</v>
      </c>
      <c r="E180" s="7">
        <f t="shared" si="14"/>
        <v>-0.38435945553227346</v>
      </c>
      <c r="G180">
        <f t="shared" si="15"/>
        <v>3.410376140766795</v>
      </c>
      <c r="H180" s="10">
        <f t="shared" si="20"/>
        <v>-3.5486755450928213</v>
      </c>
      <c r="I180">
        <f t="shared" si="16"/>
        <v>-42.584106541113854</v>
      </c>
      <c r="K180">
        <f t="shared" si="17"/>
        <v>-1.4500910655943628</v>
      </c>
      <c r="M180">
        <f t="shared" si="18"/>
        <v>-3.5537332756966569</v>
      </c>
      <c r="N180" s="13">
        <f t="shared" si="19"/>
        <v>2.5580638860974409E-5</v>
      </c>
      <c r="O180" s="13">
        <v>1</v>
      </c>
    </row>
    <row r="181" spans="4:15" x14ac:dyDescent="0.4">
      <c r="D181" s="6">
        <v>2.2400000000000002</v>
      </c>
      <c r="E181" s="7">
        <f t="shared" si="14"/>
        <v>-0.37980371844365474</v>
      </c>
      <c r="G181">
        <f t="shared" si="15"/>
        <v>3.4186620881610903</v>
      </c>
      <c r="H181" s="10">
        <f t="shared" si="20"/>
        <v>-3.5066137912747308</v>
      </c>
      <c r="I181">
        <f t="shared" si="16"/>
        <v>-42.07936549529677</v>
      </c>
      <c r="K181">
        <f t="shared" si="17"/>
        <v>-1.4368713679986791</v>
      </c>
      <c r="M181">
        <f t="shared" si="18"/>
        <v>-3.5115833873878715</v>
      </c>
      <c r="N181" s="13">
        <f t="shared" si="19"/>
        <v>2.4696885527742444E-5</v>
      </c>
      <c r="O181" s="13">
        <v>1</v>
      </c>
    </row>
    <row r="182" spans="4:15" x14ac:dyDescent="0.4">
      <c r="D182" s="6">
        <v>2.2599999999999998</v>
      </c>
      <c r="E182" s="7">
        <f t="shared" si="14"/>
        <v>-0.37529404861106097</v>
      </c>
      <c r="G182">
        <f t="shared" si="15"/>
        <v>3.4269480355553856</v>
      </c>
      <c r="H182" s="10">
        <f t="shared" si="20"/>
        <v>-3.464977362611342</v>
      </c>
      <c r="I182">
        <f t="shared" si="16"/>
        <v>-41.579728351336101</v>
      </c>
      <c r="K182">
        <f t="shared" si="17"/>
        <v>-1.4237599252034925</v>
      </c>
      <c r="M182">
        <f t="shared" si="18"/>
        <v>-3.4698596588878869</v>
      </c>
      <c r="N182" s="13">
        <f t="shared" si="19"/>
        <v>2.3836816931964255E-5</v>
      </c>
      <c r="O182" s="13">
        <v>1</v>
      </c>
    </row>
    <row r="183" spans="4:15" x14ac:dyDescent="0.4">
      <c r="D183" s="6">
        <v>2.2799999999999998</v>
      </c>
      <c r="E183" s="7">
        <f t="shared" si="14"/>
        <v>-0.37083022723213699</v>
      </c>
      <c r="G183">
        <f t="shared" si="15"/>
        <v>3.435233982949681</v>
      </c>
      <c r="H183" s="10">
        <f t="shared" si="20"/>
        <v>-3.4237642389661511</v>
      </c>
      <c r="I183">
        <f t="shared" si="16"/>
        <v>-41.085170867593817</v>
      </c>
      <c r="K183">
        <f t="shared" si="17"/>
        <v>-1.4107563411185604</v>
      </c>
      <c r="M183">
        <f t="shared" si="18"/>
        <v>-3.4285601903377598</v>
      </c>
      <c r="N183" s="13">
        <f t="shared" si="19"/>
        <v>2.3001149558835455E-5</v>
      </c>
      <c r="O183" s="13">
        <v>1</v>
      </c>
    </row>
    <row r="184" spans="4:15" x14ac:dyDescent="0.4">
      <c r="D184" s="6">
        <v>2.2999999999999998</v>
      </c>
      <c r="E184" s="7">
        <f t="shared" si="14"/>
        <v>-0.36641202685107588</v>
      </c>
      <c r="G184">
        <f t="shared" si="15"/>
        <v>3.4435199303439763</v>
      </c>
      <c r="H184" s="10">
        <f t="shared" si="20"/>
        <v>-3.3829723203079278</v>
      </c>
      <c r="I184">
        <f t="shared" si="16"/>
        <v>-40.595667843695132</v>
      </c>
      <c r="K184">
        <f t="shared" si="17"/>
        <v>-1.397860199530665</v>
      </c>
      <c r="M184">
        <f t="shared" si="18"/>
        <v>-3.3876829980337502</v>
      </c>
      <c r="N184" s="13">
        <f t="shared" si="19"/>
        <v>2.2190484636558762E-5</v>
      </c>
      <c r="O184" s="13">
        <v>1</v>
      </c>
    </row>
    <row r="185" spans="4:15" x14ac:dyDescent="0.4">
      <c r="D185" s="6">
        <v>2.3199999999999998</v>
      </c>
      <c r="E185" s="7">
        <f t="shared" si="14"/>
        <v>-0.3620392118284898</v>
      </c>
      <c r="G185">
        <f t="shared" si="15"/>
        <v>3.4518058777382721</v>
      </c>
      <c r="H185" s="10">
        <f t="shared" si="20"/>
        <v>-3.3425994310488978</v>
      </c>
      <c r="I185">
        <f t="shared" si="16"/>
        <v>-40.111193172586773</v>
      </c>
      <c r="K185">
        <f t="shared" si="17"/>
        <v>-1.3850710652006721</v>
      </c>
      <c r="M185">
        <f t="shared" si="18"/>
        <v>-3.3472260187524174</v>
      </c>
      <c r="N185" s="13">
        <f t="shared" si="19"/>
        <v>2.1405313778359198E-5</v>
      </c>
      <c r="O185" s="13">
        <v>1</v>
      </c>
    </row>
    <row r="186" spans="4:15" x14ac:dyDescent="0.4">
      <c r="D186" s="6">
        <v>2.34</v>
      </c>
      <c r="E186" s="7">
        <f t="shared" si="14"/>
        <v>-0.35771153879413586</v>
      </c>
      <c r="G186">
        <f t="shared" si="15"/>
        <v>3.4600918251325674</v>
      </c>
      <c r="H186" s="10">
        <f t="shared" si="20"/>
        <v>-3.3026433242246176</v>
      </c>
      <c r="I186">
        <f t="shared" si="16"/>
        <v>-39.631719890695408</v>
      </c>
      <c r="K186">
        <f t="shared" si="17"/>
        <v>-1.3723884849158436</v>
      </c>
      <c r="M186">
        <f t="shared" si="18"/>
        <v>-3.3071871139229909</v>
      </c>
      <c r="N186" s="13">
        <f t="shared" si="19"/>
        <v>2.0646024823043542E-5</v>
      </c>
      <c r="O186" s="13">
        <v>1</v>
      </c>
    </row>
    <row r="187" spans="4:15" x14ac:dyDescent="0.4">
      <c r="D187" s="6">
        <v>2.36</v>
      </c>
      <c r="E187" s="7">
        <f t="shared" si="14"/>
        <v>-0.3534287570830511</v>
      </c>
      <c r="G187">
        <f t="shared" si="15"/>
        <v>3.4683777725268627</v>
      </c>
      <c r="H187" s="10">
        <f t="shared" si="20"/>
        <v>-3.2631016855206858</v>
      </c>
      <c r="I187">
        <f t="shared" si="16"/>
        <v>-39.157220226248228</v>
      </c>
      <c r="K187">
        <f t="shared" si="17"/>
        <v>-1.3598119884991382</v>
      </c>
      <c r="M187">
        <f t="shared" si="18"/>
        <v>-3.2675640736518781</v>
      </c>
      <c r="N187" s="13">
        <f t="shared" si="19"/>
        <v>1.9912907833405579E-5</v>
      </c>
      <c r="O187" s="13">
        <v>1</v>
      </c>
    </row>
    <row r="188" spans="4:15" x14ac:dyDescent="0.4">
      <c r="D188" s="6">
        <v>2.38</v>
      </c>
      <c r="E188" s="7">
        <f t="shared" si="14"/>
        <v>-0.34919060915563477</v>
      </c>
      <c r="G188">
        <f t="shared" si="15"/>
        <v>3.4766637199211581</v>
      </c>
      <c r="H188" s="10">
        <f t="shared" si="20"/>
        <v>-3.2239721371512289</v>
      </c>
      <c r="I188">
        <f t="shared" si="16"/>
        <v>-38.687665645814747</v>
      </c>
      <c r="K188">
        <f t="shared" si="17"/>
        <v>-1.3473410897771529</v>
      </c>
      <c r="M188">
        <f t="shared" si="18"/>
        <v>-3.2283546206040459</v>
      </c>
      <c r="N188" s="13">
        <f t="shared" si="19"/>
        <v>1.9206161214214804E-5</v>
      </c>
      <c r="O188" s="13">
        <v>1</v>
      </c>
    </row>
    <row r="189" spans="4:15" x14ac:dyDescent="0.4">
      <c r="D189" s="6">
        <v>2.4</v>
      </c>
      <c r="E189" s="7">
        <f t="shared" si="14"/>
        <v>-0.34499683100219958</v>
      </c>
      <c r="G189">
        <f t="shared" si="15"/>
        <v>3.4849496673154534</v>
      </c>
      <c r="H189" s="10">
        <f t="shared" si="20"/>
        <v>-3.1852522415940077</v>
      </c>
      <c r="I189">
        <f t="shared" si="16"/>
        <v>-38.223026899128094</v>
      </c>
      <c r="K189">
        <f t="shared" si="17"/>
        <v>-1.3349752875082976</v>
      </c>
      <c r="M189">
        <f t="shared" si="18"/>
        <v>-3.1895564137458354</v>
      </c>
      <c r="N189" s="13">
        <f t="shared" si="19"/>
        <v>1.8525897912569675E-5</v>
      </c>
      <c r="O189" s="13">
        <v>1</v>
      </c>
    </row>
    <row r="190" spans="4:15" x14ac:dyDescent="0.4">
      <c r="D190" s="6">
        <v>2.42</v>
      </c>
      <c r="E190" s="7">
        <f t="shared" si="14"/>
        <v>-0.34084715253249864</v>
      </c>
      <c r="G190">
        <f t="shared" si="15"/>
        <v>3.4932356147097492</v>
      </c>
      <c r="H190" s="10">
        <f t="shared" si="20"/>
        <v>-3.1469395051868001</v>
      </c>
      <c r="I190">
        <f t="shared" si="16"/>
        <v>-37.763274062241599</v>
      </c>
      <c r="K190">
        <f t="shared" si="17"/>
        <v>-1.3227140662727492</v>
      </c>
      <c r="M190">
        <f t="shared" si="18"/>
        <v>-3.1511670519536485</v>
      </c>
      <c r="N190" s="13">
        <f t="shared" si="19"/>
        <v>1.7872151665890737E-5</v>
      </c>
      <c r="O190" s="13">
        <v>1</v>
      </c>
    </row>
    <row r="191" spans="4:15" x14ac:dyDescent="0.4">
      <c r="D191" s="6">
        <v>2.44</v>
      </c>
      <c r="E191" s="7">
        <f t="shared" si="14"/>
        <v>-0.336741297950717</v>
      </c>
      <c r="G191">
        <f t="shared" si="15"/>
        <v>3.501521562104045</v>
      </c>
      <c r="H191" s="10">
        <f t="shared" si="20"/>
        <v>-3.1090313815895843</v>
      </c>
      <c r="I191">
        <f t="shared" si="16"/>
        <v>-37.308376579075009</v>
      </c>
      <c r="K191">
        <f t="shared" si="17"/>
        <v>-1.3105568973256443</v>
      </c>
      <c r="M191">
        <f t="shared" si="18"/>
        <v>-3.1131840774927997</v>
      </c>
      <c r="N191" s="13">
        <f t="shared" si="19"/>
        <v>1.7244883264582225E-5</v>
      </c>
      <c r="O191" s="13">
        <v>1</v>
      </c>
    </row>
    <row r="192" spans="4:15" x14ac:dyDescent="0.4">
      <c r="D192" s="6">
        <v>2.46</v>
      </c>
      <c r="E192" s="7">
        <f t="shared" si="14"/>
        <v>-0.33267898611640406</v>
      </c>
      <c r="G192">
        <f t="shared" si="15"/>
        <v>3.5098075094983403</v>
      </c>
      <c r="H192" s="10">
        <f t="shared" si="20"/>
        <v>-3.0715252751169233</v>
      </c>
      <c r="I192">
        <f t="shared" si="16"/>
        <v>-36.858303301403083</v>
      </c>
      <c r="K192">
        <f t="shared" si="17"/>
        <v>-1.2985032394149505</v>
      </c>
      <c r="M192">
        <f t="shared" si="18"/>
        <v>-3.0756049793707181</v>
      </c>
      <c r="N192" s="13">
        <f t="shared" si="19"/>
        <v>1.6643986798431224E-5</v>
      </c>
      <c r="O192" s="13">
        <v>1</v>
      </c>
    </row>
    <row r="193" spans="4:15" x14ac:dyDescent="0.4">
      <c r="D193" s="6">
        <v>2.48</v>
      </c>
      <c r="E193" s="7">
        <f t="shared" si="14"/>
        <v>-0.32865993089180784</v>
      </c>
      <c r="G193">
        <f t="shared" si="15"/>
        <v>3.5180934568926356</v>
      </c>
      <c r="H193" s="10">
        <f t="shared" si="20"/>
        <v>-3.0344185439447937</v>
      </c>
      <c r="I193">
        <f t="shared" si="16"/>
        <v>-36.413022527337525</v>
      </c>
      <c r="K193">
        <f t="shared" si="17"/>
        <v>-1.2865525395653603</v>
      </c>
      <c r="M193">
        <f t="shared" si="18"/>
        <v>-3.0384271965684837</v>
      </c>
      <c r="N193" s="13">
        <f t="shared" si="19"/>
        <v>1.6069295857416641E-5</v>
      </c>
      <c r="O193" s="13">
        <v>1</v>
      </c>
    </row>
    <row r="194" spans="4:15" x14ac:dyDescent="0.4">
      <c r="D194" s="6">
        <v>2.5</v>
      </c>
      <c r="E194" s="7">
        <f t="shared" si="14"/>
        <v>-0.32468384147605689</v>
      </c>
      <c r="G194">
        <f t="shared" si="15"/>
        <v>3.5263794042869314</v>
      </c>
      <c r="H194" s="10">
        <f t="shared" si="20"/>
        <v>-2.9977085031959905</v>
      </c>
      <c r="I194">
        <f t="shared" si="16"/>
        <v>-35.972502038351884</v>
      </c>
      <c r="K194">
        <f t="shared" si="17"/>
        <v>-1.2747042338295418</v>
      </c>
      <c r="M194">
        <f t="shared" si="18"/>
        <v>-3.0016481211546817</v>
      </c>
      <c r="N194" s="13">
        <f t="shared" si="19"/>
        <v>1.5520589660442565E-5</v>
      </c>
      <c r="O194" s="13">
        <v>1</v>
      </c>
    </row>
    <row r="195" spans="4:15" x14ac:dyDescent="0.4">
      <c r="D195" s="6">
        <v>2.52</v>
      </c>
      <c r="E195" s="7">
        <f t="shared" si="14"/>
        <v>-0.32075042272662402</v>
      </c>
      <c r="G195">
        <f t="shared" si="15"/>
        <v>3.5346653516812268</v>
      </c>
      <c r="H195" s="10">
        <f t="shared" si="20"/>
        <v>-2.961392427908101</v>
      </c>
      <c r="I195">
        <f t="shared" si="16"/>
        <v>-35.536709134897208</v>
      </c>
      <c r="K195">
        <f t="shared" si="17"/>
        <v>-1.2629577480079981</v>
      </c>
      <c r="M195">
        <f t="shared" si="18"/>
        <v>-2.9652651012853091</v>
      </c>
      <c r="N195" s="13">
        <f t="shared" si="19"/>
        <v>1.4997599086536322E-5</v>
      </c>
      <c r="O195" s="13">
        <v>1</v>
      </c>
    </row>
    <row r="196" spans="4:15" x14ac:dyDescent="0.4">
      <c r="D196" s="6">
        <v>2.54</v>
      </c>
      <c r="E196" s="7">
        <f t="shared" si="14"/>
        <v>-0.31685937546848986</v>
      </c>
      <c r="G196">
        <f t="shared" si="15"/>
        <v>3.5429512990755221</v>
      </c>
      <c r="H196" s="10">
        <f t="shared" si="20"/>
        <v>-2.9254675558879257</v>
      </c>
      <c r="I196">
        <f t="shared" si="16"/>
        <v>-35.105610670655111</v>
      </c>
      <c r="K196">
        <f t="shared" si="17"/>
        <v>-1.251312498338758</v>
      </c>
      <c r="M196">
        <f t="shared" si="18"/>
        <v>-2.9292754440934274</v>
      </c>
      <c r="N196" s="13">
        <f t="shared" si="19"/>
        <v>1.4500012585599019E-5</v>
      </c>
      <c r="O196" s="13">
        <v>1</v>
      </c>
    </row>
    <row r="197" spans="4:15" x14ac:dyDescent="0.4">
      <c r="D197" s="6">
        <v>2.56</v>
      </c>
      <c r="E197" s="7">
        <f t="shared" si="14"/>
        <v>-0.31301039679141501</v>
      </c>
      <c r="G197">
        <f t="shared" si="15"/>
        <v>3.5512372464698174</v>
      </c>
      <c r="H197" s="10">
        <f t="shared" si="20"/>
        <v>-2.8899310904560971</v>
      </c>
      <c r="I197">
        <f t="shared" si="16"/>
        <v>-34.679173085473167</v>
      </c>
      <c r="K197">
        <f t="shared" si="17"/>
        <v>-1.2397678921580602</v>
      </c>
      <c r="M197">
        <f t="shared" si="18"/>
        <v>-2.8936764184721318</v>
      </c>
      <c r="N197" s="13">
        <f t="shared" si="19"/>
        <v>1.4027481947694165E-5</v>
      </c>
      <c r="O197" s="13">
        <v>1</v>
      </c>
    </row>
    <row r="198" spans="4:15" x14ac:dyDescent="0.4">
      <c r="D198" s="6">
        <v>2.58</v>
      </c>
      <c r="E198" s="7">
        <f t="shared" si="14"/>
        <v>-0.30920318033571292</v>
      </c>
      <c r="G198">
        <f t="shared" si="15"/>
        <v>3.5595231938641128</v>
      </c>
      <c r="H198" s="10">
        <f t="shared" si="20"/>
        <v>-2.8547802030855363</v>
      </c>
      <c r="I198">
        <f t="shared" si="16"/>
        <v>-34.257362437026437</v>
      </c>
      <c r="K198">
        <f t="shared" si="17"/>
        <v>-1.2283233285331665</v>
      </c>
      <c r="M198">
        <f t="shared" si="18"/>
        <v>-2.8584652577542684</v>
      </c>
      <c r="N198" s="13">
        <f t="shared" si="19"/>
        <v>1.3579627911544588E-5</v>
      </c>
      <c r="O198" s="13">
        <v>1</v>
      </c>
    </row>
    <row r="199" spans="4:15" x14ac:dyDescent="0.4">
      <c r="D199" s="6">
        <v>2.6</v>
      </c>
      <c r="E199" s="7">
        <f t="shared" si="14"/>
        <v>-0.30543741656690676</v>
      </c>
      <c r="G199">
        <f t="shared" si="15"/>
        <v>3.5678091412584085</v>
      </c>
      <c r="H199" s="10">
        <f t="shared" si="20"/>
        <v>-2.8200120359372796</v>
      </c>
      <c r="I199">
        <f t="shared" si="16"/>
        <v>-33.840144431247353</v>
      </c>
      <c r="K199">
        <f t="shared" si="17"/>
        <v>-1.216978198868377</v>
      </c>
      <c r="M199">
        <f t="shared" si="18"/>
        <v>-2.8236391622922619</v>
      </c>
      <c r="N199" s="13">
        <f t="shared" si="19"/>
        <v>1.3156045595007198E-5</v>
      </c>
      <c r="O199" s="13">
        <v>1</v>
      </c>
    </row>
    <row r="200" spans="4:15" x14ac:dyDescent="0.4">
      <c r="D200" s="6">
        <v>2.62</v>
      </c>
      <c r="E200" s="7">
        <f t="shared" si="14"/>
        <v>-0.30171279303964033</v>
      </c>
      <c r="G200">
        <f t="shared" si="15"/>
        <v>3.5760950886527039</v>
      </c>
      <c r="H200" s="10">
        <f t="shared" si="20"/>
        <v>-2.7856237042970871</v>
      </c>
      <c r="I200">
        <f t="shared" si="16"/>
        <v>-33.427484451565043</v>
      </c>
      <c r="K200">
        <f t="shared" si="17"/>
        <v>-1.2057318874852951</v>
      </c>
      <c r="M200">
        <f t="shared" si="18"/>
        <v>-2.7891953019412794</v>
      </c>
      <c r="N200" s="13">
        <f t="shared" si="19"/>
        <v>1.275630973200033E-5</v>
      </c>
      <c r="O200" s="13">
        <v>1</v>
      </c>
    </row>
    <row r="201" spans="4:15" x14ac:dyDescent="0.4">
      <c r="D201" s="6">
        <v>2.64</v>
      </c>
      <c r="E201" s="7">
        <f t="shared" si="14"/>
        <v>-0.29802899465120103</v>
      </c>
      <c r="G201">
        <f t="shared" si="15"/>
        <v>3.5843810360469992</v>
      </c>
      <c r="H201" s="10">
        <f t="shared" si="20"/>
        <v>-2.7516122989161436</v>
      </c>
      <c r="I201">
        <f t="shared" si="16"/>
        <v>-33.019347586993725</v>
      </c>
      <c r="K201">
        <f t="shared" si="17"/>
        <v>-1.1945837721783388</v>
      </c>
      <c r="M201">
        <f t="shared" si="18"/>
        <v>-2.7551308184488787</v>
      </c>
      <c r="N201" s="13">
        <f t="shared" si="19"/>
        <v>1.2379979702239039E-5</v>
      </c>
      <c r="O201" s="13">
        <v>1</v>
      </c>
    </row>
    <row r="202" spans="4:15" x14ac:dyDescent="0.4">
      <c r="D202" s="6">
        <v>2.66</v>
      </c>
      <c r="E202" s="7">
        <f t="shared" si="14"/>
        <v>-0.29438570388500318</v>
      </c>
      <c r="G202">
        <f t="shared" si="15"/>
        <v>3.5926669834412945</v>
      </c>
      <c r="H202" s="10">
        <f t="shared" si="20"/>
        <v>-2.7179748882590684</v>
      </c>
      <c r="I202">
        <f t="shared" si="16"/>
        <v>-32.615698659108823</v>
      </c>
      <c r="K202">
        <f t="shared" si="17"/>
        <v>-1.1835332247464658</v>
      </c>
      <c r="M202">
        <f t="shared" si="18"/>
        <v>-2.7214428277541907</v>
      </c>
      <c r="N202" s="13">
        <f t="shared" si="19"/>
        <v>1.2026604341828779E-5</v>
      </c>
      <c r="O202" s="13">
        <v>1</v>
      </c>
    </row>
    <row r="203" spans="4:15" x14ac:dyDescent="0.4">
      <c r="D203" s="6">
        <v>2.68</v>
      </c>
      <c r="E203" s="7">
        <f t="shared" si="14"/>
        <v>-0.29078260104436837</v>
      </c>
      <c r="G203">
        <f t="shared" si="15"/>
        <v>3.6009529308355899</v>
      </c>
      <c r="H203" s="10">
        <f t="shared" si="20"/>
        <v>-2.6847085206623391</v>
      </c>
      <c r="I203">
        <f t="shared" si="16"/>
        <v>-32.216502247948071</v>
      </c>
      <c r="K203">
        <f t="shared" si="17"/>
        <v>-1.1725796115020386</v>
      </c>
      <c r="M203">
        <f t="shared" si="18"/>
        <v>-2.6881284221995658</v>
      </c>
      <c r="N203" s="13">
        <f t="shared" si="19"/>
        <v>1.1695726524325617E-5</v>
      </c>
      <c r="O203" s="13">
        <v>1</v>
      </c>
    </row>
    <row r="204" spans="4:15" x14ac:dyDescent="0.4">
      <c r="D204" s="6">
        <v>2.7</v>
      </c>
      <c r="E204" s="7">
        <f t="shared" si="14"/>
        <v>-0.28721936447692825</v>
      </c>
      <c r="G204">
        <f t="shared" si="15"/>
        <v>3.6092388782298856</v>
      </c>
      <c r="H204" s="10">
        <f t="shared" si="20"/>
        <v>-2.651810226406135</v>
      </c>
      <c r="I204">
        <f t="shared" si="16"/>
        <v>-31.821722716873619</v>
      </c>
      <c r="K204">
        <f t="shared" si="17"/>
        <v>-1.1617222937577172</v>
      </c>
      <c r="M204">
        <f t="shared" si="18"/>
        <v>-2.655184672657561</v>
      </c>
      <c r="N204" s="13">
        <f t="shared" si="19"/>
        <v>1.1386887503763132E-5</v>
      </c>
      <c r="O204" s="13">
        <v>1</v>
      </c>
    </row>
    <row r="205" spans="4:15" x14ac:dyDescent="0.4">
      <c r="D205" s="6">
        <v>2.72</v>
      </c>
      <c r="E205" s="7">
        <f t="shared" si="14"/>
        <v>-0.28369567078996777</v>
      </c>
      <c r="G205">
        <f t="shared" si="15"/>
        <v>3.617524825624181</v>
      </c>
      <c r="H205" s="10">
        <f t="shared" si="20"/>
        <v>-2.6192770197025355</v>
      </c>
      <c r="I205">
        <f t="shared" si="16"/>
        <v>-31.431324236430427</v>
      </c>
      <c r="K205">
        <f t="shared" si="17"/>
        <v>-1.1509606282922402</v>
      </c>
      <c r="M205">
        <f t="shared" si="18"/>
        <v>-2.6226086305760306</v>
      </c>
      <c r="N205" s="13">
        <f t="shared" si="19"/>
        <v>1.1099631012390746E-5</v>
      </c>
      <c r="O205" s="13">
        <v>1</v>
      </c>
    </row>
    <row r="206" spans="4:15" x14ac:dyDescent="0.4">
      <c r="D206" s="6">
        <v>2.74</v>
      </c>
      <c r="E206" s="7">
        <f t="shared" si="14"/>
        <v>-0.28021119505701275</v>
      </c>
      <c r="G206">
        <f t="shared" si="15"/>
        <v>3.6258107730184763</v>
      </c>
      <c r="H206" s="10">
        <f t="shared" si="20"/>
        <v>-2.5871059006028818</v>
      </c>
      <c r="I206">
        <f t="shared" si="16"/>
        <v>-31.04527080723458</v>
      </c>
      <c r="K206">
        <f t="shared" si="17"/>
        <v>-1.1402939677959207</v>
      </c>
      <c r="M206">
        <f t="shared" si="18"/>
        <v>-2.5903973299439995</v>
      </c>
      <c r="N206" s="13">
        <f t="shared" si="19"/>
        <v>1.0833507107570511E-5</v>
      </c>
      <c r="O206" s="13">
        <v>1</v>
      </c>
    </row>
    <row r="207" spans="4:15" x14ac:dyDescent="0.4">
      <c r="D207" s="6">
        <v>2.76</v>
      </c>
      <c r="E207" s="7">
        <f t="shared" si="14"/>
        <v>-0.27676561101596048</v>
      </c>
      <c r="G207">
        <f t="shared" si="15"/>
        <v>3.6340967204127717</v>
      </c>
      <c r="H207" s="10">
        <f t="shared" si="20"/>
        <v>-2.555293856827058</v>
      </c>
      <c r="I207">
        <f t="shared" si="16"/>
        <v>-30.663526281924696</v>
      </c>
      <c r="K207">
        <f t="shared" si="17"/>
        <v>-1.129721661296645</v>
      </c>
      <c r="M207">
        <f t="shared" si="18"/>
        <v>-2.5585477891809218</v>
      </c>
      <c r="N207" s="13">
        <f t="shared" si="19"/>
        <v>1.0588075763521883E-5</v>
      </c>
      <c r="O207" s="13">
        <v>1</v>
      </c>
    </row>
    <row r="208" spans="4:15" x14ac:dyDescent="0.4">
      <c r="D208" s="6">
        <v>2.78</v>
      </c>
      <c r="E208" s="7">
        <f t="shared" si="14"/>
        <v>-0.27335859125903916</v>
      </c>
      <c r="G208">
        <f t="shared" si="15"/>
        <v>3.642382667807067</v>
      </c>
      <c r="H208" s="10">
        <f t="shared" si="20"/>
        <v>-2.523837865517331</v>
      </c>
      <c r="I208">
        <f t="shared" si="16"/>
        <v>-30.286054386207972</v>
      </c>
      <c r="K208">
        <f t="shared" si="17"/>
        <v>-1.1192430545671419</v>
      </c>
      <c r="M208">
        <f t="shared" si="18"/>
        <v>-2.5270570129518508</v>
      </c>
      <c r="N208" s="13">
        <f t="shared" si="19"/>
        <v>1.0362910205175325E-5</v>
      </c>
      <c r="O208" s="13">
        <v>1</v>
      </c>
    </row>
    <row r="209" spans="4:15" x14ac:dyDescent="0.4">
      <c r="D209" s="6">
        <v>2.8</v>
      </c>
      <c r="E209" s="7">
        <f t="shared" si="14"/>
        <v>-0.26998980741487649</v>
      </c>
      <c r="G209">
        <f t="shared" si="15"/>
        <v>3.6506686152013628</v>
      </c>
      <c r="H209" s="10">
        <f t="shared" si="20"/>
        <v>-2.4927348949193306</v>
      </c>
      <c r="I209">
        <f t="shared" si="16"/>
        <v>-29.91281873903197</v>
      </c>
      <c r="K209">
        <f t="shared" si="17"/>
        <v>-1.1088574905142541</v>
      </c>
      <c r="M209">
        <f t="shared" si="18"/>
        <v>-2.4959219939109465</v>
      </c>
      <c r="N209" s="13">
        <f t="shared" si="19"/>
        <v>1.0157599982358732E-5</v>
      </c>
      <c r="O209" s="13">
        <v>1</v>
      </c>
    </row>
    <row r="210" spans="4:15" x14ac:dyDescent="0.4">
      <c r="D210" s="6">
        <v>2.82</v>
      </c>
      <c r="E210" s="7">
        <f t="shared" si="14"/>
        <v>-0.26665893032294485</v>
      </c>
      <c r="G210">
        <f t="shared" si="15"/>
        <v>3.6589545625956581</v>
      </c>
      <c r="H210" s="10">
        <f t="shared" si="20"/>
        <v>-2.4619819059926531</v>
      </c>
      <c r="I210">
        <f t="shared" si="16"/>
        <v>-29.543782871911837</v>
      </c>
      <c r="K210">
        <f t="shared" si="17"/>
        <v>-1.0985643095509185</v>
      </c>
      <c r="M210">
        <f t="shared" si="18"/>
        <v>-2.4651397143756983</v>
      </c>
      <c r="N210" s="13">
        <f t="shared" si="19"/>
        <v>9.9717537840308329E-6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-0.26336563020064513</v>
      </c>
      <c r="G211">
        <f t="shared" ref="G211:G274" si="22">$E$11*(D211/$E$12+1)</f>
        <v>3.6672405099899534</v>
      </c>
      <c r="H211" s="10">
        <f t="shared" si="20"/>
        <v>-2.431575853953496</v>
      </c>
      <c r="I211">
        <f t="shared" si="16"/>
        <v>-29.178910247441951</v>
      </c>
      <c r="K211">
        <f t="shared" si="17"/>
        <v>-1.0883628499515334</v>
      </c>
      <c r="M211">
        <f t="shared" si="18"/>
        <v>-2.4347071479341538</v>
      </c>
      <c r="N211" s="13">
        <f t="shared" si="19"/>
        <v>9.8050019933038477E-6</v>
      </c>
      <c r="O211" s="13">
        <v>1</v>
      </c>
    </row>
    <row r="212" spans="4:15" x14ac:dyDescent="0.4">
      <c r="D212" s="6">
        <v>2.86</v>
      </c>
      <c r="E212" s="7">
        <f t="shared" si="21"/>
        <v>-0.26010957680328334</v>
      </c>
      <c r="G212">
        <f t="shared" si="22"/>
        <v>3.6755264573842488</v>
      </c>
      <c r="H212" s="10">
        <f t="shared" si="20"/>
        <v>-2.401513689751674</v>
      </c>
      <c r="I212">
        <f t="shared" ref="I212:I275" si="23">H212*$E$6</f>
        <v>-28.818164277020088</v>
      </c>
      <c r="K212">
        <f t="shared" ref="K212:K275" si="24">($L$9/2)*$L$6*EXP(-$L$4*(G212/$L$10-1))+($L$9/2)*$L$6*EXP(-$L$4*(($H$4/$E$4)*G212/$L$10-1))+($L$9/2)*$L$6*EXP(-$L$4*(SQRT(4/3+$H$11^2/4)*($H$4/$E$4)*G212/$L$10-1))+2*$L$6*EXP(-$L$4*(($H$4/$E$4)*G212/$L$10-1))+16*$L$6*EXP(-$L$4*($H$14*($H$4/$E$4)*G212/$L$10-1))-SQRT(($L$9/2)*$L$7^2*EXP(-2*$L$5*(G212/$L$10-1))+($L$9/2)*$L$7^2*EXP(-2*$L$5*(($H$4/$E$4)*G212/$L$10-1))+($L$9/2)*$L$7^2*EXP(-2*$L$5*(SQRT(4/3+$H$11^2/4)*($H$4/$E$4)*G212/$L$10-1))+2*$L$7^2*EXP(-2*$L$5*(($H$4/$E$4)*G212/$L$10-1))+16*$L$7^2*EXP(-2*$L$5*($H$14*($H$4/$E$4)*G212/$L$10-1)))</f>
        <v>-1.078252448191368</v>
      </c>
      <c r="M212">
        <f t="shared" ref="M212:M275" si="25">($L$9/2)*$O$6*EXP(-$O$4*(G212/$L$10-1))+($L$9/2)*$O$6*EXP(-$O$4*(($H$4/$E$4)*G212/$L$10-1))+($L$9/2)*$O$6*EXP(-$O$4*(SQRT(4/3+$H$11^2/4)*($H$4/$E$4)*G212/$L$10-1))+2*$O$6*EXP(-$O$4*(($H$4/$E$4)*G212/$L$10-1))+16*$O$6*EXP(-$O$4*($H$14*($H$4/$E$4)*G212/$L$10-1))-SQRT(($L$9/2)*$O$7^2*EXP(-2*$O$5*(G212/$L$10-1))+($L$9/2)*$O$7^2*EXP(-2*$O$5*(($H$4/$E$4)*G212/$L$10-1))+($L$9/2)*$O$7^2*EXP(-2*$O$5*(SQRT(4/3+$H$11^2/4)*($H$4/$E$4)*G212/$L$10-1))+2*$O$7^2*EXP(-2*$O$5*(($H$4/$E$4)*G212/$L$10-1))+16*$O$7^2*EXP(-2*$O$5*($H$14*($H$4/$E$4)*G212/$L$10-1)))</f>
        <v>-2.4046212609873647</v>
      </c>
      <c r="N212" s="13">
        <f t="shared" ref="N212:N275" si="26">(M212-H212)^2*O212</f>
        <v>9.6569989848923506E-6</v>
      </c>
      <c r="O212" s="13">
        <v>1</v>
      </c>
    </row>
    <row r="213" spans="4:15" x14ac:dyDescent="0.4">
      <c r="D213" s="6">
        <v>2.88</v>
      </c>
      <c r="E213" s="7">
        <f t="shared" si="21"/>
        <v>-0.25689043957718261</v>
      </c>
      <c r="G213">
        <f t="shared" si="22"/>
        <v>3.6838124047785441</v>
      </c>
      <c r="H213" s="10">
        <f t="shared" ref="H213:H276" si="27">-(-$B$4)*(1+D213+$E$5*D213^3)*EXP(-D213)</f>
        <v>-2.3717923614842538</v>
      </c>
      <c r="I213">
        <f t="shared" si="23"/>
        <v>-28.461508337811047</v>
      </c>
      <c r="K213">
        <f t="shared" si="24"/>
        <v>-1.0682324392706397</v>
      </c>
      <c r="M213">
        <f t="shared" si="25"/>
        <v>-2.3748790142292076</v>
      </c>
      <c r="N213" s="13">
        <f t="shared" si="26"/>
        <v>9.5274251679307562E-6</v>
      </c>
      <c r="O213" s="13">
        <v>1</v>
      </c>
    </row>
    <row r="214" spans="4:15" x14ac:dyDescent="0.4">
      <c r="D214" s="6">
        <v>2.9</v>
      </c>
      <c r="E214" s="7">
        <f t="shared" si="21"/>
        <v>-0.25370788780616982</v>
      </c>
      <c r="G214">
        <f t="shared" si="22"/>
        <v>3.6920983521728399</v>
      </c>
      <c r="H214" s="10">
        <f t="shared" si="27"/>
        <v>-2.3424088157480241</v>
      </c>
      <c r="I214">
        <f t="shared" si="23"/>
        <v>-28.108905788976287</v>
      </c>
      <c r="K214">
        <f t="shared" si="24"/>
        <v>-1.0583021570238644</v>
      </c>
      <c r="M214">
        <f t="shared" si="25"/>
        <v>-2.3454773640656632</v>
      </c>
      <c r="N214" s="13">
        <f t="shared" si="26"/>
        <v>9.4159887776860056E-6</v>
      </c>
      <c r="O214" s="13">
        <v>1</v>
      </c>
    </row>
    <row r="215" spans="4:15" x14ac:dyDescent="0.4">
      <c r="D215" s="6">
        <v>2.92</v>
      </c>
      <c r="E215" s="7">
        <f t="shared" si="21"/>
        <v>-0.25056159075166518</v>
      </c>
      <c r="G215">
        <f t="shared" si="22"/>
        <v>3.7003842995671352</v>
      </c>
      <c r="H215" s="10">
        <f t="shared" si="27"/>
        <v>-2.3133599989328988</v>
      </c>
      <c r="I215">
        <f t="shared" si="23"/>
        <v>-27.760319987194784</v>
      </c>
      <c r="K215">
        <f t="shared" si="24"/>
        <v>-1.0484609344150604</v>
      </c>
      <c r="M215">
        <f t="shared" si="25"/>
        <v>-2.316413263975571</v>
      </c>
      <c r="N215" s="13">
        <f t="shared" si="26"/>
        <v>9.3224274208042314E-6</v>
      </c>
      <c r="O215" s="13">
        <v>1</v>
      </c>
    </row>
    <row r="216" spans="4:15" x14ac:dyDescent="0.4">
      <c r="D216" s="6">
        <v>2.94</v>
      </c>
      <c r="E216" s="7">
        <f t="shared" si="21"/>
        <v>-0.24745121778659787</v>
      </c>
      <c r="G216">
        <f t="shared" si="22"/>
        <v>3.7086702469614305</v>
      </c>
      <c r="H216" s="10">
        <f t="shared" si="27"/>
        <v>-2.284642858458322</v>
      </c>
      <c r="I216">
        <f t="shared" si="23"/>
        <v>-27.415714301499865</v>
      </c>
      <c r="K216">
        <f t="shared" si="24"/>
        <v>-1.0387081038193664</v>
      </c>
      <c r="M216">
        <f t="shared" si="25"/>
        <v>-2.2876836658148187</v>
      </c>
      <c r="N216" s="13">
        <f t="shared" si="26"/>
        <v>9.2465093793244472E-6</v>
      </c>
      <c r="O216" s="13">
        <v>1</v>
      </c>
    </row>
    <row r="217" spans="4:15" x14ac:dyDescent="0.4">
      <c r="D217" s="6">
        <v>2.96</v>
      </c>
      <c r="E217" s="7">
        <f t="shared" si="21"/>
        <v>-0.24437643852336313</v>
      </c>
      <c r="G217">
        <f t="shared" si="22"/>
        <v>3.7169561943557259</v>
      </c>
      <c r="H217" s="10">
        <f t="shared" si="27"/>
        <v>-2.2562543439546543</v>
      </c>
      <c r="I217">
        <f t="shared" si="23"/>
        <v>-27.075052127455852</v>
      </c>
      <c r="K217">
        <f t="shared" si="24"/>
        <v>-1.0290429972916089</v>
      </c>
      <c r="M217">
        <f t="shared" si="25"/>
        <v>-2.2592855210658529</v>
      </c>
      <c r="N217" s="13">
        <f t="shared" si="26"/>
        <v>9.1880346794543011E-6</v>
      </c>
      <c r="O217" s="13">
        <v>1</v>
      </c>
    </row>
    <row r="218" spans="4:15" x14ac:dyDescent="0.4">
      <c r="D218" s="6">
        <v>2.98</v>
      </c>
      <c r="E218" s="7">
        <f t="shared" si="21"/>
        <v>-0.24133692293602829</v>
      </c>
      <c r="G218">
        <f t="shared" si="22"/>
        <v>3.7252421417500221</v>
      </c>
      <c r="H218" s="10">
        <f t="shared" si="27"/>
        <v>-2.2281914083914685</v>
      </c>
      <c r="I218">
        <f t="shared" si="23"/>
        <v>-26.73829690069762</v>
      </c>
      <c r="K218">
        <f t="shared" si="24"/>
        <v>-1.0194649468223376</v>
      </c>
      <c r="M218">
        <f t="shared" si="25"/>
        <v>-2.2312157820343517</v>
      </c>
      <c r="N218" s="13">
        <f t="shared" si="26"/>
        <v>9.1468359317666938E-6</v>
      </c>
      <c r="O218" s="13">
        <v>1</v>
      </c>
    </row>
    <row r="219" spans="4:15" x14ac:dyDescent="0.4">
      <c r="D219" s="6">
        <v>3</v>
      </c>
      <c r="E219" s="7">
        <f t="shared" si="21"/>
        <v>-0.23833234147699106</v>
      </c>
      <c r="G219">
        <f t="shared" si="22"/>
        <v>3.7335280891443174</v>
      </c>
      <c r="H219" s="10">
        <f t="shared" si="27"/>
        <v>-2.200451009154615</v>
      </c>
      <c r="I219">
        <f t="shared" si="23"/>
        <v>-26.40541210985538</v>
      </c>
      <c r="K219">
        <f t="shared" si="24"/>
        <v>-1.009973284581825</v>
      </c>
      <c r="M219">
        <f t="shared" si="25"/>
        <v>-2.2034714029948517</v>
      </c>
      <c r="N219" s="13">
        <f t="shared" si="26"/>
        <v>9.1227789501396082E-6</v>
      </c>
      <c r="O219" s="13">
        <v>1</v>
      </c>
    </row>
    <row r="220" spans="4:15" x14ac:dyDescent="0.4">
      <c r="D220" s="6">
        <v>3.02</v>
      </c>
      <c r="E220" s="7">
        <f t="shared" si="21"/>
        <v>-0.23536236518828399</v>
      </c>
      <c r="G220">
        <f t="shared" si="22"/>
        <v>3.7418140365386128</v>
      </c>
      <c r="H220" s="10">
        <f t="shared" si="27"/>
        <v>-2.1730301090738697</v>
      </c>
      <c r="I220">
        <f t="shared" si="23"/>
        <v>-26.076361308886437</v>
      </c>
      <c r="K220">
        <f t="shared" si="24"/>
        <v>-1.0005673431525068</v>
      </c>
      <c r="M220">
        <f t="shared" si="25"/>
        <v>-2.1760493412870101</v>
      </c>
      <c r="N220" s="13">
        <f t="shared" si="26"/>
        <v>9.1157631568645392E-6</v>
      </c>
      <c r="O220" s="13">
        <v>1</v>
      </c>
    </row>
    <row r="221" spans="4:15" x14ac:dyDescent="0.4">
      <c r="D221" s="6">
        <v>3.04</v>
      </c>
      <c r="E221" s="7">
        <f t="shared" si="21"/>
        <v>-0.2324266658077154</v>
      </c>
      <c r="G221">
        <f t="shared" si="22"/>
        <v>3.7500999839329081</v>
      </c>
      <c r="H221" s="10">
        <f t="shared" si="27"/>
        <v>-2.1459256774028939</v>
      </c>
      <c r="I221">
        <f t="shared" si="23"/>
        <v>-25.751108128834726</v>
      </c>
      <c r="K221">
        <f t="shared" si="24"/>
        <v>-0.99124645575032821</v>
      </c>
      <c r="M221">
        <f t="shared" si="25"/>
        <v>-2.1489465583642224</v>
      </c>
      <c r="N221" s="13">
        <f t="shared" si="26"/>
        <v>9.1257217825174602E-6</v>
      </c>
      <c r="O221" s="13">
        <v>1</v>
      </c>
    </row>
    <row r="222" spans="4:15" x14ac:dyDescent="0.4">
      <c r="D222" s="6">
        <v>3.06</v>
      </c>
      <c r="E222" s="7">
        <f t="shared" si="21"/>
        <v>-0.22952491587002891</v>
      </c>
      <c r="G222">
        <f t="shared" si="22"/>
        <v>3.7583859313272034</v>
      </c>
      <c r="H222" s="10">
        <f t="shared" si="27"/>
        <v>-2.1191346907532154</v>
      </c>
      <c r="I222">
        <f t="shared" si="23"/>
        <v>-25.429616289038584</v>
      </c>
      <c r="K222">
        <f t="shared" si="24"/>
        <v>-0.9820099564354301</v>
      </c>
      <c r="M222">
        <f t="shared" si="25"/>
        <v>-2.1221600207961733</v>
      </c>
      <c r="N222" s="13">
        <f t="shared" si="26"/>
        <v>9.1526218688236967E-6</v>
      </c>
      <c r="O222" s="13">
        <v>1</v>
      </c>
    </row>
    <row r="223" spans="4:15" x14ac:dyDescent="0.4">
      <c r="D223" s="6">
        <v>3.08</v>
      </c>
      <c r="E223" s="7">
        <f t="shared" si="21"/>
        <v>-0.22665678880325929</v>
      </c>
      <c r="G223">
        <f t="shared" si="22"/>
        <v>3.7666718787214992</v>
      </c>
      <c r="H223" s="10">
        <f t="shared" si="27"/>
        <v>-2.092654133983852</v>
      </c>
      <c r="I223">
        <f t="shared" si="23"/>
        <v>-25.111849607806224</v>
      </c>
      <c r="K223">
        <f t="shared" si="24"/>
        <v>-0.97285718031261048</v>
      </c>
      <c r="M223">
        <f t="shared" si="25"/>
        <v>-2.095686701226902</v>
      </c>
      <c r="N223" s="13">
        <f t="shared" si="26"/>
        <v>9.1964640836199419E-6</v>
      </c>
      <c r="O223" s="13">
        <v>1</v>
      </c>
    </row>
    <row r="224" spans="4:15" x14ac:dyDescent="0.4">
      <c r="D224" s="6">
        <v>3.1</v>
      </c>
      <c r="E224" s="7">
        <f t="shared" si="21"/>
        <v>-0.22382195902045604</v>
      </c>
      <c r="G224">
        <f t="shared" si="22"/>
        <v>3.7749578261157946</v>
      </c>
      <c r="H224" s="10">
        <f t="shared" si="27"/>
        <v>-2.0664810010481642</v>
      </c>
      <c r="I224">
        <f t="shared" si="23"/>
        <v>-24.797772012577973</v>
      </c>
      <c r="K224">
        <f t="shared" si="24"/>
        <v>-0.96378746372195978</v>
      </c>
      <c r="M224">
        <f t="shared" si="25"/>
        <v>-2.0695235792898958</v>
      </c>
      <c r="N224" s="13">
        <f t="shared" si="26"/>
        <v>9.2572823570585373E-6</v>
      </c>
      <c r="O224" s="13">
        <v>1</v>
      </c>
    </row>
    <row r="225" spans="4:15" x14ac:dyDescent="0.4">
      <c r="D225" s="6">
        <v>3.12</v>
      </c>
      <c r="E225" s="7">
        <f t="shared" si="21"/>
        <v>-0.2210201020069405</v>
      </c>
      <c r="G225">
        <f t="shared" si="22"/>
        <v>3.7832437735100899</v>
      </c>
      <c r="H225" s="10">
        <f t="shared" si="27"/>
        <v>-2.0406122957994794</v>
      </c>
      <c r="I225">
        <f t="shared" si="23"/>
        <v>-24.487347549593753</v>
      </c>
      <c r="K225">
        <f t="shared" si="24"/>
        <v>-0.95480014442007033</v>
      </c>
      <c r="M225">
        <f t="shared" si="25"/>
        <v>-2.0436676424816769</v>
      </c>
      <c r="N225" s="13">
        <f t="shared" si="26"/>
        <v>9.3351433484148063E-6</v>
      </c>
      <c r="O225" s="13">
        <v>1</v>
      </c>
    </row>
    <row r="226" spans="4:15" x14ac:dyDescent="0.4">
      <c r="D226" s="6">
        <v>3.14</v>
      </c>
      <c r="E226" s="7">
        <f t="shared" si="21"/>
        <v>-0.21825089440325693</v>
      </c>
      <c r="G226">
        <f t="shared" si="22"/>
        <v>3.7915297209043852</v>
      </c>
      <c r="H226" s="10">
        <f t="shared" si="27"/>
        <v>-2.0150450327569502</v>
      </c>
      <c r="I226">
        <f t="shared" si="23"/>
        <v>-24.180540393083405</v>
      </c>
      <c r="K226">
        <f t="shared" si="24"/>
        <v>-0.94589456175219744</v>
      </c>
      <c r="M226">
        <f t="shared" si="25"/>
        <v>-2.0181158869953086</v>
      </c>
      <c r="N226" s="13">
        <f t="shared" si="26"/>
        <v>9.4301457532437515E-6</v>
      </c>
      <c r="O226" s="13">
        <v>1</v>
      </c>
    </row>
    <row r="227" spans="4:15" x14ac:dyDescent="0.4">
      <c r="D227" s="6">
        <v>3.16</v>
      </c>
      <c r="E227" s="7">
        <f t="shared" si="21"/>
        <v>-0.21551401408397333</v>
      </c>
      <c r="G227">
        <f t="shared" si="22"/>
        <v>3.7998156682986806</v>
      </c>
      <c r="H227" s="10">
        <f t="shared" si="27"/>
        <v>-1.9897762378331003</v>
      </c>
      <c r="I227">
        <f t="shared" si="23"/>
        <v>-23.877314853997206</v>
      </c>
      <c r="K227">
        <f t="shared" si="24"/>
        <v>-0.93707005681573052</v>
      </c>
      <c r="M227">
        <f t="shared" si="25"/>
        <v>-1.9928653185151981</v>
      </c>
      <c r="N227" s="13">
        <f t="shared" si="26"/>
        <v>9.5424194605097404E-6</v>
      </c>
      <c r="O227" s="13">
        <v>1</v>
      </c>
    </row>
    <row r="228" spans="4:15" x14ac:dyDescent="0.4">
      <c r="D228" s="6">
        <v>3.18</v>
      </c>
      <c r="E228" s="7">
        <f t="shared" si="21"/>
        <v>-0.21280914023248218</v>
      </c>
      <c r="G228">
        <f t="shared" si="22"/>
        <v>3.8081016156929763</v>
      </c>
      <c r="H228" s="10">
        <f t="shared" si="27"/>
        <v>-1.9648029490244381</v>
      </c>
      <c r="I228">
        <f t="shared" si="23"/>
        <v>-23.577635388293256</v>
      </c>
      <c r="K228">
        <f t="shared" si="24"/>
        <v>-0.92832597261533178</v>
      </c>
      <c r="M228">
        <f t="shared" si="25"/>
        <v>-1.9679129529745201</v>
      </c>
      <c r="N228" s="13">
        <f t="shared" si="26"/>
        <v>9.6721245695255524E-6</v>
      </c>
      <c r="O228" s="13">
        <v>1</v>
      </c>
    </row>
    <row r="229" spans="4:15" x14ac:dyDescent="0.4">
      <c r="D229" s="6">
        <v>3.2</v>
      </c>
      <c r="E229" s="7">
        <f t="shared" si="21"/>
        <v>-0.21013595341194663</v>
      </c>
      <c r="G229">
        <f t="shared" si="22"/>
        <v>3.8163875630872721</v>
      </c>
      <c r="H229" s="10">
        <f t="shared" si="27"/>
        <v>-1.9401222170664794</v>
      </c>
      <c r="I229">
        <f t="shared" si="23"/>
        <v>-23.281466604797753</v>
      </c>
      <c r="K229">
        <f t="shared" si="24"/>
        <v>-0.91966165421007173</v>
      </c>
      <c r="M229">
        <f t="shared" si="25"/>
        <v>-1.9432558172765693</v>
      </c>
      <c r="N229" s="13">
        <f t="shared" si="26"/>
        <v>9.8194502766754904E-6</v>
      </c>
      <c r="O229" s="13">
        <v>1</v>
      </c>
    </row>
    <row r="230" spans="4:15" x14ac:dyDescent="0.4">
      <c r="D230" s="6">
        <v>3.22</v>
      </c>
      <c r="E230" s="7">
        <f t="shared" si="21"/>
        <v>-0.20749413563253208</v>
      </c>
      <c r="G230">
        <f t="shared" si="22"/>
        <v>3.8246735104815675</v>
      </c>
      <c r="H230" s="10">
        <f t="shared" si="27"/>
        <v>-1.9157311060544788</v>
      </c>
      <c r="I230">
        <f t="shared" si="23"/>
        <v>-22.988773272653745</v>
      </c>
      <c r="K230">
        <f t="shared" si="24"/>
        <v>-0.91107644885289252</v>
      </c>
      <c r="M230">
        <f t="shared" si="25"/>
        <v>-1.9188909499812827</v>
      </c>
      <c r="N230" s="13">
        <f t="shared" si="26"/>
        <v>9.9846136417595335E-6</v>
      </c>
      <c r="O230" s="13">
        <v>1</v>
      </c>
    </row>
    <row r="231" spans="4:15" x14ac:dyDescent="0.4">
      <c r="D231" s="6">
        <v>3.24</v>
      </c>
      <c r="E231" s="7">
        <f t="shared" si="21"/>
        <v>-0.20488337041506102</v>
      </c>
      <c r="G231">
        <f t="shared" si="22"/>
        <v>3.8329594578758628</v>
      </c>
      <c r="H231" s="10">
        <f t="shared" si="27"/>
        <v>-1.8916266940311337</v>
      </c>
      <c r="I231">
        <f t="shared" si="23"/>
        <v>-22.699520328373605</v>
      </c>
      <c r="K231">
        <f t="shared" si="24"/>
        <v>-0.90256970612269705</v>
      </c>
      <c r="M231">
        <f t="shared" si="25"/>
        <v>-1.8948154019581327</v>
      </c>
      <c r="N231" s="13">
        <f t="shared" si="26"/>
        <v>1.0167858243706198E-5</v>
      </c>
      <c r="O231" s="13">
        <v>1</v>
      </c>
    </row>
    <row r="232" spans="4:15" x14ac:dyDescent="0.4">
      <c r="D232" s="6">
        <v>3.26</v>
      </c>
      <c r="E232" s="7">
        <f t="shared" si="21"/>
        <v>-0.20230334285122104</v>
      </c>
      <c r="G232">
        <f t="shared" si="22"/>
        <v>3.8412454052701577</v>
      </c>
      <c r="H232" s="10">
        <f t="shared" si="27"/>
        <v>-1.8678060735424684</v>
      </c>
      <c r="I232">
        <f t="shared" si="23"/>
        <v>-22.413672882509623</v>
      </c>
      <c r="K232">
        <f t="shared" si="24"/>
        <v>-0.8941407780493813</v>
      </c>
      <c r="M232">
        <f t="shared" si="25"/>
        <v>-1.8710262370065931</v>
      </c>
      <c r="N232" s="13">
        <f t="shared" si="26"/>
        <v>1.0369452735683468E-5</v>
      </c>
      <c r="O232" s="13">
        <v>1</v>
      </c>
    </row>
    <row r="233" spans="4:15" x14ac:dyDescent="0.4">
      <c r="D233" s="6">
        <v>3.28</v>
      </c>
      <c r="E233" s="7">
        <f t="shared" si="21"/>
        <v>-0.19975373966045407</v>
      </c>
      <c r="G233">
        <f t="shared" si="22"/>
        <v>3.8495313526644535</v>
      </c>
      <c r="H233" s="10">
        <f t="shared" si="27"/>
        <v>-1.8442663521630742</v>
      </c>
      <c r="I233">
        <f t="shared" si="23"/>
        <v>-22.131196225956892</v>
      </c>
      <c r="K233">
        <f t="shared" si="24"/>
        <v>-0.88578901923207765</v>
      </c>
      <c r="M233">
        <f t="shared" si="25"/>
        <v>-1.847520532445275</v>
      </c>
      <c r="N233" s="13">
        <f t="shared" si="26"/>
        <v>1.0589689309064568E-5</v>
      </c>
      <c r="O233" s="13">
        <v>1</v>
      </c>
    </row>
    <row r="234" spans="4:15" x14ac:dyDescent="0.4">
      <c r="D234" s="6">
        <v>3.3</v>
      </c>
      <c r="E234" s="7">
        <f t="shared" si="21"/>
        <v>-0.19723424924365068</v>
      </c>
      <c r="G234">
        <f t="shared" si="22"/>
        <v>3.8578173000587492</v>
      </c>
      <c r="H234" s="10">
        <f t="shared" si="27"/>
        <v>-1.8210046529918535</v>
      </c>
      <c r="I234">
        <f t="shared" si="23"/>
        <v>-21.852055835902242</v>
      </c>
      <c r="K234">
        <f t="shared" si="24"/>
        <v>-0.87751378695090432</v>
      </c>
      <c r="M234">
        <f t="shared" si="25"/>
        <v>-1.8242953796708721</v>
      </c>
      <c r="N234" s="13">
        <f t="shared" si="26"/>
        <v>1.0828882076004322E-5</v>
      </c>
      <c r="O234" s="13">
        <v>1</v>
      </c>
    </row>
    <row r="235" spans="4:15" x14ac:dyDescent="0.4">
      <c r="D235" s="6">
        <v>3.32</v>
      </c>
      <c r="E235" s="7">
        <f t="shared" si="21"/>
        <v>-0.19474456173376731</v>
      </c>
      <c r="G235">
        <f t="shared" si="22"/>
        <v>3.8661032474530446</v>
      </c>
      <c r="H235" s="10">
        <f t="shared" si="27"/>
        <v>-1.7980181151193531</v>
      </c>
      <c r="I235">
        <f t="shared" si="23"/>
        <v>-21.576217381432237</v>
      </c>
      <c r="K235">
        <f t="shared" si="24"/>
        <v>-0.86931444127247215</v>
      </c>
      <c r="M235">
        <f t="shared" si="25"/>
        <v>-1.8013478846879538</v>
      </c>
      <c r="N235" s="13">
        <f t="shared" si="26"/>
        <v>1.1087365379979691E-5</v>
      </c>
      <c r="O235" s="13">
        <v>1</v>
      </c>
    </row>
    <row r="236" spans="4:15" x14ac:dyDescent="0.4">
      <c r="D236" s="6">
        <v>3.34</v>
      </c>
      <c r="E236" s="7">
        <f t="shared" si="21"/>
        <v>-0.19228436904348276</v>
      </c>
      <c r="G236">
        <f t="shared" si="22"/>
        <v>3.8743891948473399</v>
      </c>
      <c r="H236" s="10">
        <f t="shared" si="27"/>
        <v>-1.775303894067763</v>
      </c>
      <c r="I236">
        <f t="shared" si="23"/>
        <v>-21.303646728813156</v>
      </c>
      <c r="K236">
        <f t="shared" si="24"/>
        <v>-0.86119034514940784</v>
      </c>
      <c r="M236">
        <f t="shared" si="25"/>
        <v>-1.7786751686106279</v>
      </c>
      <c r="N236" s="13">
        <f t="shared" si="26"/>
        <v>1.1365492043368937E-5</v>
      </c>
      <c r="O236" s="13">
        <v>1</v>
      </c>
    </row>
    <row r="237" spans="4:15" x14ac:dyDescent="0.4">
      <c r="D237" s="6">
        <v>3.36</v>
      </c>
      <c r="E237" s="7">
        <f t="shared" si="21"/>
        <v>-0.18985336491000454</v>
      </c>
      <c r="G237">
        <f t="shared" si="22"/>
        <v>3.8826751422416357</v>
      </c>
      <c r="H237" s="10">
        <f t="shared" si="27"/>
        <v>-1.7528591622045988</v>
      </c>
      <c r="I237">
        <f t="shared" si="23"/>
        <v>-21.034309946455185</v>
      </c>
      <c r="K237">
        <f t="shared" si="24"/>
        <v>-0.85314086451414639</v>
      </c>
      <c r="M237">
        <f t="shared" si="25"/>
        <v>-1.7562743681371122</v>
      </c>
      <c r="N237" s="13">
        <f t="shared" si="26"/>
        <v>1.1663631561474942E-5</v>
      </c>
      <c r="O237" s="13">
        <v>1</v>
      </c>
    </row>
    <row r="238" spans="4:15" x14ac:dyDescent="0.4">
      <c r="D238" s="6">
        <v>3.38</v>
      </c>
      <c r="E238" s="7">
        <f t="shared" si="21"/>
        <v>-0.18745124493713361</v>
      </c>
      <c r="G238">
        <f t="shared" si="22"/>
        <v>3.890961089635931</v>
      </c>
      <c r="H238" s="10">
        <f t="shared" si="27"/>
        <v>-1.7306811091310734</v>
      </c>
      <c r="I238">
        <f t="shared" si="23"/>
        <v>-20.76817330957288</v>
      </c>
      <c r="K238">
        <f t="shared" si="24"/>
        <v>-0.84516536836722</v>
      </c>
      <c r="M238">
        <f t="shared" si="25"/>
        <v>-1.7341426359981384</v>
      </c>
      <c r="N238" s="13">
        <f t="shared" si="26"/>
        <v>1.1982168251412997E-5</v>
      </c>
      <c r="O238" s="13">
        <v>1</v>
      </c>
    </row>
    <row r="239" spans="4:15" x14ac:dyDescent="0.4">
      <c r="D239" s="6">
        <v>3.4</v>
      </c>
      <c r="E239" s="7">
        <f t="shared" si="21"/>
        <v>-0.18507770663469048</v>
      </c>
      <c r="G239">
        <f t="shared" si="22"/>
        <v>3.8992470370302263</v>
      </c>
      <c r="H239" s="10">
        <f t="shared" si="27"/>
        <v>-1.7087669420461067</v>
      </c>
      <c r="I239">
        <f t="shared" si="23"/>
        <v>-20.50520330455328</v>
      </c>
      <c r="K239">
        <f t="shared" si="24"/>
        <v>-0.83726322886027527</v>
      </c>
      <c r="M239">
        <f t="shared" si="25"/>
        <v>-1.7122771413801428</v>
      </c>
      <c r="N239" s="13">
        <f t="shared" si="26"/>
        <v>1.2321499364667256E-5</v>
      </c>
      <c r="O239" s="13">
        <v>1</v>
      </c>
    </row>
    <row r="240" spans="4:15" x14ac:dyDescent="0.4">
      <c r="D240" s="6">
        <v>3.42</v>
      </c>
      <c r="E240" s="7">
        <f t="shared" si="21"/>
        <v>-0.1827324494554049</v>
      </c>
      <c r="G240">
        <f t="shared" si="22"/>
        <v>3.9075329844245217</v>
      </c>
      <c r="H240" s="10">
        <f t="shared" si="27"/>
        <v>-1.6871138860869168</v>
      </c>
      <c r="I240">
        <f t="shared" si="23"/>
        <v>-20.245366633043002</v>
      </c>
      <c r="K240">
        <f t="shared" si="24"/>
        <v>-0.82943382137403554</v>
      </c>
      <c r="M240">
        <f t="shared" si="25"/>
        <v>-1.6906750703241515</v>
      </c>
      <c r="N240" s="13">
        <f t="shared" si="26"/>
        <v>1.2682033171529083E-5</v>
      </c>
      <c r="O240" s="13">
        <v>1</v>
      </c>
    </row>
    <row r="241" spans="4:15" x14ac:dyDescent="0.4">
      <c r="D241" s="6">
        <v>3.44</v>
      </c>
      <c r="E241" s="7">
        <f t="shared" si="21"/>
        <v>-0.18041517482936489</v>
      </c>
      <c r="G241">
        <f t="shared" si="22"/>
        <v>3.915818931818817</v>
      </c>
      <c r="H241" s="10">
        <f t="shared" si="27"/>
        <v>-1.6657191846470771</v>
      </c>
      <c r="I241">
        <f t="shared" si="23"/>
        <v>-19.988630215764925</v>
      </c>
      <c r="K241">
        <f t="shared" si="24"/>
        <v>-0.82167652459141827</v>
      </c>
      <c r="M241">
        <f t="shared" si="25"/>
        <v>-1.6693336261012255</v>
      </c>
      <c r="N241" s="13">
        <f t="shared" si="26"/>
        <v>1.3064187025466066E-5</v>
      </c>
      <c r="O241" s="13">
        <v>1</v>
      </c>
    </row>
    <row r="242" spans="4:15" x14ac:dyDescent="0.4">
      <c r="D242" s="6">
        <v>3.46</v>
      </c>
      <c r="E242" s="7">
        <f t="shared" si="21"/>
        <v>-0.17812558619612062</v>
      </c>
      <c r="G242">
        <f t="shared" si="22"/>
        <v>3.9241048792131128</v>
      </c>
      <c r="H242" s="10">
        <f t="shared" si="27"/>
        <v>-1.644580099672923</v>
      </c>
      <c r="I242">
        <f t="shared" si="23"/>
        <v>-19.734961196075076</v>
      </c>
      <c r="K242">
        <f t="shared" si="24"/>
        <v>-0.81399072056600974</v>
      </c>
      <c r="M242">
        <f t="shared" si="25"/>
        <v>-1.648250029565322</v>
      </c>
      <c r="N242" s="13">
        <f t="shared" si="26"/>
        <v>1.3468385415123767E-5</v>
      </c>
      <c r="O242" s="13">
        <v>1</v>
      </c>
    </row>
    <row r="243" spans="4:15" x14ac:dyDescent="0.4">
      <c r="D243" s="6">
        <v>3.48</v>
      </c>
      <c r="E243" s="7">
        <f t="shared" si="21"/>
        <v>-0.17586338903453258</v>
      </c>
      <c r="G243">
        <f t="shared" si="22"/>
        <v>3.9323908266074081</v>
      </c>
      <c r="H243" s="10">
        <f t="shared" si="27"/>
        <v>-1.6236939119391289</v>
      </c>
      <c r="I243">
        <f t="shared" si="23"/>
        <v>-19.484326943269547</v>
      </c>
      <c r="K243">
        <f t="shared" si="24"/>
        <v>-0.80637579478608967</v>
      </c>
      <c r="M243">
        <f t="shared" si="25"/>
        <v>-1.6274215194843942</v>
      </c>
      <c r="N243" s="13">
        <f t="shared" si="26"/>
        <v>1.3895058011518374E-5</v>
      </c>
      <c r="O243" s="13">
        <v>1</v>
      </c>
    </row>
    <row r="244" spans="4:15" x14ac:dyDescent="0.4">
      <c r="D244" s="6">
        <v>3.5</v>
      </c>
      <c r="E244" s="7">
        <f t="shared" si="21"/>
        <v>-0.1736282908904534</v>
      </c>
      <c r="G244">
        <f t="shared" si="22"/>
        <v>3.9406767740017035</v>
      </c>
      <c r="H244" s="10">
        <f t="shared" si="27"/>
        <v>-1.6030579213042888</v>
      </c>
      <c r="I244">
        <f t="shared" si="23"/>
        <v>-19.236695055651467</v>
      </c>
      <c r="K244">
        <f t="shared" si="24"/>
        <v>-0.7988311362343945</v>
      </c>
      <c r="M244">
        <f t="shared" si="25"/>
        <v>-1.6068453528505144</v>
      </c>
      <c r="N244" s="13">
        <f t="shared" si="26"/>
        <v>1.4344637717345052E-5</v>
      </c>
      <c r="O244" s="13">
        <v>1</v>
      </c>
    </row>
    <row r="245" spans="4:15" x14ac:dyDescent="0.4">
      <c r="D245" s="6">
        <v>3.52</v>
      </c>
      <c r="E245" s="7">
        <f t="shared" si="21"/>
        <v>-0.17142000140232716</v>
      </c>
      <c r="G245">
        <f t="shared" si="22"/>
        <v>3.9489627213959988</v>
      </c>
      <c r="H245" s="10">
        <f t="shared" si="27"/>
        <v>-1.5826694469472657</v>
      </c>
      <c r="I245">
        <f t="shared" si="23"/>
        <v>-18.992033363367188</v>
      </c>
      <c r="K245">
        <f t="shared" si="24"/>
        <v>-0.79135613744379552</v>
      </c>
      <c r="M245">
        <f t="shared" si="25"/>
        <v>-1.5865188051697998</v>
      </c>
      <c r="N245" s="13">
        <f t="shared" si="26"/>
        <v>1.4817558725390668E-5</v>
      </c>
      <c r="O245" s="13">
        <v>1</v>
      </c>
    </row>
    <row r="246" spans="4:15" x14ac:dyDescent="0.4">
      <c r="D246" s="6">
        <v>3.54</v>
      </c>
      <c r="E246" s="7">
        <f t="shared" si="21"/>
        <v>-0.16923823232478882</v>
      </c>
      <c r="G246">
        <f t="shared" si="22"/>
        <v>3.9572486687902941</v>
      </c>
      <c r="H246" s="10">
        <f t="shared" si="27"/>
        <v>-1.5625258275850777</v>
      </c>
      <c r="I246">
        <f t="shared" si="23"/>
        <v>-18.750309931020933</v>
      </c>
      <c r="K246">
        <f t="shared" si="24"/>
        <v>-0.78395019454906656</v>
      </c>
      <c r="M246">
        <f t="shared" si="25"/>
        <v>-1.5664391707328773</v>
      </c>
      <c r="N246" s="13">
        <f t="shared" si="26"/>
        <v>1.5314254592429799E-5</v>
      </c>
      <c r="O246" s="13">
        <v>1</v>
      </c>
    </row>
    <row r="247" spans="4:15" x14ac:dyDescent="0.4">
      <c r="D247" s="6">
        <v>3.56</v>
      </c>
      <c r="E247" s="7">
        <f t="shared" si="21"/>
        <v>-0.16708269755034258</v>
      </c>
      <c r="G247">
        <f t="shared" si="22"/>
        <v>3.9655346161845899</v>
      </c>
      <c r="H247" s="10">
        <f t="shared" si="27"/>
        <v>-1.5426244216730478</v>
      </c>
      <c r="I247">
        <f t="shared" si="23"/>
        <v>-18.511493060076575</v>
      </c>
      <c r="K247">
        <f t="shared" si="24"/>
        <v>-0.77661270733490495</v>
      </c>
      <c r="M247">
        <f t="shared" si="25"/>
        <v>-1.5466037628666183</v>
      </c>
      <c r="N247" s="13">
        <f t="shared" si="26"/>
        <v>1.5835156334846795E-5</v>
      </c>
      <c r="O247" s="13">
        <v>1</v>
      </c>
    </row>
    <row r="248" spans="4:15" x14ac:dyDescent="0.4">
      <c r="D248" s="6">
        <v>3.58</v>
      </c>
      <c r="E248" s="7">
        <f t="shared" si="21"/>
        <v>-0.16495311312919628</v>
      </c>
      <c r="G248">
        <f t="shared" si="22"/>
        <v>3.9738205635788852</v>
      </c>
      <c r="H248" s="10">
        <f t="shared" si="27"/>
        <v>-1.5229626075879303</v>
      </c>
      <c r="I248">
        <f t="shared" si="23"/>
        <v>-18.275551291055166</v>
      </c>
      <c r="K248">
        <f t="shared" si="24"/>
        <v>-0.76934307928036738</v>
      </c>
      <c r="M248">
        <f t="shared" si="25"/>
        <v>-1.5270099141678211</v>
      </c>
      <c r="N248" s="13">
        <f t="shared" si="26"/>
        <v>1.638069055162671E-5</v>
      </c>
      <c r="O248" s="13">
        <v>1</v>
      </c>
    </row>
    <row r="249" spans="4:15" x14ac:dyDescent="0.4">
      <c r="D249" s="6">
        <v>3.6</v>
      </c>
      <c r="E249" s="7">
        <f t="shared" si="21"/>
        <v>-0.16284919728732561</v>
      </c>
      <c r="G249">
        <f t="shared" si="22"/>
        <v>3.9821065109731806</v>
      </c>
      <c r="H249" s="10">
        <f t="shared" si="27"/>
        <v>-1.5035377837946913</v>
      </c>
      <c r="I249">
        <f t="shared" si="23"/>
        <v>-18.042453405536296</v>
      </c>
      <c r="K249">
        <f t="shared" si="24"/>
        <v>-0.76214071759986912</v>
      </c>
      <c r="M249">
        <f t="shared" si="25"/>
        <v>-1.5076549767195406</v>
      </c>
      <c r="N249" s="13">
        <f t="shared" si="26"/>
        <v>1.695127758042959E-5</v>
      </c>
      <c r="O249" s="13">
        <v>1</v>
      </c>
    </row>
    <row r="250" spans="4:15" x14ac:dyDescent="0.4">
      <c r="D250" s="6">
        <v>3.62</v>
      </c>
      <c r="E250" s="7">
        <f t="shared" si="21"/>
        <v>-0.16077067044283935</v>
      </c>
      <c r="G250">
        <f t="shared" si="22"/>
        <v>3.9903924583674759</v>
      </c>
      <c r="H250" s="10">
        <f t="shared" si="27"/>
        <v>-1.4843473689976028</v>
      </c>
      <c r="I250">
        <f t="shared" si="23"/>
        <v>-17.812168427971233</v>
      </c>
      <c r="K250">
        <f t="shared" si="24"/>
        <v>-0.7550050332808993</v>
      </c>
      <c r="M250">
        <f t="shared" si="25"/>
        <v>-1.4885363222906955</v>
      </c>
      <c r="N250" s="13">
        <f t="shared" si="26"/>
        <v>1.7547329691712743E-5</v>
      </c>
      <c r="O250" s="13">
        <v>1</v>
      </c>
    </row>
    <row r="251" spans="4:15" x14ac:dyDescent="0.4">
      <c r="D251" s="6">
        <v>3.64</v>
      </c>
      <c r="E251" s="7">
        <f t="shared" si="21"/>
        <v>-0.15871725522071492</v>
      </c>
      <c r="G251">
        <f t="shared" si="22"/>
        <v>3.9986784057617712</v>
      </c>
      <c r="H251" s="10">
        <f t="shared" si="27"/>
        <v>-1.4653888022762946</v>
      </c>
      <c r="I251">
        <f t="shared" si="23"/>
        <v>-17.584665627315538</v>
      </c>
      <c r="K251">
        <f t="shared" si="24"/>
        <v>-0.74793544111858778</v>
      </c>
      <c r="M251">
        <f t="shared" si="25"/>
        <v>-1.4696513425195961</v>
      </c>
      <c r="N251" s="13">
        <f t="shared" si="26"/>
        <v>1.8169249325764094E-5</v>
      </c>
      <c r="O251" s="13">
        <v>1</v>
      </c>
    </row>
    <row r="252" spans="4:15" x14ac:dyDescent="0.4">
      <c r="D252" s="6">
        <v>3.66</v>
      </c>
      <c r="E252" s="7">
        <f t="shared" si="21"/>
        <v>-0.15668867646597126</v>
      </c>
      <c r="G252">
        <f t="shared" si="22"/>
        <v>4.006964353156067</v>
      </c>
      <c r="H252" s="10">
        <f t="shared" si="27"/>
        <v>-1.4466595432073728</v>
      </c>
      <c r="I252">
        <f t="shared" si="23"/>
        <v>-17.359914518488473</v>
      </c>
      <c r="K252">
        <f t="shared" si="24"/>
        <v>-0.74093135974726443</v>
      </c>
      <c r="M252">
        <f t="shared" si="25"/>
        <v>-1.4509974490819995</v>
      </c>
      <c r="N252" s="13">
        <f t="shared" si="26"/>
        <v>1.8817427377120658E-5</v>
      </c>
      <c r="O252" s="13">
        <v>1</v>
      </c>
    </row>
    <row r="253" spans="4:15" x14ac:dyDescent="0.4">
      <c r="D253" s="6">
        <v>3.68</v>
      </c>
      <c r="E253" s="7">
        <f t="shared" si="21"/>
        <v>-0.15468466125534244</v>
      </c>
      <c r="G253">
        <f t="shared" si="22"/>
        <v>4.0152503005503624</v>
      </c>
      <c r="H253" s="10">
        <f t="shared" si="27"/>
        <v>-1.4281570719722001</v>
      </c>
      <c r="I253">
        <f t="shared" si="23"/>
        <v>-17.1378848636664</v>
      </c>
      <c r="K253">
        <f t="shared" si="24"/>
        <v>-0.7339922116691362</v>
      </c>
      <c r="M253">
        <f t="shared" si="25"/>
        <v>-1.4325720738442826</v>
      </c>
      <c r="N253" s="13">
        <f t="shared" si="26"/>
        <v>1.9492241530492393E-5</v>
      </c>
      <c r="O253" s="13">
        <v>1</v>
      </c>
    </row>
    <row r="254" spans="4:15" x14ac:dyDescent="0.4">
      <c r="D254" s="6">
        <v>3.7</v>
      </c>
      <c r="E254" s="7">
        <f t="shared" si="21"/>
        <v>-0.15270493890751533</v>
      </c>
      <c r="G254">
        <f t="shared" si="22"/>
        <v>4.0235362479446577</v>
      </c>
      <c r="H254" s="10">
        <f t="shared" si="27"/>
        <v>-1.4098788894514167</v>
      </c>
      <c r="I254">
        <f t="shared" si="23"/>
        <v>-16.918546673417001</v>
      </c>
      <c r="K254">
        <f t="shared" si="24"/>
        <v>-0.72711742328021312</v>
      </c>
      <c r="M254">
        <f t="shared" si="25"/>
        <v>-1.4143726690023115</v>
      </c>
      <c r="N254" s="13">
        <f t="shared" si="26"/>
        <v>2.0194054652040319E-5</v>
      </c>
      <c r="O254" s="13">
        <v>1</v>
      </c>
    </row>
    <row r="255" spans="4:15" x14ac:dyDescent="0.4">
      <c r="D255" s="6">
        <v>3.72</v>
      </c>
      <c r="E255" s="7">
        <f t="shared" si="21"/>
        <v>-0.15074924099199016</v>
      </c>
      <c r="G255">
        <f t="shared" si="22"/>
        <v>4.031822195338953</v>
      </c>
      <c r="H255" s="10">
        <f t="shared" si="27"/>
        <v>-1.3918225173067473</v>
      </c>
      <c r="I255">
        <f t="shared" si="23"/>
        <v>-16.701870207680969</v>
      </c>
      <c r="K255">
        <f t="shared" si="24"/>
        <v>-0.72030642489359775</v>
      </c>
      <c r="M255">
        <f t="shared" si="25"/>
        <v>-1.3963967072065464</v>
      </c>
      <c r="N255" s="13">
        <f t="shared" si="26"/>
        <v>2.092321323942387E-5</v>
      </c>
      <c r="O255" s="13">
        <v>1</v>
      </c>
    </row>
    <row r="256" spans="4:15" x14ac:dyDescent="0.4">
      <c r="D256" s="6">
        <v>3.74</v>
      </c>
      <c r="E256" s="7">
        <f t="shared" si="21"/>
        <v>-0.14881730133662316</v>
      </c>
      <c r="G256">
        <f t="shared" si="22"/>
        <v>4.0401081427332484</v>
      </c>
      <c r="H256" s="10">
        <f t="shared" si="27"/>
        <v>-1.3739854980506405</v>
      </c>
      <c r="I256">
        <f t="shared" si="23"/>
        <v>-16.487825976607688</v>
      </c>
      <c r="K256">
        <f t="shared" si="24"/>
        <v>-0.71355865076025682</v>
      </c>
      <c r="M256">
        <f t="shared" si="25"/>
        <v>-1.3786416816739293</v>
      </c>
      <c r="N256" s="13">
        <f t="shared" si="26"/>
        <v>2.1680045933782723E-5</v>
      </c>
      <c r="O256" s="13">
        <v>1</v>
      </c>
    </row>
    <row r="257" spans="4:15" x14ac:dyDescent="0.4">
      <c r="D257" s="6">
        <v>3.76</v>
      </c>
      <c r="E257" s="7">
        <f t="shared" si="21"/>
        <v>-0.14690885603390613</v>
      </c>
      <c r="G257">
        <f t="shared" si="22"/>
        <v>4.0483940901275437</v>
      </c>
      <c r="H257" s="10">
        <f t="shared" si="27"/>
        <v>-1.3563653951042451</v>
      </c>
      <c r="I257">
        <f t="shared" si="23"/>
        <v>-16.276384741250943</v>
      </c>
      <c r="K257">
        <f t="shared" si="24"/>
        <v>-0.70687353908738881</v>
      </c>
      <c r="M257">
        <f t="shared" si="25"/>
        <v>-1.3611051062870665</v>
      </c>
      <c r="N257" s="13">
        <f t="shared" si="26"/>
        <v>2.2464862096561751E-5</v>
      </c>
      <c r="O257" s="13">
        <v>1</v>
      </c>
    </row>
    <row r="258" spans="4:15" x14ac:dyDescent="0.4">
      <c r="D258" s="6">
        <v>3.78</v>
      </c>
      <c r="E258" s="7">
        <f t="shared" si="21"/>
        <v>-0.1450236434460373</v>
      </c>
      <c r="G258">
        <f t="shared" si="22"/>
        <v>4.056680037521839</v>
      </c>
      <c r="H258" s="10">
        <f t="shared" si="27"/>
        <v>-1.3389597928442285</v>
      </c>
      <c r="I258">
        <f t="shared" si="23"/>
        <v>-16.067517514130742</v>
      </c>
      <c r="K258">
        <f t="shared" si="24"/>
        <v>-0.70025053205448617</v>
      </c>
      <c r="M258">
        <f t="shared" si="25"/>
        <v>-1.3437845156812009</v>
      </c>
      <c r="N258" s="13">
        <f t="shared" si="26"/>
        <v>2.3277950453603382E-5</v>
      </c>
      <c r="O258" s="13">
        <v>1</v>
      </c>
    </row>
    <row r="259" spans="4:15" x14ac:dyDescent="0.4">
      <c r="D259" s="6">
        <v>3.8</v>
      </c>
      <c r="E259" s="7">
        <f t="shared" si="21"/>
        <v>-0.14316140420883611</v>
      </c>
      <c r="G259">
        <f t="shared" si="22"/>
        <v>4.0649659849161353</v>
      </c>
      <c r="H259" s="10">
        <f t="shared" si="27"/>
        <v>-1.321766296638921</v>
      </c>
      <c r="I259">
        <f t="shared" si="23"/>
        <v>-15.861195559667053</v>
      </c>
      <c r="K259">
        <f t="shared" si="24"/>
        <v>-0.69368907582720507</v>
      </c>
      <c r="M259">
        <f t="shared" si="25"/>
        <v>-1.3266774653194704</v>
      </c>
      <c r="N259" s="13">
        <f t="shared" si="26"/>
        <v>2.411957780880949E-5</v>
      </c>
      <c r="O259" s="13">
        <v>1</v>
      </c>
    </row>
    <row r="260" spans="4:15" x14ac:dyDescent="0.4">
      <c r="D260" s="6">
        <v>3.82</v>
      </c>
      <c r="E260" s="7">
        <f t="shared" si="21"/>
        <v>-0.14132188123455097</v>
      </c>
      <c r="G260">
        <f t="shared" si="22"/>
        <v>4.0732519323104306</v>
      </c>
      <c r="H260" s="10">
        <f t="shared" si="27"/>
        <v>-1.3047825328742388</v>
      </c>
      <c r="I260">
        <f t="shared" si="23"/>
        <v>-15.657390394490866</v>
      </c>
      <c r="K260">
        <f t="shared" si="24"/>
        <v>-0.6871886205691361</v>
      </c>
      <c r="M260">
        <f t="shared" si="25"/>
        <v>-1.3097815315569179</v>
      </c>
      <c r="N260" s="13">
        <f t="shared" si="26"/>
        <v>2.4989987829426945E-5</v>
      </c>
      <c r="O260" s="13">
        <v>1</v>
      </c>
    </row>
    <row r="261" spans="4:15" x14ac:dyDescent="0.4">
      <c r="D261" s="6">
        <v>3.84</v>
      </c>
      <c r="E261" s="7">
        <f t="shared" si="21"/>
        <v>-0.13950481971360992</v>
      </c>
      <c r="G261">
        <f t="shared" si="22"/>
        <v>4.0815378797047259</v>
      </c>
      <c r="H261" s="10">
        <f t="shared" si="27"/>
        <v>-1.2880061489698462</v>
      </c>
      <c r="I261">
        <f t="shared" si="23"/>
        <v>-15.456073787638154</v>
      </c>
      <c r="K261">
        <f t="shared" si="24"/>
        <v>-0.68074862045156426</v>
      </c>
      <c r="M261">
        <f t="shared" si="25"/>
        <v>-1.2930943116936784</v>
      </c>
      <c r="N261" s="13">
        <f t="shared" si="26"/>
        <v>2.5889399904195186E-5</v>
      </c>
      <c r="O261" s="13">
        <v>1</v>
      </c>
    </row>
    <row r="262" spans="4:15" x14ac:dyDescent="0.4">
      <c r="D262" s="6">
        <v>3.86</v>
      </c>
      <c r="E262" s="7">
        <f t="shared" si="21"/>
        <v>-0.13770996711535971</v>
      </c>
      <c r="G262">
        <f t="shared" si="22"/>
        <v>4.0898238270990213</v>
      </c>
      <c r="H262" s="10">
        <f t="shared" si="27"/>
        <v>-1.2714348133859816</v>
      </c>
      <c r="I262">
        <f t="shared" si="23"/>
        <v>-15.257217760631779</v>
      </c>
      <c r="K262">
        <f t="shared" si="24"/>
        <v>-0.67436853366132277</v>
      </c>
      <c r="M262">
        <f t="shared" si="25"/>
        <v>-1.2766134240178206</v>
      </c>
      <c r="N262" s="13">
        <f t="shared" si="26"/>
        <v>2.6818008076195904E-5</v>
      </c>
      <c r="O262" s="13">
        <v>1</v>
      </c>
    </row>
    <row r="263" spans="4:15" x14ac:dyDescent="0.4">
      <c r="D263" s="6">
        <v>3.88</v>
      </c>
      <c r="E263" s="7">
        <f t="shared" si="21"/>
        <v>-0.13593707318783937</v>
      </c>
      <c r="G263">
        <f t="shared" si="22"/>
        <v>4.0981097744933166</v>
      </c>
      <c r="H263" s="10">
        <f t="shared" si="27"/>
        <v>-1.2550662156213646</v>
      </c>
      <c r="I263">
        <f t="shared" si="23"/>
        <v>-15.060794587456375</v>
      </c>
      <c r="K263">
        <f t="shared" si="24"/>
        <v>-0.66804782240681959</v>
      </c>
      <c r="M263">
        <f t="shared" si="25"/>
        <v>-1.2603365078382465</v>
      </c>
      <c r="N263" s="13">
        <f t="shared" si="26"/>
        <v>2.7775980051326048E-5</v>
      </c>
      <c r="O263" s="13">
        <v>1</v>
      </c>
    </row>
    <row r="264" spans="4:15" x14ac:dyDescent="0.4">
      <c r="D264" s="6">
        <v>3.9</v>
      </c>
      <c r="E264" s="7">
        <f t="shared" si="21"/>
        <v>-0.13418588995663128</v>
      </c>
      <c r="G264">
        <f t="shared" si="22"/>
        <v>4.1063957218876119</v>
      </c>
      <c r="H264" s="10">
        <f t="shared" si="27"/>
        <v>-1.2388980662025897</v>
      </c>
      <c r="I264">
        <f t="shared" si="23"/>
        <v>-14.866776794431075</v>
      </c>
      <c r="K264">
        <f t="shared" si="24"/>
        <v>-0.66178595292231912</v>
      </c>
      <c r="M264">
        <f t="shared" si="25"/>
        <v>-1.2442612235080508</v>
      </c>
      <c r="N264" s="13">
        <f t="shared" si="26"/>
        <v>2.8763456283120854E-5</v>
      </c>
      <c r="O264" s="13">
        <v>1</v>
      </c>
    </row>
    <row r="265" spans="4:15" x14ac:dyDescent="0.4">
      <c r="D265" s="6">
        <v>3.92</v>
      </c>
      <c r="E265" s="7">
        <f t="shared" si="21"/>
        <v>-0.13245617172283183</v>
      </c>
      <c r="G265">
        <f t="shared" si="22"/>
        <v>4.1146816692819073</v>
      </c>
      <c r="H265" s="10">
        <f t="shared" si="27"/>
        <v>-1.2229280966653895</v>
      </c>
      <c r="I265">
        <f t="shared" si="23"/>
        <v>-14.675137159984674</v>
      </c>
      <c r="K265">
        <f t="shared" si="24"/>
        <v>-0.65558239547056552</v>
      </c>
      <c r="M265">
        <f t="shared" si="25"/>
        <v>-1.2283852524387437</v>
      </c>
      <c r="N265" s="13">
        <f t="shared" si="26"/>
        <v>2.978054913465374E-5</v>
      </c>
      <c r="O265" s="13">
        <v>1</v>
      </c>
    </row>
    <row r="266" spans="4:15" x14ac:dyDescent="0.4">
      <c r="D266" s="6">
        <v>3.94</v>
      </c>
      <c r="E266" s="7">
        <f t="shared" si="21"/>
        <v>-0.13074767506018248</v>
      </c>
      <c r="G266">
        <f t="shared" si="22"/>
        <v>4.1229676166762035</v>
      </c>
      <c r="H266" s="10">
        <f t="shared" si="27"/>
        <v>-1.2071540595281467</v>
      </c>
      <c r="I266">
        <f t="shared" si="23"/>
        <v>-14.485848714337759</v>
      </c>
      <c r="K266">
        <f t="shared" si="24"/>
        <v>-0.64943662434382021</v>
      </c>
      <c r="M266">
        <f t="shared" si="25"/>
        <v>-1.2127062971057219</v>
      </c>
      <c r="N266" s="13">
        <f t="shared" si="26"/>
        <v>3.0827342117837791E-5</v>
      </c>
      <c r="O266" s="13">
        <v>1</v>
      </c>
    </row>
    <row r="267" spans="4:15" x14ac:dyDescent="0.4">
      <c r="D267" s="6">
        <v>3.96</v>
      </c>
      <c r="E267" s="7">
        <f t="shared" si="21"/>
        <v>-0.12906015881139971</v>
      </c>
      <c r="G267">
        <f t="shared" si="22"/>
        <v>4.1312535640704988</v>
      </c>
      <c r="H267" s="10">
        <f t="shared" si="27"/>
        <v>-1.1915737282580101</v>
      </c>
      <c r="I267">
        <f t="shared" si="23"/>
        <v>-14.29888473909612</v>
      </c>
      <c r="K267">
        <f t="shared" si="24"/>
        <v>-0.64334811786339197</v>
      </c>
      <c r="M267">
        <f t="shared" si="25"/>
        <v>-1.1972220810453515</v>
      </c>
      <c r="N267" s="13">
        <f t="shared" si="26"/>
        <v>3.1903889210267785E-5</v>
      </c>
      <c r="O267" s="13">
        <v>1</v>
      </c>
    </row>
    <row r="268" spans="4:15" x14ac:dyDescent="0.4">
      <c r="D268" s="6">
        <v>3.98</v>
      </c>
      <c r="E268" s="7">
        <f t="shared" si="21"/>
        <v>-0.12739338408374182</v>
      </c>
      <c r="G268">
        <f t="shared" si="22"/>
        <v>4.1395395114647942</v>
      </c>
      <c r="H268" s="10">
        <f t="shared" si="27"/>
        <v>-1.1761848972299631</v>
      </c>
      <c r="I268">
        <f t="shared" si="23"/>
        <v>-14.114218766759556</v>
      </c>
      <c r="K268">
        <f t="shared" si="24"/>
        <v>-0.63731635837772527</v>
      </c>
      <c r="M268">
        <f t="shared" si="25"/>
        <v>-1.1819303488440149</v>
      </c>
      <c r="N268" s="13">
        <f t="shared" si="26"/>
        <v>3.3010214249410684E-5</v>
      </c>
      <c r="O268" s="13">
        <v>1</v>
      </c>
    </row>
    <row r="269" spans="4:15" x14ac:dyDescent="0.4">
      <c r="D269" s="6">
        <v>4</v>
      </c>
      <c r="E269" s="7">
        <f t="shared" si="21"/>
        <v>-0.12574711424384893</v>
      </c>
      <c r="G269">
        <f t="shared" si="22"/>
        <v>4.1478254588590895</v>
      </c>
      <c r="H269" s="10">
        <f t="shared" si="27"/>
        <v>-1.160985381679184</v>
      </c>
      <c r="I269">
        <f t="shared" si="23"/>
        <v>-13.931824580150208</v>
      </c>
      <c r="K269">
        <f t="shared" si="24"/>
        <v>-0.63134083225912307</v>
      </c>
      <c r="M269">
        <f t="shared" si="25"/>
        <v>-1.1668288661194786</v>
      </c>
      <c r="N269" s="13">
        <f t="shared" si="26"/>
        <v>3.4146310403964957E-5</v>
      </c>
      <c r="O269" s="13">
        <v>1</v>
      </c>
    </row>
    <row r="270" spans="4:15" x14ac:dyDescent="0.4">
      <c r="D270" s="6">
        <v>4.0199999999999996</v>
      </c>
      <c r="E270" s="7">
        <f t="shared" si="21"/>
        <v>-0.12412111491189119</v>
      </c>
      <c r="G270">
        <f t="shared" si="22"/>
        <v>4.1561114062533848</v>
      </c>
      <c r="H270" s="10">
        <f t="shared" si="27"/>
        <v>-1.1459730176470178</v>
      </c>
      <c r="I270">
        <f t="shared" si="23"/>
        <v>-13.751676211764213</v>
      </c>
      <c r="K270">
        <f t="shared" si="24"/>
        <v>-0.62542102989916282</v>
      </c>
      <c r="M270">
        <f t="shared" si="25"/>
        <v>-1.1519154194949033</v>
      </c>
      <c r="N270" s="13">
        <f t="shared" si="26"/>
        <v>3.5312139721753309E-5</v>
      </c>
      <c r="O270" s="13">
        <v>1</v>
      </c>
    </row>
    <row r="271" spans="4:15" x14ac:dyDescent="0.4">
      <c r="D271" s="6">
        <v>4.04</v>
      </c>
      <c r="E271" s="7">
        <f t="shared" si="21"/>
        <v>-0.12251515395505796</v>
      </c>
      <c r="G271">
        <f t="shared" si="22"/>
        <v>4.1643973536476802</v>
      </c>
      <c r="H271" s="10">
        <f t="shared" si="27"/>
        <v>-1.1311456619208635</v>
      </c>
      <c r="I271">
        <f t="shared" si="23"/>
        <v>-13.573747943050362</v>
      </c>
      <c r="K271">
        <f t="shared" si="24"/>
        <v>-0.61955644570287394</v>
      </c>
      <c r="M271">
        <f t="shared" si="25"/>
        <v>-1.1371878165658282</v>
      </c>
      <c r="N271" s="13">
        <f t="shared" si="26"/>
        <v>3.6507632753668676E-5</v>
      </c>
      <c r="O271" s="13">
        <v>1</v>
      </c>
    </row>
    <row r="272" spans="4:15" x14ac:dyDescent="0.4">
      <c r="D272" s="6">
        <v>4.0599999999999996</v>
      </c>
      <c r="E272" s="7">
        <f t="shared" si="21"/>
        <v>-0.12092900148042247</v>
      </c>
      <c r="G272">
        <f t="shared" si="22"/>
        <v>4.1726833010419755</v>
      </c>
      <c r="H272" s="10">
        <f t="shared" si="27"/>
        <v>-1.1165011919682966</v>
      </c>
      <c r="I272">
        <f t="shared" si="23"/>
        <v>-13.398014303619558</v>
      </c>
      <c r="K272">
        <f t="shared" si="24"/>
        <v>-0.61374657808173216</v>
      </c>
      <c r="M272">
        <f t="shared" si="25"/>
        <v>-1.1226438858604253</v>
      </c>
      <c r="N272" s="13">
        <f t="shared" si="26"/>
        <v>3.7732688252395685E-5</v>
      </c>
      <c r="O272" s="13">
        <v>1</v>
      </c>
    </row>
    <row r="273" spans="4:15" x14ac:dyDescent="0.4">
      <c r="D273" s="6">
        <v>4.08</v>
      </c>
      <c r="E273" s="7">
        <f t="shared" si="21"/>
        <v>-0.1193624298272106</v>
      </c>
      <c r="G273">
        <f t="shared" si="22"/>
        <v>4.1809692484362717</v>
      </c>
      <c r="H273" s="10">
        <f t="shared" si="27"/>
        <v>-1.1020375058656873</v>
      </c>
      <c r="I273">
        <f t="shared" si="23"/>
        <v>-13.224450070388247</v>
      </c>
      <c r="K273">
        <f t="shared" si="24"/>
        <v>-0.60799092944553612</v>
      </c>
      <c r="M273">
        <f t="shared" si="25"/>
        <v>-1.1082814767933435</v>
      </c>
      <c r="N273" s="13">
        <f t="shared" si="26"/>
        <v>3.8987172945416734E-5</v>
      </c>
      <c r="O273" s="13">
        <v>1</v>
      </c>
    </row>
    <row r="274" spans="4:15" x14ac:dyDescent="0.4">
      <c r="D274" s="6">
        <v>4.0999999999999996</v>
      </c>
      <c r="E274" s="7">
        <f t="shared" si="21"/>
        <v>-0.11781521355850637</v>
      </c>
      <c r="G274">
        <f t="shared" si="22"/>
        <v>4.189255195830567</v>
      </c>
      <c r="H274" s="10">
        <f t="shared" si="27"/>
        <v>-1.0877525222216216</v>
      </c>
      <c r="I274">
        <f t="shared" si="23"/>
        <v>-13.053030266659459</v>
      </c>
      <c r="K274">
        <f t="shared" si="24"/>
        <v>-0.60228900619321712</v>
      </c>
      <c r="M274">
        <f t="shared" si="25"/>
        <v>-1.0940984596134222</v>
      </c>
      <c r="N274" s="13">
        <f t="shared" si="26"/>
        <v>4.0270921380653908E-5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-0.11628712945242116</v>
      </c>
      <c r="G275">
        <f t="shared" ref="G275:G338" si="29">$E$11*(D275/$E$12+1)</f>
        <v>4.1975411432248624</v>
      </c>
      <c r="H275" s="10">
        <f t="shared" si="27"/>
        <v>-1.0736441800953689</v>
      </c>
      <c r="I275">
        <f t="shared" si="23"/>
        <v>-12.883730161144427</v>
      </c>
      <c r="K275">
        <f t="shared" si="24"/>
        <v>-0.59664031870263279</v>
      </c>
      <c r="M275">
        <f t="shared" si="25"/>
        <v>-1.0800927253455395</v>
      </c>
      <c r="N275" s="13">
        <f t="shared" si="26"/>
        <v>4.1583735843497529E-5</v>
      </c>
      <c r="O275" s="13">
        <v>1</v>
      </c>
    </row>
    <row r="276" spans="4:15" x14ac:dyDescent="0.4">
      <c r="D276" s="6">
        <v>4.1399999999999997</v>
      </c>
      <c r="E276" s="7">
        <f t="shared" si="28"/>
        <v>-0.11477795649275649</v>
      </c>
      <c r="G276">
        <f t="shared" si="29"/>
        <v>4.2058270906191577</v>
      </c>
      <c r="H276" s="10">
        <f t="shared" si="27"/>
        <v>-1.0597104389106728</v>
      </c>
      <c r="I276">
        <f t="shared" ref="I276:I339" si="30">H276*$E$6</f>
        <v>-12.716525266928073</v>
      </c>
      <c r="K276">
        <f t="shared" ref="K276:K339" si="31">($L$9/2)*$L$6*EXP(-$L$4*(G276/$L$10-1))+($L$9/2)*$L$6*EXP(-$L$4*(($H$4/$E$4)*G276/$L$10-1))+($L$9/2)*$L$6*EXP(-$L$4*(SQRT(4/3+$H$11^2/4)*($H$4/$E$4)*G276/$L$10-1))+2*$L$6*EXP(-$L$4*(($H$4/$E$4)*G276/$L$10-1))+16*$L$6*EXP(-$L$4*($H$14*($H$4/$E$4)*G276/$L$10-1))-SQRT(($L$9/2)*$L$7^2*EXP(-2*$L$5*(G276/$L$10-1))+($L$9/2)*$L$7^2*EXP(-2*$L$5*(($H$4/$E$4)*G276/$L$10-1))+($L$9/2)*$L$7^2*EXP(-2*$L$5*(SQRT(4/3+$H$11^2/4)*($H$4/$E$4)*G276/$L$10-1))+2*$L$7^2*EXP(-2*$L$5*(($H$4/$E$4)*G276/$L$10-1))+16*$L$7^2*EXP(-2*$L$5*($H$14*($H$4/$E$4)*G276/$L$10-1)))</f>
        <v>-0.59104438131940384</v>
      </c>
      <c r="M276">
        <f t="shared" ref="M276:M339" si="32">($L$9/2)*$O$6*EXP(-$O$4*(G276/$L$10-1))+($L$9/2)*$O$6*EXP(-$O$4*(($H$4/$E$4)*G276/$L$10-1))+($L$9/2)*$O$6*EXP(-$O$4*(SQRT(4/3+$H$11^2/4)*($H$4/$E$4)*G276/$L$10-1))+2*$O$6*EXP(-$O$4*(($H$4/$E$4)*G276/$L$10-1))+16*$O$6*EXP(-$O$4*($H$14*($H$4/$E$4)*G276/$L$10-1))-SQRT(($L$9/2)*$O$7^2*EXP(-2*$O$5*(G276/$L$10-1))+($L$9/2)*$O$7^2*EXP(-2*$O$5*(($H$4/$E$4)*G276/$L$10-1))+($L$9/2)*$O$7^2*EXP(-2*$O$5*(SQRT(4/3+$H$11^2/4)*($H$4/$E$4)*G276/$L$10-1))+2*$O$7^2*EXP(-2*$O$5*(($H$4/$E$4)*G276/$L$10-1))+16*$O$7^2*EXP(-2*$O$5*($H$14*($H$4/$E$4)*G276/$L$10-1)))</f>
        <v>-1.066262185726895</v>
      </c>
      <c r="N276" s="13">
        <f t="shared" ref="N276:N339" si="33">(M276-H276)^2*O276</f>
        <v>4.2925386343877347E-5</v>
      </c>
      <c r="O276" s="13">
        <v>1</v>
      </c>
    </row>
    <row r="277" spans="4:15" x14ac:dyDescent="0.4">
      <c r="D277" s="6">
        <v>4.16</v>
      </c>
      <c r="E277" s="7">
        <f t="shared" si="28"/>
        <v>-0.11328747585918497</v>
      </c>
      <c r="G277">
        <f t="shared" si="29"/>
        <v>4.2141130380134539</v>
      </c>
      <c r="H277" s="10">
        <f t="shared" ref="H277:H340" si="34">-(-$B$4)*(1+D277+$E$5*D277^3)*EXP(-D277)</f>
        <v>-1.0459492783650972</v>
      </c>
      <c r="I277">
        <f t="shared" si="30"/>
        <v>-12.551391340381166</v>
      </c>
      <c r="K277">
        <f t="shared" si="31"/>
        <v>-0.5855007123448398</v>
      </c>
      <c r="M277">
        <f t="shared" si="32"/>
        <v>-1.0526047731379731</v>
      </c>
      <c r="N277" s="13">
        <f t="shared" si="33"/>
        <v>4.4295610671777877E-5</v>
      </c>
      <c r="O277" s="13">
        <v>1</v>
      </c>
    </row>
    <row r="278" spans="4:15" x14ac:dyDescent="0.4">
      <c r="D278" s="6">
        <v>4.1800000000000104</v>
      </c>
      <c r="E278" s="7">
        <f t="shared" si="28"/>
        <v>-0.11181547091697737</v>
      </c>
      <c r="G278">
        <f t="shared" si="29"/>
        <v>4.2223989854077528</v>
      </c>
      <c r="H278" s="10">
        <f t="shared" si="34"/>
        <v>-1.0323586983351769</v>
      </c>
      <c r="I278">
        <f t="shared" si="30"/>
        <v>-12.388304380022124</v>
      </c>
      <c r="K278">
        <f t="shared" si="31"/>
        <v>-0.58000883402299874</v>
      </c>
      <c r="M278">
        <f t="shared" si="32"/>
        <v>-1.0391184405284342</v>
      </c>
      <c r="N278" s="13">
        <f t="shared" si="33"/>
        <v>4.5694114519302427E-5</v>
      </c>
      <c r="O278" s="13">
        <v>1</v>
      </c>
    </row>
    <row r="279" spans="4:15" x14ac:dyDescent="0.4">
      <c r="D279" s="6">
        <v>4.2</v>
      </c>
      <c r="E279" s="7">
        <f t="shared" si="28"/>
        <v>-0.11036172720630308</v>
      </c>
      <c r="G279">
        <f t="shared" si="29"/>
        <v>4.2306849328020446</v>
      </c>
      <c r="H279" s="10">
        <f t="shared" si="34"/>
        <v>-1.0189367187776344</v>
      </c>
      <c r="I279">
        <f t="shared" si="30"/>
        <v>-12.227240625331612</v>
      </c>
      <c r="K279">
        <f t="shared" si="31"/>
        <v>-0.57456827252693687</v>
      </c>
      <c r="M279">
        <f t="shared" si="32"/>
        <v>-1.025801161338201</v>
      </c>
      <c r="N279" s="13">
        <f t="shared" si="33"/>
        <v>4.7120571667318405E-5</v>
      </c>
      <c r="O279" s="13">
        <v>1</v>
      </c>
    </row>
    <row r="280" spans="4:15" x14ac:dyDescent="0.4">
      <c r="D280" s="6">
        <v>4.22</v>
      </c>
      <c r="E280" s="7">
        <f t="shared" si="28"/>
        <v>-0.10892603243111455</v>
      </c>
      <c r="G280">
        <f t="shared" si="29"/>
        <v>4.2389708801963399</v>
      </c>
      <c r="H280" s="10">
        <f t="shared" si="34"/>
        <v>-1.0056813796267512</v>
      </c>
      <c r="I280">
        <f t="shared" si="30"/>
        <v>-12.068176555521013</v>
      </c>
      <c r="K280">
        <f t="shared" si="31"/>
        <v>-0.56917855794415628</v>
      </c>
      <c r="M280">
        <f t="shared" si="32"/>
        <v>-1.0126509294138908</v>
      </c>
      <c r="N280" s="13">
        <f t="shared" si="33"/>
        <v>4.8574624235417574E-5</v>
      </c>
      <c r="O280" s="13">
        <v>1</v>
      </c>
    </row>
    <row r="281" spans="4:15" x14ac:dyDescent="0.4">
      <c r="D281" s="6">
        <v>4.24</v>
      </c>
      <c r="E281" s="7">
        <f t="shared" si="28"/>
        <v>-0.10750817644766354</v>
      </c>
      <c r="G281">
        <f t="shared" si="29"/>
        <v>4.2472568275906353</v>
      </c>
      <c r="H281" s="10">
        <f t="shared" si="34"/>
        <v>-0.99259074068834319</v>
      </c>
      <c r="I281">
        <f t="shared" si="30"/>
        <v>-11.911088888260117</v>
      </c>
      <c r="K281">
        <f t="shared" si="31"/>
        <v>-0.56383922426136157</v>
      </c>
      <c r="M281">
        <f t="shared" si="32"/>
        <v>-0.99966575892099263</v>
      </c>
      <c r="N281" s="13">
        <f t="shared" si="33"/>
        <v>5.0055882992322056E-5</v>
      </c>
      <c r="O281" s="13">
        <v>1</v>
      </c>
    </row>
    <row r="282" spans="4:15" x14ac:dyDescent="0.4">
      <c r="D282" s="6">
        <v>4.2600000000000096</v>
      </c>
      <c r="E282" s="7">
        <f t="shared" si="28"/>
        <v>-0.10610795125264555</v>
      </c>
      <c r="G282">
        <f t="shared" si="29"/>
        <v>4.2555427749849342</v>
      </c>
      <c r="H282" s="10">
        <f t="shared" si="34"/>
        <v>-0.97966288153030046</v>
      </c>
      <c r="I282">
        <f t="shared" si="30"/>
        <v>-11.755954578363605</v>
      </c>
      <c r="K282">
        <f t="shared" si="31"/>
        <v>-0.55854980934848808</v>
      </c>
      <c r="M282">
        <f t="shared" si="32"/>
        <v>-0.98684368425180924</v>
      </c>
      <c r="N282" s="13">
        <f t="shared" si="33"/>
        <v>5.1563927725227946E-5</v>
      </c>
      <c r="O282" s="13">
        <v>1</v>
      </c>
    </row>
    <row r="283" spans="4:15" x14ac:dyDescent="0.4">
      <c r="D283" s="6">
        <v>4.28</v>
      </c>
      <c r="E283" s="7">
        <f t="shared" si="28"/>
        <v>-0.10472515097101283</v>
      </c>
      <c r="G283">
        <f t="shared" si="29"/>
        <v>4.2638287223792259</v>
      </c>
      <c r="H283" s="10">
        <f t="shared" si="34"/>
        <v>-0.96689590137007009</v>
      </c>
      <c r="I283">
        <f t="shared" si="30"/>
        <v>-11.602750816440841</v>
      </c>
      <c r="K283">
        <f t="shared" si="31"/>
        <v>-0.5533098549421035</v>
      </c>
      <c r="M283">
        <f t="shared" si="32"/>
        <v>-0.97418275992953429</v>
      </c>
      <c r="N283" s="13">
        <f t="shared" si="33"/>
        <v>5.3098307665636741E-5</v>
      </c>
      <c r="O283" s="13">
        <v>1</v>
      </c>
    </row>
    <row r="284" spans="4:15" x14ac:dyDescent="0.4">
      <c r="D284" s="6">
        <v>4.3</v>
      </c>
      <c r="E284" s="7">
        <f t="shared" si="28"/>
        <v>-0.10335957184345915</v>
      </c>
      <c r="G284">
        <f t="shared" si="29"/>
        <v>4.2721146697735213</v>
      </c>
      <c r="H284" s="10">
        <f t="shared" si="34"/>
        <v>-0.95428791895910514</v>
      </c>
      <c r="I284">
        <f t="shared" si="30"/>
        <v>-11.451455027509262</v>
      </c>
      <c r="K284">
        <f t="shared" si="31"/>
        <v>-0.5481189066281561</v>
      </c>
      <c r="M284">
        <f t="shared" si="32"/>
        <v>-0.96168106050851698</v>
      </c>
      <c r="N284" s="13">
        <f t="shared" si="33"/>
        <v>5.4658541969639724E-5</v>
      </c>
      <c r="O284" s="13">
        <v>1</v>
      </c>
    </row>
    <row r="285" spans="4:15" x14ac:dyDescent="0.4">
      <c r="D285" s="6">
        <v>4.32</v>
      </c>
      <c r="E285" s="7">
        <f t="shared" si="28"/>
        <v>-0.10201101221361795</v>
      </c>
      <c r="G285">
        <f t="shared" si="29"/>
        <v>4.2804006171678166</v>
      </c>
      <c r="H285" s="10">
        <f t="shared" si="34"/>
        <v>-0.9418370724646703</v>
      </c>
      <c r="I285">
        <f t="shared" si="30"/>
        <v>-11.302044869576044</v>
      </c>
      <c r="K285">
        <f t="shared" si="31"/>
        <v>-0.54297651382418399</v>
      </c>
      <c r="M285">
        <f t="shared" si="32"/>
        <v>-0.94933668047110287</v>
      </c>
      <c r="N285" s="13">
        <f t="shared" si="33"/>
        <v>5.6244120250147471E-5</v>
      </c>
      <c r="O285" s="13">
        <v>1</v>
      </c>
    </row>
    <row r="286" spans="4:15" x14ac:dyDescent="0.4">
      <c r="D286" s="6">
        <v>4.3400000000000096</v>
      </c>
      <c r="E286" s="7">
        <f t="shared" si="28"/>
        <v>-0.10067927251497119</v>
      </c>
      <c r="G286">
        <f t="shared" si="29"/>
        <v>4.2886865645621164</v>
      </c>
      <c r="H286" s="10">
        <f t="shared" si="34"/>
        <v>-0.92954151934897444</v>
      </c>
      <c r="I286">
        <f t="shared" si="30"/>
        <v>-11.154498232187693</v>
      </c>
      <c r="K286">
        <f t="shared" si="31"/>
        <v>-0.53788222976094335</v>
      </c>
      <c r="M286">
        <f t="shared" si="32"/>
        <v>-0.93714773412104069</v>
      </c>
      <c r="N286" s="13">
        <f t="shared" si="33"/>
        <v>5.785450315879875E-5</v>
      </c>
      <c r="O286" s="13">
        <v>1</v>
      </c>
    </row>
    <row r="287" spans="4:15" x14ac:dyDescent="0.4">
      <c r="D287" s="6">
        <v>4.3600000000000003</v>
      </c>
      <c r="E287" s="7">
        <f t="shared" si="28"/>
        <v>-9.9364155257503292E-2</v>
      </c>
      <c r="G287">
        <f t="shared" si="29"/>
        <v>4.2969725119564082</v>
      </c>
      <c r="H287" s="10">
        <f t="shared" si="34"/>
        <v>-0.91739943624595055</v>
      </c>
      <c r="I287">
        <f t="shared" si="30"/>
        <v>-11.008793234951407</v>
      </c>
      <c r="K287">
        <f t="shared" si="31"/>
        <v>-0.53283561146354952</v>
      </c>
      <c r="M287">
        <f t="shared" si="32"/>
        <v>-0.9251123554738091</v>
      </c>
      <c r="N287" s="13">
        <f t="shared" si="33"/>
        <v>5.9489123015470131E-5</v>
      </c>
      <c r="O287" s="13">
        <v>1</v>
      </c>
    </row>
    <row r="288" spans="4:15" x14ac:dyDescent="0.4">
      <c r="D288" s="6">
        <v>4.38</v>
      </c>
      <c r="E288" s="7">
        <f t="shared" si="28"/>
        <v>-9.8065465014101821E-2</v>
      </c>
      <c r="G288">
        <f t="shared" si="29"/>
        <v>4.3052584593507035</v>
      </c>
      <c r="H288" s="10">
        <f t="shared" si="34"/>
        <v>-0.90540901883569791</v>
      </c>
      <c r="I288">
        <f t="shared" si="30"/>
        <v>-10.864908226028374</v>
      </c>
      <c r="K288">
        <f t="shared" si="31"/>
        <v>-0.52783621973209283</v>
      </c>
      <c r="M288">
        <f t="shared" si="32"/>
        <v>-0.91322869814385943</v>
      </c>
      <c r="N288" s="13">
        <f t="shared" si="33"/>
        <v>6.1147384482489428E-5</v>
      </c>
      <c r="O288" s="13">
        <v>1</v>
      </c>
    </row>
    <row r="289" spans="4:15" x14ac:dyDescent="0.4">
      <c r="D289" s="6">
        <v>4.4000000000000004</v>
      </c>
      <c r="E289" s="7">
        <f t="shared" si="28"/>
        <v>-9.6783008406742754E-2</v>
      </c>
      <c r="G289">
        <f t="shared" si="29"/>
        <v>4.3135444067449988</v>
      </c>
      <c r="H289" s="10">
        <f t="shared" si="34"/>
        <v>-0.89356848171693359</v>
      </c>
      <c r="I289">
        <f t="shared" si="30"/>
        <v>-10.722821780603203</v>
      </c>
      <c r="K289">
        <f t="shared" si="31"/>
        <v>-0.52288361912184755</v>
      </c>
      <c r="M289">
        <f t="shared" si="32"/>
        <v>-0.90149493522915791</v>
      </c>
      <c r="N289" s="13">
        <f t="shared" si="33"/>
        <v>6.2828665281453234E-5</v>
      </c>
      <c r="O289" s="13">
        <v>1</v>
      </c>
    </row>
    <row r="290" spans="4:15" x14ac:dyDescent="0.4">
      <c r="D290" s="6">
        <v>4.4200000000000097</v>
      </c>
      <c r="E290" s="7">
        <f t="shared" si="28"/>
        <v>-9.5516594092455401E-2</v>
      </c>
      <c r="G290">
        <f t="shared" si="29"/>
        <v>4.3218303541392977</v>
      </c>
      <c r="H290" s="10">
        <f t="shared" si="34"/>
        <v>-0.88187605827741289</v>
      </c>
      <c r="I290">
        <f t="shared" si="30"/>
        <v>-10.582512699328955</v>
      </c>
      <c r="K290">
        <f t="shared" si="31"/>
        <v>-0.51797737792302379</v>
      </c>
      <c r="M290">
        <f t="shared" si="32"/>
        <v>-0.88990925919300068</v>
      </c>
      <c r="N290" s="13">
        <f t="shared" si="33"/>
        <v>6.4532316950200513E-5</v>
      </c>
      <c r="O290" s="13">
        <v>1</v>
      </c>
    </row>
    <row r="291" spans="4:15" x14ac:dyDescent="0.4">
      <c r="D291" s="6">
        <v>4.4400000000000004</v>
      </c>
      <c r="E291" s="7">
        <f t="shared" si="28"/>
        <v>-9.4266032749098477E-2</v>
      </c>
      <c r="G291">
        <f t="shared" si="29"/>
        <v>4.3301163015335895</v>
      </c>
      <c r="H291" s="10">
        <f t="shared" si="34"/>
        <v>-0.87033000056260146</v>
      </c>
      <c r="I291">
        <f t="shared" si="30"/>
        <v>-10.443960006751217</v>
      </c>
      <c r="K291">
        <f t="shared" si="31"/>
        <v>-0.5131170681401408</v>
      </c>
      <c r="M291">
        <f t="shared" si="32"/>
        <v>-0.87846988174339347</v>
      </c>
      <c r="N291" s="13">
        <f t="shared" si="33"/>
        <v>6.6257665637411888E-5</v>
      </c>
      <c r="O291" s="13">
        <v>1</v>
      </c>
    </row>
    <row r="292" spans="4:15" x14ac:dyDescent="0.4">
      <c r="D292" s="6">
        <v>4.46</v>
      </c>
      <c r="E292" s="7">
        <f t="shared" si="28"/>
        <v>-9.3031137060946456E-2</v>
      </c>
      <c r="G292">
        <f t="shared" si="29"/>
        <v>4.3384022489278848</v>
      </c>
      <c r="H292" s="10">
        <f t="shared" si="34"/>
        <v>-0.85892857914260023</v>
      </c>
      <c r="I292">
        <f t="shared" si="30"/>
        <v>-10.307142949711203</v>
      </c>
      <c r="K292">
        <f t="shared" si="31"/>
        <v>-0.50830226547099855</v>
      </c>
      <c r="M292">
        <f t="shared" si="32"/>
        <v>-0.86717503371000981</v>
      </c>
      <c r="N292" s="13">
        <f t="shared" si="33"/>
        <v>6.8004012932350294E-5</v>
      </c>
      <c r="O292" s="13">
        <v>1</v>
      </c>
    </row>
    <row r="293" spans="4:15" x14ac:dyDescent="0.4">
      <c r="D293" s="6">
        <v>4.4800000000000004</v>
      </c>
      <c r="E293" s="7">
        <f t="shared" si="28"/>
        <v>-9.1811721704121108E-2</v>
      </c>
      <c r="G293">
        <f t="shared" si="29"/>
        <v>4.3466881963221802</v>
      </c>
      <c r="H293" s="10">
        <f t="shared" si="34"/>
        <v>-0.84767008297763879</v>
      </c>
      <c r="I293">
        <f t="shared" si="30"/>
        <v>-10.172040995731665</v>
      </c>
      <c r="K293">
        <f t="shared" si="31"/>
        <v>-0.50353254928534408</v>
      </c>
      <c r="M293">
        <f t="shared" si="32"/>
        <v>-0.85602296491906527</v>
      </c>
      <c r="N293" s="13">
        <f t="shared" si="33"/>
        <v>6.9770636727408447E-5</v>
      </c>
      <c r="O293" s="13">
        <v>1</v>
      </c>
    </row>
    <row r="294" spans="4:15" x14ac:dyDescent="0.4">
      <c r="D294" s="6">
        <v>4.5000000000000098</v>
      </c>
      <c r="E294" s="7">
        <f t="shared" si="28"/>
        <v>-9.0607603331861547E-2</v>
      </c>
      <c r="G294">
        <f t="shared" si="29"/>
        <v>4.35497414371648</v>
      </c>
      <c r="H294" s="10">
        <f t="shared" si="34"/>
        <v>-0.83655281928207803</v>
      </c>
      <c r="I294">
        <f t="shared" si="30"/>
        <v>-10.038633831384937</v>
      </c>
      <c r="K294">
        <f t="shared" si="31"/>
        <v>-0.49880750260318213</v>
      </c>
      <c r="M294">
        <f t="shared" si="32"/>
        <v>-0.84501194406605529</v>
      </c>
      <c r="N294" s="13">
        <f t="shared" si="33"/>
        <v>7.1556792110898267E-5</v>
      </c>
      <c r="O294" s="13">
        <v>1</v>
      </c>
    </row>
    <row r="295" spans="4:15" x14ac:dyDescent="0.4">
      <c r="D295" s="6">
        <v>4.5199999999999996</v>
      </c>
      <c r="E295" s="7">
        <f t="shared" si="28"/>
        <v>-8.9418600559661054E-2</v>
      </c>
      <c r="G295">
        <f t="shared" si="29"/>
        <v>4.3632600911107708</v>
      </c>
      <c r="H295" s="10">
        <f t="shared" si="34"/>
        <v>-0.82557511338718248</v>
      </c>
      <c r="I295">
        <f t="shared" si="30"/>
        <v>-9.9069013606461898</v>
      </c>
      <c r="K295">
        <f t="shared" si="31"/>
        <v>-0.49412671207281195</v>
      </c>
      <c r="M295">
        <f t="shared" si="32"/>
        <v>-0.83414025858664598</v>
      </c>
      <c r="N295" s="13">
        <f t="shared" si="33"/>
        <v>7.3361712287892599E-5</v>
      </c>
      <c r="O295" s="13">
        <v>1</v>
      </c>
    </row>
    <row r="296" spans="4:15" x14ac:dyDescent="0.4">
      <c r="D296" s="6">
        <v>4.54</v>
      </c>
      <c r="E296" s="7">
        <f t="shared" si="28"/>
        <v>-8.8244533950268586E-2</v>
      </c>
      <c r="G296">
        <f t="shared" si="29"/>
        <v>4.3715460385050671</v>
      </c>
      <c r="H296" s="10">
        <f t="shared" si="34"/>
        <v>-0.81473530860264465</v>
      </c>
      <c r="I296">
        <f t="shared" si="30"/>
        <v>-9.7768237032317362</v>
      </c>
      <c r="K296">
        <f t="shared" si="31"/>
        <v>-0.48948976794854926</v>
      </c>
      <c r="M296">
        <f t="shared" si="32"/>
        <v>-0.82340621452568141</v>
      </c>
      <c r="N296" s="13">
        <f t="shared" si="33"/>
        <v>7.5184609526154054E-5</v>
      </c>
      <c r="O296" s="13">
        <v>1</v>
      </c>
    </row>
    <row r="297" spans="4:15" x14ac:dyDescent="0.4">
      <c r="D297" s="6">
        <v>4.5599999999999996</v>
      </c>
      <c r="E297" s="7">
        <f t="shared" si="28"/>
        <v>-8.708522599858684E-2</v>
      </c>
      <c r="G297">
        <f t="shared" si="29"/>
        <v>4.3798319858993624</v>
      </c>
      <c r="H297" s="10">
        <f t="shared" si="34"/>
        <v>-0.80403176607715277</v>
      </c>
      <c r="I297">
        <f t="shared" si="30"/>
        <v>-9.6483811929258323</v>
      </c>
      <c r="K297">
        <f t="shared" si="31"/>
        <v>-0.4848962640682446</v>
      </c>
      <c r="M297">
        <f t="shared" si="32"/>
        <v>-0.8128081364046702</v>
      </c>
      <c r="N297" s="13">
        <f t="shared" si="33"/>
        <v>7.7024676125728498E-5</v>
      </c>
      <c r="O297" s="13">
        <v>1</v>
      </c>
    </row>
    <row r="298" spans="4:15" x14ac:dyDescent="0.4">
      <c r="D298" s="6">
        <v>4.5800000000000098</v>
      </c>
      <c r="E298" s="7">
        <f t="shared" si="28"/>
        <v>-8.5940501116457832E-2</v>
      </c>
      <c r="G298">
        <f t="shared" si="29"/>
        <v>4.3881179332936622</v>
      </c>
      <c r="H298" s="10">
        <f t="shared" si="34"/>
        <v>-0.79346286465792015</v>
      </c>
      <c r="I298">
        <f t="shared" si="30"/>
        <v>-9.5215543758950414</v>
      </c>
      <c r="K298">
        <f t="shared" si="31"/>
        <v>-0.48034579783051995</v>
      </c>
      <c r="M298">
        <f t="shared" si="32"/>
        <v>-0.80234436708761492</v>
      </c>
      <c r="N298" s="13">
        <f t="shared" si="33"/>
        <v>7.8881085408674022E-5</v>
      </c>
      <c r="O298" s="13">
        <v>1</v>
      </c>
    </row>
    <row r="299" spans="4:15" x14ac:dyDescent="0.4">
      <c r="D299" s="6">
        <v>4.5999999999999996</v>
      </c>
      <c r="E299" s="7">
        <f t="shared" si="28"/>
        <v>-8.4810185617363754E-2</v>
      </c>
      <c r="G299">
        <f t="shared" si="29"/>
        <v>4.3964038806879531</v>
      </c>
      <c r="H299" s="10">
        <f t="shared" si="34"/>
        <v>-0.78302700074943432</v>
      </c>
      <c r="I299">
        <f t="shared" si="30"/>
        <v>-9.3963240089932114</v>
      </c>
      <c r="K299">
        <f t="shared" si="31"/>
        <v>-0.47583797017182461</v>
      </c>
      <c r="M299">
        <f t="shared" si="32"/>
        <v>-0.79201326764551727</v>
      </c>
      <c r="N299" s="13">
        <f t="shared" si="33"/>
        <v>8.0752992727636303E-5</v>
      </c>
      <c r="O299" s="13">
        <v>1</v>
      </c>
    </row>
    <row r="300" spans="4:15" x14ac:dyDescent="0.4">
      <c r="D300" s="6">
        <v>4.62</v>
      </c>
      <c r="E300" s="7">
        <f t="shared" si="28"/>
        <v>-8.3694107701037038E-2</v>
      </c>
      <c r="G300">
        <f t="shared" si="29"/>
        <v>4.4046898280822484</v>
      </c>
      <c r="H300" s="10">
        <f t="shared" si="34"/>
        <v>-0.77272258817136463</v>
      </c>
      <c r="I300">
        <f t="shared" si="30"/>
        <v>-9.2726710580563747</v>
      </c>
      <c r="K300">
        <f t="shared" si="31"/>
        <v>-0.47137238554325084</v>
      </c>
      <c r="M300">
        <f t="shared" si="32"/>
        <v>-0.7818132172194715</v>
      </c>
      <c r="N300" s="13">
        <f t="shared" si="33"/>
        <v>8.2639536490284387E-5</v>
      </c>
      <c r="O300" s="13">
        <v>1</v>
      </c>
    </row>
    <row r="301" spans="4:15" x14ac:dyDescent="0.4">
      <c r="D301" s="6">
        <v>4.6400000000000103</v>
      </c>
      <c r="E301" s="7">
        <f t="shared" si="28"/>
        <v>-8.259209743801052E-2</v>
      </c>
      <c r="G301">
        <f t="shared" si="29"/>
        <v>4.4129757754765482</v>
      </c>
      <c r="H301" s="10">
        <f t="shared" si="34"/>
        <v>-0.76254805801591974</v>
      </c>
      <c r="I301">
        <f t="shared" si="30"/>
        <v>-9.1505766961910364</v>
      </c>
      <c r="K301">
        <f t="shared" si="31"/>
        <v>-0.46694865188721929</v>
      </c>
      <c r="M301">
        <f t="shared" si="32"/>
        <v>-0.77174261288267554</v>
      </c>
      <c r="N301" s="13">
        <f t="shared" si="33"/>
        <v>8.4539839197782756E-5</v>
      </c>
      <c r="O301" s="13">
        <v>1</v>
      </c>
    </row>
    <row r="302" spans="4:15" x14ac:dyDescent="0.4">
      <c r="D302" s="6">
        <v>4.6600000000000099</v>
      </c>
      <c r="E302" s="7">
        <f t="shared" si="28"/>
        <v>-8.1503986754100075E-2</v>
      </c>
      <c r="G302">
        <f t="shared" si="29"/>
        <v>4.4212617228708435</v>
      </c>
      <c r="H302" s="10">
        <f t="shared" si="34"/>
        <v>-0.75250185850457962</v>
      </c>
      <c r="I302">
        <f t="shared" si="30"/>
        <v>-9.0300223020549559</v>
      </c>
      <c r="K302">
        <f t="shared" si="31"/>
        <v>-0.46256638061397398</v>
      </c>
      <c r="M302">
        <f t="shared" si="32"/>
        <v>-0.7617998695012872</v>
      </c>
      <c r="N302" s="13">
        <f t="shared" si="33"/>
        <v>8.6453008494894953E-5</v>
      </c>
      <c r="O302" s="13">
        <v>1</v>
      </c>
    </row>
    <row r="303" spans="4:15" x14ac:dyDescent="0.4">
      <c r="D303" s="6">
        <v>4.6800000000000104</v>
      </c>
      <c r="E303" s="7">
        <f t="shared" si="28"/>
        <v>-8.0429609414833209E-2</v>
      </c>
      <c r="G303">
        <f t="shared" si="29"/>
        <v>4.4295476702651388</v>
      </c>
      <c r="H303" s="10">
        <f t="shared" si="34"/>
        <v>-0.74258245484433039</v>
      </c>
      <c r="I303">
        <f t="shared" si="30"/>
        <v>-8.9109894581319651</v>
      </c>
      <c r="K303">
        <f t="shared" si="31"/>
        <v>-0.4582251865779231</v>
      </c>
      <c r="M303">
        <f t="shared" si="32"/>
        <v>-0.75198341959426585</v>
      </c>
      <c r="N303" s="13">
        <f t="shared" si="33"/>
        <v>8.837813822952906E-5</v>
      </c>
      <c r="O303" s="13">
        <v>1</v>
      </c>
    </row>
    <row r="304" spans="4:15" x14ac:dyDescent="0.4">
      <c r="D304" s="6">
        <v>4.7</v>
      </c>
      <c r="E304" s="7">
        <f t="shared" si="28"/>
        <v>-7.9368801009840492E-2</v>
      </c>
      <c r="G304">
        <f t="shared" si="29"/>
        <v>4.4378336176594297</v>
      </c>
      <c r="H304" s="10">
        <f t="shared" si="34"/>
        <v>-0.73278832908355418</v>
      </c>
      <c r="I304">
        <f t="shared" si="30"/>
        <v>-8.7934599490026493</v>
      </c>
      <c r="K304">
        <f t="shared" si="31"/>
        <v>-0.45392468805387259</v>
      </c>
      <c r="M304">
        <f t="shared" si="32"/>
        <v>-0.7422917131923753</v>
      </c>
      <c r="N304" s="13">
        <f t="shared" si="33"/>
        <v>9.0314309519793845E-5</v>
      </c>
      <c r="O304" s="13">
        <v>1</v>
      </c>
    </row>
    <row r="305" spans="4:15" x14ac:dyDescent="0.4">
      <c r="D305" s="6">
        <v>4.7200000000000104</v>
      </c>
      <c r="E305" s="7">
        <f t="shared" si="28"/>
        <v>-7.8321398937205827E-2</v>
      </c>
      <c r="G305">
        <f t="shared" si="29"/>
        <v>4.4461195650537295</v>
      </c>
      <c r="H305" s="10">
        <f t="shared" si="34"/>
        <v>-0.72311797996754013</v>
      </c>
      <c r="I305">
        <f t="shared" si="30"/>
        <v>-8.6774157596104811</v>
      </c>
      <c r="K305">
        <f t="shared" si="31"/>
        <v>-0.44966450671311725</v>
      </c>
      <c r="M305">
        <f t="shared" si="32"/>
        <v>-0.73272321769631976</v>
      </c>
      <c r="N305" s="13">
        <f t="shared" si="33"/>
        <v>9.2260591826371792E-5</v>
      </c>
      <c r="O305" s="13">
        <v>1</v>
      </c>
    </row>
    <row r="306" spans="4:15" x14ac:dyDescent="0.4">
      <c r="D306" s="6">
        <v>4.74000000000001</v>
      </c>
      <c r="E306" s="7">
        <f t="shared" si="28"/>
        <v>-7.7287242387799437E-2</v>
      </c>
      <c r="G306">
        <f t="shared" si="29"/>
        <v>4.4544055124480249</v>
      </c>
      <c r="H306" s="10">
        <f t="shared" si="34"/>
        <v>-0.71356992279383591</v>
      </c>
      <c r="I306">
        <f t="shared" si="30"/>
        <v>-8.5628390735260318</v>
      </c>
      <c r="K306">
        <f t="shared" si="31"/>
        <v>-0.44544426759946609</v>
      </c>
      <c r="M306">
        <f t="shared" si="32"/>
        <v>-0.72327641773424789</v>
      </c>
      <c r="N306" s="13">
        <f t="shared" si="33"/>
        <v>9.4216044028243379E-5</v>
      </c>
      <c r="O306" s="13">
        <v>1</v>
      </c>
    </row>
    <row r="307" spans="4:15" x14ac:dyDescent="0.4">
      <c r="D307" s="6">
        <v>4.7600000000000096</v>
      </c>
      <c r="E307" s="7">
        <f t="shared" si="28"/>
        <v>-7.6266172329581272E-2</v>
      </c>
      <c r="G307">
        <f t="shared" si="29"/>
        <v>4.4626914598423211</v>
      </c>
      <c r="H307" s="10">
        <f t="shared" si="34"/>
        <v>-0.70414268926732504</v>
      </c>
      <c r="I307">
        <f t="shared" si="30"/>
        <v>-8.4497122712079005</v>
      </c>
      <c r="K307">
        <f t="shared" si="31"/>
        <v>-0.44126359910513607</v>
      </c>
      <c r="M307">
        <f t="shared" si="32"/>
        <v>-0.71394981501852617</v>
      </c>
      <c r="N307" s="13">
        <f t="shared" si="33"/>
        <v>9.6179715499872311E-5</v>
      </c>
      <c r="O307" s="13">
        <v>1</v>
      </c>
    </row>
    <row r="308" spans="4:15" x14ac:dyDescent="0.4">
      <c r="D308" s="6">
        <v>4.78</v>
      </c>
      <c r="E308" s="7">
        <f t="shared" si="28"/>
        <v>-7.5258031491901994E-2</v>
      </c>
      <c r="G308">
        <f t="shared" si="29"/>
        <v>4.470977407236612</v>
      </c>
      <c r="H308" s="10">
        <f t="shared" si="34"/>
        <v>-0.69483482735528346</v>
      </c>
      <c r="I308">
        <f t="shared" si="30"/>
        <v>-8.338017928263401</v>
      </c>
      <c r="K308">
        <f t="shared" si="31"/>
        <v>-0.43712213294660579</v>
      </c>
      <c r="M308">
        <f t="shared" si="32"/>
        <v>-0.70474192820204773</v>
      </c>
      <c r="N308" s="13">
        <f t="shared" si="33"/>
        <v>9.8150647187957347E-5</v>
      </c>
      <c r="O308" s="13">
        <v>1</v>
      </c>
    </row>
    <row r="309" spans="4:15" x14ac:dyDescent="0.4">
      <c r="D309" s="6">
        <v>4.8000000000000096</v>
      </c>
      <c r="E309" s="7">
        <f t="shared" si="28"/>
        <v>-7.4262664349793922E-2</v>
      </c>
      <c r="G309">
        <f t="shared" si="29"/>
        <v>4.4792633546309117</v>
      </c>
      <c r="H309" s="10">
        <f t="shared" si="34"/>
        <v>-0.68564490114234244</v>
      </c>
      <c r="I309">
        <f t="shared" si="30"/>
        <v>-8.2277388137081093</v>
      </c>
      <c r="K309">
        <f t="shared" si="31"/>
        <v>-0.43301950414037571</v>
      </c>
      <c r="M309">
        <f t="shared" si="32"/>
        <v>-0.69565129273400228</v>
      </c>
      <c r="N309" s="13">
        <f t="shared" si="33"/>
        <v>1.0012787268564066E-4</v>
      </c>
      <c r="O309" s="13">
        <v>1</v>
      </c>
    </row>
    <row r="310" spans="4:15" x14ac:dyDescent="0.4">
      <c r="D310" s="6">
        <v>4.8200000000000101</v>
      </c>
      <c r="E310" s="7">
        <f t="shared" si="28"/>
        <v>-7.3279917108272266E-2</v>
      </c>
      <c r="G310">
        <f t="shared" si="29"/>
        <v>4.4875493020252071</v>
      </c>
      <c r="H310" s="10">
        <f t="shared" si="34"/>
        <v>-0.67657149068554523</v>
      </c>
      <c r="I310">
        <f t="shared" si="30"/>
        <v>-8.1188578882265432</v>
      </c>
      <c r="K310">
        <f t="shared" si="31"/>
        <v>-0.42895535097871879</v>
      </c>
      <c r="M310">
        <f t="shared" si="32"/>
        <v>-0.68667646071534372</v>
      </c>
      <c r="N310" s="13">
        <f t="shared" si="33"/>
        <v>1.0211041930312565E-4</v>
      </c>
      <c r="O310" s="13">
        <v>1</v>
      </c>
    </row>
    <row r="311" spans="4:15" x14ac:dyDescent="0.4">
      <c r="D311" s="6">
        <v>4.8400000000000096</v>
      </c>
      <c r="E311" s="7">
        <f t="shared" si="28"/>
        <v>-7.2309637686636286E-2</v>
      </c>
      <c r="G311">
        <f t="shared" si="29"/>
        <v>4.4958352494195024</v>
      </c>
      <c r="H311" s="10">
        <f t="shared" si="34"/>
        <v>-0.66761319186940682</v>
      </c>
      <c r="I311">
        <f t="shared" si="30"/>
        <v>-8.0113583024328818</v>
      </c>
      <c r="K311">
        <f t="shared" si="31"/>
        <v>-0.42492931500534192</v>
      </c>
      <c r="M311">
        <f t="shared" si="32"/>
        <v>-0.67781600075383197</v>
      </c>
      <c r="N311" s="13">
        <f t="shared" si="33"/>
        <v>1.0409730913210482E-4</v>
      </c>
      <c r="O311" s="13">
        <v>1</v>
      </c>
    </row>
    <row r="312" spans="4:15" x14ac:dyDescent="0.4">
      <c r="D312" s="6">
        <v>4.8600000000000003</v>
      </c>
      <c r="E312" s="7">
        <f t="shared" si="28"/>
        <v>-7.1351675702793299E-2</v>
      </c>
      <c r="G312">
        <f t="shared" si="29"/>
        <v>4.5041211968137942</v>
      </c>
      <c r="H312" s="10">
        <f t="shared" si="34"/>
        <v>-0.65876861626117966</v>
      </c>
      <c r="I312">
        <f t="shared" si="30"/>
        <v>-7.905223395134156</v>
      </c>
      <c r="K312">
        <f t="shared" si="31"/>
        <v>-0.420941040991057</v>
      </c>
      <c r="M312">
        <f t="shared" si="32"/>
        <v>-0.66906849781890398</v>
      </c>
      <c r="N312" s="13">
        <f t="shared" si="33"/>
        <v>1.060875601031496E-4</v>
      </c>
      <c r="O312" s="13">
        <v>1</v>
      </c>
    </row>
    <row r="313" spans="4:15" x14ac:dyDescent="0.4">
      <c r="D313" s="6">
        <v>4.8800000000000097</v>
      </c>
      <c r="E313" s="7">
        <f t="shared" si="28"/>
        <v>-7.0405882457598837E-2</v>
      </c>
      <c r="G313">
        <f t="shared" si="29"/>
        <v>4.5124071442080931</v>
      </c>
      <c r="H313" s="10">
        <f t="shared" si="34"/>
        <v>-0.65003639096627275</v>
      </c>
      <c r="I313">
        <f t="shared" si="30"/>
        <v>-7.800436691595273</v>
      </c>
      <c r="K313">
        <f t="shared" si="31"/>
        <v>-0.41699017690940449</v>
      </c>
      <c r="M313">
        <f t="shared" si="32"/>
        <v>-0.66043255309630367</v>
      </c>
      <c r="N313" s="13">
        <f t="shared" si="33"/>
        <v>1.0808018703388897E-4</v>
      </c>
      <c r="O313" s="13">
        <v>1</v>
      </c>
    </row>
    <row r="314" spans="4:15" x14ac:dyDescent="0.4">
      <c r="D314" s="6">
        <v>4.9000000000000101</v>
      </c>
      <c r="E314" s="7">
        <f t="shared" si="28"/>
        <v>-6.9472110919230348E-2</v>
      </c>
      <c r="G314">
        <f t="shared" si="29"/>
        <v>4.5206930916023884</v>
      </c>
      <c r="H314" s="10">
        <f t="shared" si="34"/>
        <v>-0.64141515848397812</v>
      </c>
      <c r="I314">
        <f t="shared" si="30"/>
        <v>-7.696981901807737</v>
      </c>
      <c r="K314">
        <f t="shared" si="31"/>
        <v>-0.4130763739123024</v>
      </c>
      <c r="M314">
        <f t="shared" si="32"/>
        <v>-0.65190678384266076</v>
      </c>
      <c r="N314" s="13">
        <f t="shared" si="33"/>
        <v>1.1007420266695271E-4</v>
      </c>
      <c r="O314" s="13">
        <v>1</v>
      </c>
    </row>
    <row r="315" spans="4:15" x14ac:dyDescent="0.4">
      <c r="D315" s="6">
        <v>4.9200000000000097</v>
      </c>
      <c r="E315" s="7">
        <f t="shared" si="28"/>
        <v>-6.8550215707584961E-2</v>
      </c>
      <c r="G315">
        <f t="shared" si="29"/>
        <v>4.5289790389966837</v>
      </c>
      <c r="H315" s="10">
        <f t="shared" si="34"/>
        <v>-0.63290357656341956</v>
      </c>
      <c r="I315">
        <f t="shared" si="30"/>
        <v>-7.5948429187610351</v>
      </c>
      <c r="K315">
        <f t="shared" si="31"/>
        <v>-0.40919928630565516</v>
      </c>
      <c r="M315">
        <f t="shared" si="32"/>
        <v>-0.64348982323992943</v>
      </c>
      <c r="N315" s="13">
        <f t="shared" si="33"/>
        <v>1.1206861869591626E-4</v>
      </c>
      <c r="O315" s="13">
        <v>1</v>
      </c>
    </row>
    <row r="316" spans="4:15" x14ac:dyDescent="0.4">
      <c r="D316" s="6">
        <v>4.9400000000000004</v>
      </c>
      <c r="E316" s="7">
        <f t="shared" si="28"/>
        <v>-6.7640053078720772E-2</v>
      </c>
      <c r="G316">
        <f t="shared" si="29"/>
        <v>4.5372649863909764</v>
      </c>
      <c r="H316" s="10">
        <f t="shared" si="34"/>
        <v>-0.62450031805990525</v>
      </c>
      <c r="I316">
        <f t="shared" si="30"/>
        <v>-7.4940038167188625</v>
      </c>
      <c r="K316">
        <f t="shared" si="31"/>
        <v>-0.40535857152500077</v>
      </c>
      <c r="M316">
        <f t="shared" si="32"/>
        <v>-0.63518032024988702</v>
      </c>
      <c r="N316" s="13">
        <f t="shared" si="33"/>
        <v>1.140624467780155E-4</v>
      </c>
      <c r="O316" s="13">
        <v>1</v>
      </c>
    </row>
    <row r="317" spans="4:15" x14ac:dyDescent="0.4">
      <c r="D317" s="6">
        <v>4.9600000000000097</v>
      </c>
      <c r="E317" s="7">
        <f t="shared" si="28"/>
        <v>-6.6741480909336043E-2</v>
      </c>
      <c r="G317">
        <f t="shared" si="29"/>
        <v>4.5455509337852753</v>
      </c>
      <c r="H317" s="10">
        <f t="shared" si="34"/>
        <v>-0.61620407079162687</v>
      </c>
      <c r="I317">
        <f t="shared" si="30"/>
        <v>-7.394448849499522</v>
      </c>
      <c r="K317">
        <f t="shared" si="31"/>
        <v>-0.40155389011115949</v>
      </c>
      <c r="M317">
        <f t="shared" si="32"/>
        <v>-0.62697693946865241</v>
      </c>
      <c r="N317" s="13">
        <f t="shared" si="33"/>
        <v>1.1605469953243795E-4</v>
      </c>
      <c r="O317" s="13">
        <v>1</v>
      </c>
    </row>
    <row r="318" spans="4:15" x14ac:dyDescent="0.4">
      <c r="D318" s="6">
        <v>4.9800000000000102</v>
      </c>
      <c r="E318" s="7">
        <f t="shared" si="28"/>
        <v>-6.5854358681301156E-2</v>
      </c>
      <c r="G318">
        <f t="shared" si="29"/>
        <v>4.5538368811795706</v>
      </c>
      <c r="H318" s="10">
        <f t="shared" si="34"/>
        <v>-0.60801353739684916</v>
      </c>
      <c r="I318">
        <f t="shared" si="30"/>
        <v>-7.2961624487621899</v>
      </c>
      <c r="K318">
        <f t="shared" si="31"/>
        <v>-0.39778490568592706</v>
      </c>
      <c r="M318">
        <f t="shared" si="32"/>
        <v>-0.6188783609813624</v>
      </c>
      <c r="N318" s="13">
        <f t="shared" si="33"/>
        <v>1.180443915225951E-4</v>
      </c>
      <c r="O318" s="13">
        <v>1</v>
      </c>
    </row>
    <row r="319" spans="4:15" x14ac:dyDescent="0.4">
      <c r="D319" s="6">
        <v>5.0000000000000098</v>
      </c>
      <c r="E319" s="7">
        <f t="shared" si="28"/>
        <v>-6.497854746623373E-2</v>
      </c>
      <c r="G319">
        <f t="shared" si="29"/>
        <v>4.562122828573866</v>
      </c>
      <c r="H319" s="10">
        <f t="shared" si="34"/>
        <v>-0.59992743519149616</v>
      </c>
      <c r="I319">
        <f t="shared" si="30"/>
        <v>-7.1991292222979535</v>
      </c>
      <c r="K319">
        <f t="shared" si="31"/>
        <v>-0.39405128492777303</v>
      </c>
      <c r="M319">
        <f t="shared" si="32"/>
        <v>-0.61088328021694238</v>
      </c>
      <c r="N319" s="13">
        <f t="shared" si="33"/>
        <v>1.2003054022159469E-4</v>
      </c>
      <c r="O319" s="13">
        <v>1</v>
      </c>
    </row>
    <row r="320" spans="4:15" x14ac:dyDescent="0.4">
      <c r="D320" s="6">
        <v>5.0199999999999996</v>
      </c>
      <c r="E320" s="7">
        <f t="shared" si="28"/>
        <v>-6.4113909910135145E-2</v>
      </c>
      <c r="G320">
        <f t="shared" si="29"/>
        <v>4.5704087759681578</v>
      </c>
      <c r="H320" s="10">
        <f t="shared" si="34"/>
        <v>-0.5919444960273047</v>
      </c>
      <c r="I320">
        <f t="shared" si="30"/>
        <v>-7.103333952327656</v>
      </c>
      <c r="K320">
        <f t="shared" si="31"/>
        <v>-0.39035269754760649</v>
      </c>
      <c r="M320">
        <f t="shared" si="32"/>
        <v>-0.60299040780314805</v>
      </c>
      <c r="N320" s="13">
        <f t="shared" si="33"/>
        <v>1.2201216695971486E-4</v>
      </c>
      <c r="O320" s="13">
        <v>1</v>
      </c>
    </row>
    <row r="321" spans="4:15" x14ac:dyDescent="0.4">
      <c r="D321" s="6">
        <v>5.0400000000000098</v>
      </c>
      <c r="E321" s="7">
        <f t="shared" si="28"/>
        <v>-6.3260310218081581E-2</v>
      </c>
      <c r="G321">
        <f t="shared" si="29"/>
        <v>4.5786947233624566</v>
      </c>
      <c r="H321" s="10">
        <f t="shared" si="34"/>
        <v>-0.58406346615048177</v>
      </c>
      <c r="I321">
        <f t="shared" si="30"/>
        <v>-7.0087615938057812</v>
      </c>
      <c r="K321">
        <f t="shared" si="31"/>
        <v>-0.38668881626456675</v>
      </c>
      <c r="M321">
        <f t="shared" si="32"/>
        <v>-0.59519846942182109</v>
      </c>
      <c r="N321" s="13">
        <f t="shared" si="33"/>
        <v>1.2398829785273727E-4</v>
      </c>
      <c r="O321" s="13">
        <v>1</v>
      </c>
    </row>
    <row r="322" spans="4:15" x14ac:dyDescent="0.4">
      <c r="D322" s="6">
        <v>5.0600000000000103</v>
      </c>
      <c r="E322" s="7">
        <f t="shared" si="28"/>
        <v>-6.2417614138984501E-2</v>
      </c>
      <c r="G322">
        <f t="shared" si="29"/>
        <v>4.5869806707567529</v>
      </c>
      <c r="H322" s="10">
        <f t="shared" si="34"/>
        <v>-0.57628310606100219</v>
      </c>
      <c r="I322">
        <f t="shared" si="30"/>
        <v>-6.9153972727320259</v>
      </c>
      <c r="K322">
        <f t="shared" si="31"/>
        <v>-0.38305931678189481</v>
      </c>
      <c r="M322">
        <f t="shared" si="32"/>
        <v>-0.58750620566450074</v>
      </c>
      <c r="N322" s="13">
        <f t="shared" si="33"/>
        <v>1.2595796471004915E-4</v>
      </c>
      <c r="O322" s="13">
        <v>1</v>
      </c>
    </row>
    <row r="323" spans="4:15" x14ac:dyDescent="0.4">
      <c r="D323" s="6">
        <v>5.0800000000000098</v>
      </c>
      <c r="E323" s="7">
        <f t="shared" si="28"/>
        <v>-6.1585688950408786E-2</v>
      </c>
      <c r="G323">
        <f t="shared" si="29"/>
        <v>4.5952666181510473</v>
      </c>
      <c r="H323" s="10">
        <f t="shared" si="34"/>
        <v>-0.56860219037243909</v>
      </c>
      <c r="I323">
        <f t="shared" si="30"/>
        <v>-6.8232262844692695</v>
      </c>
      <c r="K323">
        <f t="shared" si="31"/>
        <v>-0.37946387776283552</v>
      </c>
      <c r="M323">
        <f t="shared" si="32"/>
        <v>-0.57991237188832057</v>
      </c>
      <c r="N323" s="13">
        <f t="shared" si="33"/>
        <v>1.2792020592218708E-4</v>
      </c>
      <c r="O323" s="13">
        <v>1</v>
      </c>
    </row>
    <row r="324" spans="4:15" x14ac:dyDescent="0.4">
      <c r="D324" s="6">
        <v>5.0999999999999996</v>
      </c>
      <c r="E324" s="7">
        <f t="shared" si="28"/>
        <v>-6.0764403443467327E-2</v>
      </c>
      <c r="G324">
        <f t="shared" si="29"/>
        <v>4.6035525655453391</v>
      </c>
      <c r="H324" s="10">
        <f t="shared" si="34"/>
        <v>-0.56101950767250075</v>
      </c>
      <c r="I324">
        <f t="shared" si="30"/>
        <v>-6.7322340920700086</v>
      </c>
      <c r="K324">
        <f t="shared" si="31"/>
        <v>-0.37590218080662657</v>
      </c>
      <c r="M324">
        <f t="shared" si="32"/>
        <v>-0.57241573807233659</v>
      </c>
      <c r="N324" s="13">
        <f t="shared" si="33"/>
        <v>1.298740673261425E-4</v>
      </c>
      <c r="O324" s="13">
        <v>1</v>
      </c>
    </row>
    <row r="325" spans="4:15" x14ac:dyDescent="0.4">
      <c r="D325" s="6">
        <v>5.1200000000000099</v>
      </c>
      <c r="E325" s="7">
        <f t="shared" si="28"/>
        <v>-5.9953627907783524E-2</v>
      </c>
      <c r="G325">
        <f t="shared" si="29"/>
        <v>4.6118385129396389</v>
      </c>
      <c r="H325" s="10">
        <f t="shared" si="34"/>
        <v>-0.55353386038419283</v>
      </c>
      <c r="I325">
        <f t="shared" si="30"/>
        <v>-6.642406324610314</v>
      </c>
      <c r="K325">
        <f t="shared" si="31"/>
        <v>-0.37237391042454465</v>
      </c>
      <c r="M325">
        <f t="shared" si="32"/>
        <v>-0.56501508867425221</v>
      </c>
      <c r="N325" s="13">
        <f t="shared" si="33"/>
        <v>1.3181860304845974E-4</v>
      </c>
      <c r="O325" s="13">
        <v>1</v>
      </c>
    </row>
    <row r="326" spans="4:15" x14ac:dyDescent="0.4">
      <c r="D326" s="6">
        <v>5.1400000000000103</v>
      </c>
      <c r="E326" s="7">
        <f t="shared" si="28"/>
        <v>-5.9153234116535787E-2</v>
      </c>
      <c r="G326">
        <f t="shared" si="29"/>
        <v>4.6201244603339351</v>
      </c>
      <c r="H326" s="10">
        <f t="shared" si="34"/>
        <v>-0.5461440646277399</v>
      </c>
      <c r="I326">
        <f t="shared" si="30"/>
        <v>-6.5537287755328784</v>
      </c>
      <c r="K326">
        <f t="shared" si="31"/>
        <v>-0.36887875401605363</v>
      </c>
      <c r="M326">
        <f t="shared" si="32"/>
        <v>-0.55770922248765642</v>
      </c>
      <c r="N326" s="13">
        <f t="shared" si="33"/>
        <v>1.3375287632478886E-4</v>
      </c>
      <c r="O326" s="13">
        <v>1</v>
      </c>
    </row>
    <row r="327" spans="4:15" x14ac:dyDescent="0.4">
      <c r="D327" s="6">
        <v>5.1600000000000099</v>
      </c>
      <c r="E327" s="7">
        <f t="shared" si="28"/>
        <v>-5.8363095311572542E-2</v>
      </c>
      <c r="G327">
        <f t="shared" si="29"/>
        <v>4.6284104077282295</v>
      </c>
      <c r="H327" s="10">
        <f t="shared" si="34"/>
        <v>-0.53884895008315581</v>
      </c>
      <c r="I327">
        <f t="shared" si="30"/>
        <v>-6.4661874009978693</v>
      </c>
      <c r="K327">
        <f t="shared" si="31"/>
        <v>-0.36541640184500063</v>
      </c>
      <c r="M327">
        <f t="shared" si="32"/>
        <v>-0.55049695249969455</v>
      </c>
      <c r="N327" s="13">
        <f t="shared" si="33"/>
        <v>1.3567596029569228E-4</v>
      </c>
      <c r="O327" s="13">
        <v>1</v>
      </c>
    </row>
    <row r="328" spans="4:15" x14ac:dyDescent="0.4">
      <c r="D328" s="6">
        <v>5.1800000000000104</v>
      </c>
      <c r="E328" s="7">
        <f t="shared" si="28"/>
        <v>-5.7583086188614074E-2</v>
      </c>
      <c r="G328">
        <f t="shared" si="29"/>
        <v>4.6366963551225258</v>
      </c>
      <c r="H328" s="10">
        <f t="shared" si="34"/>
        <v>-0.53164735985361711</v>
      </c>
      <c r="I328">
        <f t="shared" si="30"/>
        <v>-6.3797683182434053</v>
      </c>
      <c r="K328">
        <f t="shared" si="31"/>
        <v>-0.36198654701592353</v>
      </c>
      <c r="M328">
        <f t="shared" si="32"/>
        <v>-0.5433771057493193</v>
      </c>
      <c r="N328" s="13">
        <f t="shared" si="33"/>
        <v>1.3758693877774243E-4</v>
      </c>
      <c r="O328" s="13">
        <v>1</v>
      </c>
    </row>
    <row r="329" spans="4:15" x14ac:dyDescent="0.4">
      <c r="D329" s="6">
        <v>5.2000000000000099</v>
      </c>
      <c r="E329" s="7">
        <f t="shared" si="28"/>
        <v>-5.681308288253599E-2</v>
      </c>
      <c r="G329">
        <f t="shared" si="29"/>
        <v>4.6449823025168202</v>
      </c>
      <c r="H329" s="10">
        <f t="shared" si="34"/>
        <v>-0.52453815032959006</v>
      </c>
      <c r="I329">
        <f t="shared" si="30"/>
        <v>-6.2944578039550807</v>
      </c>
      <c r="K329">
        <f t="shared" si="31"/>
        <v>-0.35858888545044493</v>
      </c>
      <c r="M329">
        <f t="shared" si="32"/>
        <v>-0.53634852318609993</v>
      </c>
      <c r="N329" s="13">
        <f t="shared" si="33"/>
        <v>1.3948490700978525E-4</v>
      </c>
      <c r="O329" s="13">
        <v>1</v>
      </c>
    </row>
    <row r="330" spans="4:15" x14ac:dyDescent="0.4">
      <c r="D330" s="6">
        <v>5.2200000000000104</v>
      </c>
      <c r="E330" s="7">
        <f t="shared" si="28"/>
        <v>-5.6052962952738351E-2</v>
      </c>
      <c r="G330">
        <f t="shared" si="29"/>
        <v>4.6532682499111164</v>
      </c>
      <c r="H330" s="10">
        <f t="shared" si="34"/>
        <v>-0.51752019105374736</v>
      </c>
      <c r="I330">
        <f t="shared" si="30"/>
        <v>-6.2102422926449687</v>
      </c>
      <c r="K330">
        <f t="shared" si="31"/>
        <v>-0.35522311586375516</v>
      </c>
      <c r="M330">
        <f t="shared" si="32"/>
        <v>-0.52941005952961195</v>
      </c>
      <c r="N330" s="13">
        <f t="shared" si="33"/>
        <v>1.4136897237335868E-4</v>
      </c>
      <c r="O330" s="13">
        <v>1</v>
      </c>
    </row>
    <row r="331" spans="4:15" x14ac:dyDescent="0.4">
      <c r="D331" s="6">
        <v>5.24000000000001</v>
      </c>
      <c r="E331" s="7">
        <f t="shared" si="28"/>
        <v>-5.5302605368603257E-2</v>
      </c>
      <c r="G331">
        <f t="shared" si="29"/>
        <v>4.6615541973054118</v>
      </c>
      <c r="H331" s="10">
        <f t="shared" si="34"/>
        <v>-0.51059236458670332</v>
      </c>
      <c r="I331">
        <f t="shared" si="30"/>
        <v>-6.1271083750404394</v>
      </c>
      <c r="K331">
        <f t="shared" si="31"/>
        <v>-0.35188893974120522</v>
      </c>
      <c r="M331">
        <f t="shared" si="32"/>
        <v>-0.52256058312947562</v>
      </c>
      <c r="N331" s="13">
        <f t="shared" si="33"/>
        <v>1.4323825508755876E-4</v>
      </c>
      <c r="O331" s="13">
        <v>1</v>
      </c>
    </row>
    <row r="332" spans="4:15" x14ac:dyDescent="0.4">
      <c r="D332" s="6">
        <v>5.2600000000000096</v>
      </c>
      <c r="E332" s="7">
        <f t="shared" si="28"/>
        <v>-5.4561890495042092E-2</v>
      </c>
      <c r="G332">
        <f t="shared" si="29"/>
        <v>4.6698401446997071</v>
      </c>
      <c r="H332" s="10">
        <f t="shared" si="34"/>
        <v>-0.50375356637357505</v>
      </c>
      <c r="I332">
        <f t="shared" si="30"/>
        <v>-6.0450427964829005</v>
      </c>
      <c r="K332">
        <f t="shared" si="31"/>
        <v>-0.34858606131499448</v>
      </c>
      <c r="M332">
        <f t="shared" si="32"/>
        <v>-0.51579897582602707</v>
      </c>
      <c r="N332" s="13">
        <f t="shared" si="33"/>
        <v>1.4509188887722066E-4</v>
      </c>
      <c r="O332" s="13">
        <v>1</v>
      </c>
    </row>
    <row r="333" spans="4:15" x14ac:dyDescent="0.4">
      <c r="D333" s="6">
        <v>5.28000000000001</v>
      </c>
      <c r="E333" s="7">
        <f t="shared" si="28"/>
        <v>-5.3830700078134855E-2</v>
      </c>
      <c r="G333">
        <f t="shared" si="29"/>
        <v>4.6781260920940024</v>
      </c>
      <c r="H333" s="10">
        <f t="shared" si="34"/>
        <v>-0.49700270461139562</v>
      </c>
      <c r="I333">
        <f t="shared" si="30"/>
        <v>-5.9640324553367474</v>
      </c>
      <c r="K333">
        <f t="shared" si="31"/>
        <v>-0.34531418754096982</v>
      </c>
      <c r="M333">
        <f t="shared" si="32"/>
        <v>-0.50912413281168012</v>
      </c>
      <c r="N333" s="13">
        <f t="shared" si="33"/>
        <v>1.4692902161465236E-4</v>
      </c>
      <c r="O333" s="13">
        <v>1</v>
      </c>
    </row>
    <row r="334" spans="4:15" x14ac:dyDescent="0.4">
      <c r="D334" s="6">
        <v>5.3000000000000096</v>
      </c>
      <c r="E334" s="7">
        <f t="shared" si="28"/>
        <v>-5.3108917230863209E-2</v>
      </c>
      <c r="G334">
        <f t="shared" si="29"/>
        <v>4.6864120394882978</v>
      </c>
      <c r="H334" s="10">
        <f t="shared" si="34"/>
        <v>-0.49033870011739072</v>
      </c>
      <c r="I334">
        <f t="shared" si="30"/>
        <v>-5.8840644014086889</v>
      </c>
      <c r="K334">
        <f t="shared" si="31"/>
        <v>-0.34207302807553619</v>
      </c>
      <c r="M334">
        <f t="shared" si="32"/>
        <v>-0.50253496249299223</v>
      </c>
      <c r="N334" s="13">
        <f t="shared" si="33"/>
        <v>1.4874881593451294E-4</v>
      </c>
      <c r="O334" s="13">
        <v>1</v>
      </c>
    </row>
    <row r="335" spans="4:15" x14ac:dyDescent="0.4">
      <c r="D335" s="6">
        <v>5.3200000000000101</v>
      </c>
      <c r="E335" s="7">
        <f t="shared" si="28"/>
        <v>-5.2396426418938491E-2</v>
      </c>
      <c r="G335">
        <f t="shared" si="29"/>
        <v>4.694697986882594</v>
      </c>
      <c r="H335" s="10">
        <f t="shared" si="34"/>
        <v>-0.48376048619813339</v>
      </c>
      <c r="I335">
        <f t="shared" si="30"/>
        <v>-5.8051258343776002</v>
      </c>
      <c r="K335">
        <f t="shared" si="31"/>
        <v>-0.33886229525267864</v>
      </c>
      <c r="M335">
        <f t="shared" si="32"/>
        <v>-0.49603038635345431</v>
      </c>
      <c r="N335" s="13">
        <f t="shared" si="33"/>
        <v>1.5055044982154441E-4</v>
      </c>
      <c r="O335" s="13">
        <v>1</v>
      </c>
    </row>
    <row r="336" spans="4:15" x14ac:dyDescent="0.4">
      <c r="D336" s="6">
        <v>5.3400000000000096</v>
      </c>
      <c r="E336" s="7">
        <f t="shared" si="28"/>
        <v>-5.1693113446727008E-2</v>
      </c>
      <c r="G336">
        <f t="shared" si="29"/>
        <v>4.7029839342768884</v>
      </c>
      <c r="H336" s="10">
        <f t="shared" si="34"/>
        <v>-0.47726700851959641</v>
      </c>
      <c r="I336">
        <f t="shared" si="30"/>
        <v>-5.7272041022351567</v>
      </c>
      <c r="K336">
        <f t="shared" si="31"/>
        <v>-0.33568170406110415</v>
      </c>
      <c r="M336">
        <f t="shared" si="32"/>
        <v>-0.48960933881703744</v>
      </c>
      <c r="N336" s="13">
        <f t="shared" si="33"/>
        <v>1.5233311717113076E-4</v>
      </c>
      <c r="O336" s="13">
        <v>1</v>
      </c>
    </row>
    <row r="337" spans="4:15" x14ac:dyDescent="0.4">
      <c r="D337" s="6">
        <v>5.3600000000000101</v>
      </c>
      <c r="E337" s="7">
        <f t="shared" si="28"/>
        <v>-5.0998865443272978E-2</v>
      </c>
      <c r="G337">
        <f t="shared" si="29"/>
        <v>4.7112698816711847</v>
      </c>
      <c r="H337" s="10">
        <f t="shared" si="34"/>
        <v>-0.47085722497810639</v>
      </c>
      <c r="I337">
        <f t="shared" si="30"/>
        <v>-5.6502866997372765</v>
      </c>
      <c r="K337">
        <f t="shared" si="31"/>
        <v>-0.33253097212149696</v>
      </c>
      <c r="M337">
        <f t="shared" si="32"/>
        <v>-0.48327076711249811</v>
      </c>
      <c r="N337" s="13">
        <f t="shared" si="33"/>
        <v>1.5409602832231853E-4</v>
      </c>
      <c r="O337" s="13">
        <v>1</v>
      </c>
    </row>
    <row r="338" spans="4:15" x14ac:dyDescent="0.4">
      <c r="D338" s="6">
        <v>5.3800000000000097</v>
      </c>
      <c r="E338" s="7">
        <f t="shared" si="28"/>
        <v>-5.0313570848421585E-2</v>
      </c>
      <c r="G338">
        <f t="shared" si="29"/>
        <v>4.71955582906548</v>
      </c>
      <c r="H338" s="10">
        <f t="shared" si="34"/>
        <v>-0.46453010557222196</v>
      </c>
      <c r="I338">
        <f t="shared" si="30"/>
        <v>-5.5743612668666636</v>
      </c>
      <c r="K338">
        <f t="shared" si="31"/>
        <v>-0.3294098196639057</v>
      </c>
      <c r="M338">
        <f t="shared" si="32"/>
        <v>-0.47701363113849343</v>
      </c>
      <c r="N338" s="13">
        <f t="shared" si="33"/>
        <v>1.558384105637534E-4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-4.9637119399042043E-2</v>
      </c>
      <c r="G339">
        <f t="shared" ref="G339:G402" si="36">$E$11*(D339/$E$12+1)</f>
        <v>4.7278417764597753</v>
      </c>
      <c r="H339" s="10">
        <f t="shared" si="34"/>
        <v>-0.45828463227553545</v>
      </c>
      <c r="I339">
        <f t="shared" si="30"/>
        <v>-5.4994155873064257</v>
      </c>
      <c r="K339">
        <f t="shared" si="31"/>
        <v>-0.32631796950524578</v>
      </c>
      <c r="M339">
        <f t="shared" si="32"/>
        <v>-0.47083690332948919</v>
      </c>
      <c r="N339" s="13">
        <f t="shared" si="33"/>
        <v>1.5755950861192478E-4</v>
      </c>
      <c r="O339" s="13">
        <v>1</v>
      </c>
    </row>
    <row r="340" spans="4:15" x14ac:dyDescent="0.4">
      <c r="D340" s="6">
        <v>5.4200000000000097</v>
      </c>
      <c r="E340" s="7">
        <f t="shared" si="35"/>
        <v>-4.8969402115353153E-2</v>
      </c>
      <c r="G340">
        <f t="shared" si="36"/>
        <v>4.7361277238540707</v>
      </c>
      <c r="H340" s="10">
        <f t="shared" si="34"/>
        <v>-0.45211979891042103</v>
      </c>
      <c r="I340">
        <f t="shared" ref="I340:I403" si="37">H340*$E$6</f>
        <v>-5.4254375869250522</v>
      </c>
      <c r="K340">
        <f t="shared" ref="K340:K403" si="38">($L$9/2)*$L$6*EXP(-$L$4*(G340/$L$10-1))+($L$9/2)*$L$6*EXP(-$L$4*(($H$4/$E$4)*G340/$L$10-1))+($L$9/2)*$L$6*EXP(-$L$4*(SQRT(4/3+$H$11^2/4)*($H$4/$E$4)*G340/$L$10-1))+2*$L$6*EXP(-$L$4*(($H$4/$E$4)*G340/$L$10-1))+16*$L$6*EXP(-$L$4*($H$14*($H$4/$E$4)*G340/$L$10-1))-SQRT(($L$9/2)*$L$7^2*EXP(-2*$L$5*(G340/$L$10-1))+($L$9/2)*$L$7^2*EXP(-2*$L$5*(($H$4/$E$4)*G340/$L$10-1))+($L$9/2)*$L$7^2*EXP(-2*$L$5*(SQRT(4/3+$H$11^2/4)*($H$4/$E$4)*G340/$L$10-1))+2*$L$7^2*EXP(-2*$L$5*(($H$4/$E$4)*G340/$L$10-1))+16*$L$7^2*EXP(-2*$L$5*($H$14*($H$4/$E$4)*G340/$L$10-1)))</f>
        <v>-0.32325514702693553</v>
      </c>
      <c r="M340">
        <f t="shared" ref="M340:M403" si="39">($L$9/2)*$O$6*EXP(-$O$4*(G340/$L$10-1))+($L$9/2)*$O$6*EXP(-$O$4*(($H$4/$E$4)*G340/$L$10-1))+($L$9/2)*$O$6*EXP(-$O$4*(SQRT(4/3+$H$11^2/4)*($H$4/$E$4)*G340/$L$10-1))+2*$O$6*EXP(-$O$4*(($H$4/$E$4)*G340/$L$10-1))+16*$O$6*EXP(-$O$4*($H$14*($H$4/$E$4)*G340/$L$10-1))-SQRT(($L$9/2)*$O$7^2*EXP(-2*$O$5*(G340/$L$10-1))+($L$9/2)*$O$7^2*EXP(-2*$O$5*(($H$4/$E$4)*G340/$L$10-1))+($L$9/2)*$O$7^2*EXP(-2*$O$5*(SQRT(4/3+$H$11^2/4)*($H$4/$E$4)*G340/$L$10-1))+2*$O$7^2*EXP(-2*$O$5*(($H$4/$E$4)*G340/$L$10-1))+16*$O$7^2*EXP(-2*$O$5*($H$14*($H$4/$E$4)*G340/$L$10-1)))</f>
        <v>-0.46473956852250475</v>
      </c>
      <c r="N340" s="13">
        <f t="shared" ref="N340:N403" si="40">(M340-H340)^2*O340</f>
        <v>1.5925858506207169E-4</v>
      </c>
      <c r="O340" s="13">
        <v>1</v>
      </c>
    </row>
    <row r="341" spans="4:15" x14ac:dyDescent="0.4">
      <c r="D341" s="6">
        <v>5.4400000000000102</v>
      </c>
      <c r="E341" s="7">
        <f t="shared" si="35"/>
        <v>-4.8310311287350916E-2</v>
      </c>
      <c r="G341">
        <f t="shared" si="36"/>
        <v>4.744413671248366</v>
      </c>
      <c r="H341" s="10">
        <f t="shared" ref="H341:H404" si="41">-(-$B$4)*(1+D341+$E$5*D341^3)*EXP(-D341)</f>
        <v>-0.44603461102272479</v>
      </c>
      <c r="I341">
        <f t="shared" si="37"/>
        <v>-5.3524153322726971</v>
      </c>
      <c r="K341">
        <f t="shared" si="38"/>
        <v>-0.32022108015265738</v>
      </c>
      <c r="M341">
        <f t="shared" si="39"/>
        <v>-0.45872062382469952</v>
      </c>
      <c r="N341" s="13">
        <f t="shared" si="40"/>
        <v>1.6093492081186681E-4</v>
      </c>
      <c r="O341" s="13">
        <v>1</v>
      </c>
    </row>
    <row r="342" spans="4:15" x14ac:dyDescent="0.4">
      <c r="D342" s="6">
        <v>5.4600000000000097</v>
      </c>
      <c r="E342" s="7">
        <f t="shared" si="35"/>
        <v>-4.7659740461340541E-2</v>
      </c>
      <c r="G342">
        <f t="shared" si="36"/>
        <v>4.7526996186426613</v>
      </c>
      <c r="H342" s="10">
        <f t="shared" si="41"/>
        <v>-0.44002808575741881</v>
      </c>
      <c r="I342">
        <f t="shared" si="37"/>
        <v>-5.2803370290890257</v>
      </c>
      <c r="K342">
        <f t="shared" si="38"/>
        <v>-0.31721549932625287</v>
      </c>
      <c r="M342">
        <f t="shared" si="39"/>
        <v>-0.4527790784818182</v>
      </c>
      <c r="N342" s="13">
        <f t="shared" si="40"/>
        <v>1.6258781545768619E-4</v>
      </c>
      <c r="O342" s="13">
        <v>1</v>
      </c>
    </row>
    <row r="343" spans="4:15" x14ac:dyDescent="0.4">
      <c r="D343" s="6">
        <v>5.4800000000000102</v>
      </c>
      <c r="E343" s="7">
        <f t="shared" si="35"/>
        <v>-4.7017584426572182E-2</v>
      </c>
      <c r="G343">
        <f t="shared" si="36"/>
        <v>4.7609855660369567</v>
      </c>
      <c r="H343" s="10">
        <f t="shared" si="41"/>
        <v>-0.43409925173521297</v>
      </c>
      <c r="I343">
        <f t="shared" si="37"/>
        <v>-5.2091910208225558</v>
      </c>
      <c r="K343">
        <f t="shared" si="38"/>
        <v>-0.31423813748974833</v>
      </c>
      <c r="M343">
        <f t="shared" si="39"/>
        <v>-0.44691395374751064</v>
      </c>
      <c r="N343" s="13">
        <f t="shared" si="40"/>
        <v>1.6421658766398606E-4</v>
      </c>
      <c r="O343" s="13">
        <v>1</v>
      </c>
    </row>
    <row r="344" spans="4:15" x14ac:dyDescent="0.4">
      <c r="D344" s="6">
        <v>5.5000000000000098</v>
      </c>
      <c r="E344" s="7">
        <f t="shared" si="35"/>
        <v>-4.6383739201982618E-2</v>
      </c>
      <c r="G344">
        <f t="shared" si="36"/>
        <v>4.7692715134312529</v>
      </c>
      <c r="H344" s="10">
        <f t="shared" si="41"/>
        <v>-0.42824714893014493</v>
      </c>
      <c r="I344">
        <f t="shared" si="37"/>
        <v>-5.1389657871617391</v>
      </c>
      <c r="K344">
        <f t="shared" si="38"/>
        <v>-0.31128873006151758</v>
      </c>
      <c r="M344">
        <f t="shared" si="39"/>
        <v>-0.44112428275353999</v>
      </c>
      <c r="N344" s="13">
        <f t="shared" si="40"/>
        <v>1.6582057550562507E-4</v>
      </c>
      <c r="O344" s="13">
        <v>1</v>
      </c>
    </row>
    <row r="345" spans="4:15" x14ac:dyDescent="0.4">
      <c r="D345" s="6">
        <v>5.5200000000000102</v>
      </c>
      <c r="E345" s="7">
        <f t="shared" si="35"/>
        <v>-4.5758102023042195E-2</v>
      </c>
      <c r="G345">
        <f t="shared" si="36"/>
        <v>4.7775574608255482</v>
      </c>
      <c r="H345" s="10">
        <f t="shared" si="41"/>
        <v>-0.42247082854814166</v>
      </c>
      <c r="I345">
        <f t="shared" si="37"/>
        <v>-5.0696499425776995</v>
      </c>
      <c r="K345">
        <f t="shared" si="38"/>
        <v>-0.30836701491458007</v>
      </c>
      <c r="M345">
        <f t="shared" si="39"/>
        <v>-0.43540911038089236</v>
      </c>
      <c r="N345" s="13">
        <f t="shared" si="40"/>
        <v>1.6739913678368674E-4</v>
      </c>
      <c r="O345" s="13">
        <v>1</v>
      </c>
    </row>
    <row r="346" spans="4:15" x14ac:dyDescent="0.4">
      <c r="D346" s="6">
        <v>5.5400000000000098</v>
      </c>
      <c r="E346" s="7">
        <f t="shared" si="35"/>
        <v>-4.5140571328708634E-2</v>
      </c>
      <c r="G346">
        <f t="shared" si="36"/>
        <v>4.7858434082198436</v>
      </c>
      <c r="H346" s="10">
        <f t="shared" si="41"/>
        <v>-0.41676935290656819</v>
      </c>
      <c r="I346">
        <f t="shared" si="37"/>
        <v>-5.0012322348788185</v>
      </c>
      <c r="K346">
        <f t="shared" si="38"/>
        <v>-0.30547273235503586</v>
      </c>
      <c r="M346">
        <f t="shared" si="39"/>
        <v>-0.42976749313179236</v>
      </c>
      <c r="N346" s="13">
        <f t="shared" si="40"/>
        <v>1.6895164931459049E-4</v>
      </c>
      <c r="O346" s="13">
        <v>1</v>
      </c>
    </row>
    <row r="347" spans="4:15" x14ac:dyDescent="0.4">
      <c r="D347" s="6">
        <v>5.5600000000000103</v>
      </c>
      <c r="E347" s="7">
        <f t="shared" si="35"/>
        <v>-4.4531046748487457E-2</v>
      </c>
      <c r="G347">
        <f t="shared" si="36"/>
        <v>4.7941293556141389</v>
      </c>
      <c r="H347" s="10">
        <f t="shared" si="41"/>
        <v>-0.41114179531476014</v>
      </c>
      <c r="I347">
        <f t="shared" si="37"/>
        <v>-4.9337015437771221</v>
      </c>
      <c r="K347">
        <f t="shared" si="38"/>
        <v>-0.30260562510063971</v>
      </c>
      <c r="M347">
        <f t="shared" si="39"/>
        <v>-0.42419849900264794</v>
      </c>
      <c r="N347" s="13">
        <f t="shared" si="40"/>
        <v>1.7047751119330301E-4</v>
      </c>
      <c r="O347" s="13">
        <v>1</v>
      </c>
    </row>
    <row r="348" spans="4:15" x14ac:dyDescent="0.4">
      <c r="D348" s="6">
        <v>5.5800000000000098</v>
      </c>
      <c r="E348" s="7">
        <f t="shared" si="35"/>
        <v>-4.3929429089600125E-2</v>
      </c>
      <c r="G348">
        <f t="shared" si="36"/>
        <v>4.8024153030084342</v>
      </c>
      <c r="H348" s="10">
        <f t="shared" si="41"/>
        <v>-0.40558723995555102</v>
      </c>
      <c r="I348">
        <f t="shared" si="37"/>
        <v>-4.8670468794666117</v>
      </c>
      <c r="K348">
        <f t="shared" si="38"/>
        <v>-0.29976543825951824</v>
      </c>
      <c r="M348">
        <f t="shared" si="39"/>
        <v>-0.41870120735792632</v>
      </c>
      <c r="N348" s="13">
        <f t="shared" si="40"/>
        <v>1.7197614103056207E-4</v>
      </c>
      <c r="O348" s="13">
        <v>1</v>
      </c>
    </row>
    <row r="349" spans="4:15" x14ac:dyDescent="0.4">
      <c r="D349" s="6">
        <v>5.6000000000000103</v>
      </c>
      <c r="E349" s="7">
        <f t="shared" si="35"/>
        <v>-4.3335620324259382E-2</v>
      </c>
      <c r="G349">
        <f t="shared" si="36"/>
        <v>4.8107012504027296</v>
      </c>
      <c r="H349" s="10">
        <f t="shared" si="41"/>
        <v>-0.40010478176778957</v>
      </c>
      <c r="I349">
        <f t="shared" si="37"/>
        <v>-4.8012573812134747</v>
      </c>
      <c r="K349">
        <f t="shared" si="38"/>
        <v>-0.29695191930902498</v>
      </c>
      <c r="M349">
        <f t="shared" si="39"/>
        <v>-0.4132747088049713</v>
      </c>
      <c r="N349" s="13">
        <f t="shared" si="40"/>
        <v>1.7344697816469028E-4</v>
      </c>
      <c r="O349" s="13">
        <v>1</v>
      </c>
    </row>
    <row r="350" spans="4:15" x14ac:dyDescent="0.4">
      <c r="D350" s="6">
        <v>5.6200000000000099</v>
      </c>
      <c r="E350" s="7">
        <f t="shared" si="35"/>
        <v>-4.2749523577053278E-2</v>
      </c>
      <c r="G350">
        <f t="shared" si="36"/>
        <v>4.8189871977970249</v>
      </c>
      <c r="H350" s="10">
        <f t="shared" si="41"/>
        <v>-0.39469352632985977</v>
      </c>
      <c r="I350">
        <f t="shared" si="37"/>
        <v>-4.7363223159583168</v>
      </c>
      <c r="K350">
        <f t="shared" si="38"/>
        <v>-0.29416481807474026</v>
      </c>
      <c r="M350">
        <f t="shared" si="39"/>
        <v>-0.40791810506977227</v>
      </c>
      <c r="N350" s="13">
        <f t="shared" si="40"/>
        <v>1.7488948284814586E-4</v>
      </c>
      <c r="O350" s="13">
        <v>1</v>
      </c>
    </row>
    <row r="351" spans="4:15" x14ac:dyDescent="0.4">
      <c r="D351" s="6">
        <v>5.6400000000000103</v>
      </c>
      <c r="E351" s="7">
        <f t="shared" si="35"/>
        <v>-4.2171043112436767E-2</v>
      </c>
      <c r="G351">
        <f t="shared" si="36"/>
        <v>4.8272731451913202</v>
      </c>
      <c r="H351" s="10">
        <f t="shared" si="41"/>
        <v>-0.3893525897441949</v>
      </c>
      <c r="I351">
        <f t="shared" si="37"/>
        <v>-4.6722310769303386</v>
      </c>
      <c r="K351">
        <f t="shared" si="38"/>
        <v>-0.2914038867096127</v>
      </c>
      <c r="M351">
        <f t="shared" si="39"/>
        <v>-0.40263050887369056</v>
      </c>
      <c r="N351" s="13">
        <f t="shared" si="40"/>
        <v>1.7630313640942688E-4</v>
      </c>
      <c r="O351" s="13">
        <v>1</v>
      </c>
    </row>
    <row r="352" spans="4:15" x14ac:dyDescent="0.4">
      <c r="D352" s="6">
        <v>5.6600000000000099</v>
      </c>
      <c r="E352" s="7">
        <f t="shared" si="35"/>
        <v>-4.1600084322332344E-2</v>
      </c>
      <c r="G352">
        <f t="shared" si="36"/>
        <v>4.8355590925856156</v>
      </c>
      <c r="H352" s="10">
        <f t="shared" si="41"/>
        <v>-0.38408109852279781</v>
      </c>
      <c r="I352">
        <f t="shared" si="37"/>
        <v>-4.6089731822735738</v>
      </c>
      <c r="K352">
        <f t="shared" si="38"/>
        <v>-0.2886688796732475</v>
      </c>
      <c r="M352">
        <f t="shared" si="39"/>
        <v>-0.39741104381115322</v>
      </c>
      <c r="N352" s="13">
        <f t="shared" si="40"/>
        <v>1.7768744139054845E-4</v>
      </c>
      <c r="O352" s="13">
        <v>1</v>
      </c>
    </row>
    <row r="353" spans="4:15" x14ac:dyDescent="0.4">
      <c r="D353" s="6">
        <v>5.6800000000000104</v>
      </c>
      <c r="E353" s="7">
        <f t="shared" si="35"/>
        <v>-4.1036553713838714E-2</v>
      </c>
      <c r="G353">
        <f t="shared" si="36"/>
        <v>4.8438450399799109</v>
      </c>
      <c r="H353" s="10">
        <f t="shared" si="41"/>
        <v>-0.37887818947375862</v>
      </c>
      <c r="I353">
        <f t="shared" si="37"/>
        <v>-4.546538273685103</v>
      </c>
      <c r="K353">
        <f t="shared" si="38"/>
        <v>-0.28595955371133575</v>
      </c>
      <c r="M353">
        <f t="shared" si="39"/>
        <v>-0.39225884422831708</v>
      </c>
      <c r="N353" s="13">
        <f t="shared" si="40"/>
        <v>1.7904192166068799E-4</v>
      </c>
      <c r="O353" s="13">
        <v>1</v>
      </c>
    </row>
    <row r="354" spans="4:15" x14ac:dyDescent="0.4">
      <c r="D354" s="6">
        <v>5.7000000000000099</v>
      </c>
      <c r="E354" s="7">
        <f t="shared" si="35"/>
        <v>-4.0480358897048499E-2</v>
      </c>
      <c r="G354">
        <f t="shared" si="36"/>
        <v>4.8521309873742071</v>
      </c>
      <c r="H354" s="10">
        <f t="shared" si="41"/>
        <v>-0.37374300958877965</v>
      </c>
      <c r="I354">
        <f t="shared" si="37"/>
        <v>-4.4849161150653556</v>
      </c>
      <c r="K354">
        <f t="shared" si="38"/>
        <v>-0.28327566783523306</v>
      </c>
      <c r="M354">
        <f t="shared" si="39"/>
        <v>-0.38717305510271205</v>
      </c>
      <c r="N354" s="13">
        <f t="shared" si="40"/>
        <v>1.8036612250629574E-4</v>
      </c>
      <c r="O354" s="13">
        <v>1</v>
      </c>
    </row>
    <row r="355" spans="4:15" x14ac:dyDescent="0.4">
      <c r="D355" s="6">
        <v>5.7200000000000104</v>
      </c>
      <c r="E355" s="7">
        <f t="shared" si="35"/>
        <v>-3.9931408572974211E-2</v>
      </c>
      <c r="G355">
        <f t="shared" si="36"/>
        <v>4.8604169347685025</v>
      </c>
      <c r="H355" s="10">
        <f t="shared" si="41"/>
        <v>-0.36867471593169898</v>
      </c>
      <c r="I355">
        <f t="shared" si="37"/>
        <v>-4.4240965911803878</v>
      </c>
      <c r="K355">
        <f t="shared" si="38"/>
        <v>-0.28061698330168311</v>
      </c>
      <c r="M355">
        <f t="shared" si="39"/>
        <v>-0.38215283192386973</v>
      </c>
      <c r="N355" s="13">
        <f t="shared" si="40"/>
        <v>1.8165961069840884E-4</v>
      </c>
      <c r="O355" s="13">
        <v>1</v>
      </c>
    </row>
    <row r="356" spans="4:15" x14ac:dyDescent="0.4">
      <c r="D356" s="6">
        <v>5.74000000000001</v>
      </c>
      <c r="E356" s="7">
        <f t="shared" si="35"/>
        <v>-3.9389612521583212E-2</v>
      </c>
      <c r="G356">
        <f t="shared" si="36"/>
        <v>4.8687028821627978</v>
      </c>
      <c r="H356" s="10">
        <f t="shared" si="41"/>
        <v>-0.36367247552802129</v>
      </c>
      <c r="I356">
        <f t="shared" si="37"/>
        <v>-4.3640697063362559</v>
      </c>
      <c r="K356">
        <f t="shared" si="38"/>
        <v>-0.27798326359268605</v>
      </c>
      <c r="M356">
        <f t="shared" si="39"/>
        <v>-0.37719734057493282</v>
      </c>
      <c r="N356" s="13">
        <f t="shared" si="40"/>
        <v>1.8292197453716915E-4</v>
      </c>
      <c r="O356" s="13">
        <v>1</v>
      </c>
    </row>
    <row r="357" spans="4:15" x14ac:dyDescent="0.4">
      <c r="D357" s="6">
        <v>5.7600000000000096</v>
      </c>
      <c r="E357" s="7">
        <f t="shared" si="35"/>
        <v>-3.8854881589940771E-2</v>
      </c>
      <c r="G357">
        <f t="shared" si="36"/>
        <v>4.8769888295570931</v>
      </c>
      <c r="H357" s="10">
        <f t="shared" si="41"/>
        <v>-0.35873546525544614</v>
      </c>
      <c r="I357">
        <f t="shared" si="37"/>
        <v>-4.3048255830653535</v>
      </c>
      <c r="K357">
        <f t="shared" si="38"/>
        <v>-0.27537427439551537</v>
      </c>
      <c r="M357">
        <f t="shared" si="39"/>
        <v>-0.37230575721526232</v>
      </c>
      <c r="N357" s="13">
        <f t="shared" si="40"/>
        <v>1.8415282387465175E-4</v>
      </c>
      <c r="O357" s="13">
        <v>1</v>
      </c>
    </row>
    <row r="358" spans="4:15" x14ac:dyDescent="0.4">
      <c r="D358" s="6">
        <v>5.78000000000001</v>
      </c>
      <c r="E358" s="7">
        <f t="shared" si="35"/>
        <v>-3.8327127680461863E-2</v>
      </c>
      <c r="G358">
        <f t="shared" si="36"/>
        <v>4.8852747769513885</v>
      </c>
      <c r="H358" s="10">
        <f t="shared" si="41"/>
        <v>-0.35386287173540021</v>
      </c>
      <c r="I358">
        <f t="shared" si="37"/>
        <v>-4.2463544608248025</v>
      </c>
      <c r="K358">
        <f t="shared" si="38"/>
        <v>-0.27278978358288308</v>
      </c>
      <c r="M358">
        <f t="shared" si="39"/>
        <v>-0.36747726816403903</v>
      </c>
      <c r="N358" s="13">
        <f t="shared" si="40"/>
        <v>1.8535179011613346E-4</v>
      </c>
      <c r="O358" s="13">
        <v>1</v>
      </c>
    </row>
    <row r="359" spans="4:15" x14ac:dyDescent="0.4">
      <c r="D359" s="6">
        <v>5.8000000000000096</v>
      </c>
      <c r="E359" s="7">
        <f t="shared" si="35"/>
        <v>-3.7806263739271144E-2</v>
      </c>
      <c r="G359">
        <f t="shared" si="36"/>
        <v>4.8935607243456838</v>
      </c>
      <c r="H359" s="10">
        <f t="shared" si="41"/>
        <v>-0.34905389122556868</v>
      </c>
      <c r="I359">
        <f t="shared" si="37"/>
        <v>-4.1886466947068239</v>
      </c>
      <c r="K359">
        <f t="shared" si="38"/>
        <v>-0.27022956119324998</v>
      </c>
      <c r="M359">
        <f t="shared" si="39"/>
        <v>-0.36271106978486034</v>
      </c>
      <c r="N359" s="13">
        <f t="shared" si="40"/>
        <v>1.8651852620037583E-4</v>
      </c>
      <c r="O359" s="13">
        <v>1</v>
      </c>
    </row>
    <row r="360" spans="4:15" x14ac:dyDescent="0.4">
      <c r="D360" s="6">
        <v>5.8200000000000101</v>
      </c>
      <c r="E360" s="7">
        <f t="shared" si="35"/>
        <v>-3.7292203744670654E-2</v>
      </c>
      <c r="G360">
        <f t="shared" si="36"/>
        <v>4.9018466717399791</v>
      </c>
      <c r="H360" s="10">
        <f t="shared" si="41"/>
        <v>-0.34430772951342076</v>
      </c>
      <c r="I360">
        <f t="shared" si="37"/>
        <v>-4.1316927541610493</v>
      </c>
      <c r="K360">
        <f t="shared" si="38"/>
        <v>-0.26769337941128568</v>
      </c>
      <c r="M360">
        <f t="shared" si="39"/>
        <v>-0.3580063683713402</v>
      </c>
      <c r="N360" s="13">
        <f t="shared" si="40"/>
        <v>1.8765270655970049E-4</v>
      </c>
      <c r="O360" s="13">
        <v>1</v>
      </c>
    </row>
    <row r="361" spans="4:15" x14ac:dyDescent="0.4">
      <c r="D361" s="6">
        <v>5.8400000000000096</v>
      </c>
      <c r="E361" s="7">
        <f t="shared" si="35"/>
        <v>-3.6784862695715875E-2</v>
      </c>
      <c r="G361">
        <f t="shared" si="36"/>
        <v>4.9101326191342745</v>
      </c>
      <c r="H361" s="10">
        <f t="shared" si="41"/>
        <v>-0.33962360181073592</v>
      </c>
      <c r="I361">
        <f t="shared" si="37"/>
        <v>-4.075483221728831</v>
      </c>
      <c r="K361">
        <f t="shared" si="38"/>
        <v>-0.26518101254847531</v>
      </c>
      <c r="M361">
        <f t="shared" si="39"/>
        <v>-0.35336238003370884</v>
      </c>
      <c r="N361" s="13">
        <f t="shared" si="40"/>
        <v>1.8875402706003508E-4</v>
      </c>
      <c r="O361" s="13">
        <v>1</v>
      </c>
    </row>
    <row r="362" spans="4:15" x14ac:dyDescent="0.4">
      <c r="D362" s="6">
        <v>5.8600000000000101</v>
      </c>
      <c r="E362" s="7">
        <f t="shared" si="35"/>
        <v>-3.6284156600898641E-2</v>
      </c>
      <c r="G362">
        <f t="shared" si="36"/>
        <v>4.9184185665285698</v>
      </c>
      <c r="H362" s="10">
        <f t="shared" si="41"/>
        <v>-0.33500073264911689</v>
      </c>
      <c r="I362">
        <f t="shared" si="37"/>
        <v>-4.0200087917894027</v>
      </c>
      <c r="K362">
        <f t="shared" si="38"/>
        <v>-0.26269223702387495</v>
      </c>
      <c r="M362">
        <f t="shared" si="39"/>
        <v>-0.34877833058641877</v>
      </c>
      <c r="N362" s="13">
        <f t="shared" si="40"/>
        <v>1.8982220492194495E-4</v>
      </c>
      <c r="O362" s="13">
        <v>1</v>
      </c>
    </row>
    <row r="363" spans="4:15" x14ac:dyDescent="0.4">
      <c r="D363" s="6">
        <v>5.8800000000000097</v>
      </c>
      <c r="E363" s="7">
        <f t="shared" si="35"/>
        <v>-3.5790002466937872E-2</v>
      </c>
      <c r="G363">
        <f t="shared" si="36"/>
        <v>4.9267045139228651</v>
      </c>
      <c r="H363" s="10">
        <f t="shared" si="41"/>
        <v>-0.33043835577649727</v>
      </c>
      <c r="I363">
        <f t="shared" si="37"/>
        <v>-3.9652602693179673</v>
      </c>
      <c r="K363">
        <f t="shared" si="38"/>
        <v>-0.26022683134501379</v>
      </c>
      <c r="M363">
        <f t="shared" si="39"/>
        <v>-0.34425345543675251</v>
      </c>
      <c r="N363" s="13">
        <f t="shared" si="40"/>
        <v>1.9085697862278436E-4</v>
      </c>
      <c r="O363" s="13">
        <v>1</v>
      </c>
    </row>
    <row r="364" spans="4:15" x14ac:dyDescent="0.4">
      <c r="D364" s="6">
        <v>5.9000000000000101</v>
      </c>
      <c r="E364" s="7">
        <f t="shared" si="35"/>
        <v>-3.5302318287676659E-2</v>
      </c>
      <c r="G364">
        <f t="shared" si="36"/>
        <v>4.9349904613171613</v>
      </c>
      <c r="H364" s="10">
        <f t="shared" si="41"/>
        <v>-0.32593571405463229</v>
      </c>
      <c r="I364">
        <f t="shared" si="37"/>
        <v>-3.9112285686555874</v>
      </c>
      <c r="K364">
        <f t="shared" si="38"/>
        <v>-0.25778457608894545</v>
      </c>
      <c r="M364">
        <f t="shared" si="39"/>
        <v>-0.33978699947443858</v>
      </c>
      <c r="N364" s="13">
        <f t="shared" si="40"/>
        <v>1.9185810778093835E-4</v>
      </c>
      <c r="O364" s="13">
        <v>1</v>
      </c>
    </row>
    <row r="365" spans="4:15" x14ac:dyDescent="0.4">
      <c r="D365" s="6">
        <v>5.9200000000000097</v>
      </c>
      <c r="E365" s="7">
        <f t="shared" si="35"/>
        <v>-3.4821023033086221E-2</v>
      </c>
      <c r="G365">
        <f t="shared" si="36"/>
        <v>4.9432764087114567</v>
      </c>
      <c r="H365" s="10">
        <f t="shared" si="41"/>
        <v>-0.32149205935757513</v>
      </c>
      <c r="I365">
        <f t="shared" si="37"/>
        <v>-3.8579047122909014</v>
      </c>
      <c r="K365">
        <f t="shared" si="38"/>
        <v>-0.25536525388344766</v>
      </c>
      <c r="M365">
        <f t="shared" si="39"/>
        <v>-0.33537821696227221</v>
      </c>
      <c r="N365" s="13">
        <f t="shared" si="40"/>
        <v>1.9282537302248655E-4</v>
      </c>
      <c r="O365" s="13">
        <v>1</v>
      </c>
    </row>
    <row r="366" spans="4:15" x14ac:dyDescent="0.4">
      <c r="D366" s="6">
        <v>5.9400000000000102</v>
      </c>
      <c r="E366" s="7">
        <f t="shared" si="35"/>
        <v>-3.434603663837564E-2</v>
      </c>
      <c r="G366">
        <f t="shared" si="36"/>
        <v>4.951562356105752</v>
      </c>
      <c r="H366" s="10">
        <f t="shared" si="41"/>
        <v>-0.31710665247113073</v>
      </c>
      <c r="I366">
        <f t="shared" si="37"/>
        <v>-3.8052798296535686</v>
      </c>
      <c r="K366">
        <f t="shared" si="38"/>
        <v>-0.25296864938836661</v>
      </c>
      <c r="M366">
        <f t="shared" si="39"/>
        <v>-0.33102637142773828</v>
      </c>
      <c r="N366" s="13">
        <f t="shared" si="40"/>
        <v>1.9375857583093931E-4</v>
      </c>
      <c r="O366" s="13">
        <v>1</v>
      </c>
    </row>
    <row r="367" spans="4:15" x14ac:dyDescent="0.4">
      <c r="D367" s="6">
        <v>5.9600000000000097</v>
      </c>
      <c r="E367" s="7">
        <f t="shared" si="35"/>
        <v>-3.3877279993207519E-2</v>
      </c>
      <c r="G367">
        <f t="shared" si="36"/>
        <v>4.9598483035000474</v>
      </c>
      <c r="H367" s="10">
        <f t="shared" si="41"/>
        <v>-0.31277876299328705</v>
      </c>
      <c r="I367">
        <f t="shared" si="37"/>
        <v>-3.7533451559194448</v>
      </c>
      <c r="K367">
        <f t="shared" si="38"/>
        <v>-0.25059454927711111</v>
      </c>
      <c r="M367">
        <f t="shared" si="39"/>
        <v>-0.32673073555564153</v>
      </c>
      <c r="N367" s="13">
        <f t="shared" si="40"/>
        <v>1.946575383806921E-4</v>
      </c>
      <c r="O367" s="13">
        <v>1</v>
      </c>
    </row>
    <row r="368" spans="4:15" x14ac:dyDescent="0.4">
      <c r="D368" s="6">
        <v>5.9800000000000102</v>
      </c>
      <c r="E368" s="7">
        <f t="shared" si="35"/>
        <v>-3.341467493101858E-2</v>
      </c>
      <c r="G368">
        <f t="shared" si="36"/>
        <v>4.9681342508943436</v>
      </c>
      <c r="H368" s="10">
        <f t="shared" si="41"/>
        <v>-0.30850766923561518</v>
      </c>
      <c r="I368">
        <f t="shared" si="37"/>
        <v>-3.7020920308273819</v>
      </c>
      <c r="K368">
        <f t="shared" si="38"/>
        <v>-0.24824274221829387</v>
      </c>
      <c r="M368">
        <f t="shared" si="39"/>
        <v>-0.32249059108174088</v>
      </c>
      <c r="N368" s="13">
        <f t="shared" si="40"/>
        <v>1.9552210335485953E-4</v>
      </c>
      <c r="O368" s="13">
        <v>1</v>
      </c>
    </row>
    <row r="369" spans="4:15" x14ac:dyDescent="0.4">
      <c r="D369" s="6">
        <v>6.0000000000000098</v>
      </c>
      <c r="E369" s="7">
        <f t="shared" si="35"/>
        <v>-3.2958144218445208E-2</v>
      </c>
      <c r="G369">
        <f t="shared" si="36"/>
        <v>4.9764201982886389</v>
      </c>
      <c r="H369" s="10">
        <f t="shared" si="41"/>
        <v>-0.30429265812563905</v>
      </c>
      <c r="I369">
        <f t="shared" si="37"/>
        <v>-3.6515118975076684</v>
      </c>
      <c r="K369">
        <f t="shared" si="38"/>
        <v>-0.24591301885752018</v>
      </c>
      <c r="M369">
        <f t="shared" si="39"/>
        <v>-0.31830522868738564</v>
      </c>
      <c r="N369" s="13">
        <f t="shared" si="40"/>
        <v>1.9635213374792729E-4</v>
      </c>
      <c r="O369" s="13">
        <v>1</v>
      </c>
    </row>
    <row r="370" spans="4:15" x14ac:dyDescent="0.4">
      <c r="D370" s="6">
        <v>6.0200000000000102</v>
      </c>
      <c r="E370" s="7">
        <f t="shared" si="35"/>
        <v>-3.2507611544853009E-2</v>
      </c>
      <c r="G370">
        <f t="shared" si="36"/>
        <v>4.9847061456829342</v>
      </c>
      <c r="H370" s="10">
        <f t="shared" si="41"/>
        <v>-0.30013302511016438</v>
      </c>
      <c r="I370">
        <f t="shared" si="37"/>
        <v>-3.6015963013219725</v>
      </c>
      <c r="K370">
        <f t="shared" si="38"/>
        <v>-0.24360517179931973</v>
      </c>
      <c r="M370">
        <f t="shared" si="39"/>
        <v>-0.31417394789514763</v>
      </c>
      <c r="N370" s="13">
        <f t="shared" si="40"/>
        <v>1.9714751265386196E-4</v>
      </c>
      <c r="O370" s="13">
        <v>1</v>
      </c>
    </row>
    <row r="371" spans="4:15" x14ac:dyDescent="0.4">
      <c r="D371" s="6">
        <v>6.0400000000000098</v>
      </c>
      <c r="E371" s="7">
        <f t="shared" si="35"/>
        <v>-3.2063001511970272E-2</v>
      </c>
      <c r="G371">
        <f t="shared" si="36"/>
        <v>4.9929920930772287</v>
      </c>
      <c r="H371" s="10">
        <f t="shared" si="41"/>
        <v>-0.29602807405956788</v>
      </c>
      <c r="I371">
        <f t="shared" si="37"/>
        <v>-3.5523368887148146</v>
      </c>
      <c r="K371">
        <f t="shared" si="38"/>
        <v>-0.24131899558922976</v>
      </c>
      <c r="M371">
        <f t="shared" si="39"/>
        <v>-0.3100960569654595</v>
      </c>
      <c r="N371" s="13">
        <f t="shared" si="40"/>
        <v>1.9790814304045879E-4</v>
      </c>
      <c r="O371" s="13">
        <v>1</v>
      </c>
    </row>
    <row r="372" spans="4:15" x14ac:dyDescent="0.4">
      <c r="D372" s="6">
        <v>6.0600000000000103</v>
      </c>
      <c r="E372" s="7">
        <f t="shared" si="35"/>
        <v>-3.1624239623624269E-2</v>
      </c>
      <c r="G372">
        <f t="shared" si="36"/>
        <v>5.0012780404715258</v>
      </c>
      <c r="H372" s="10">
        <f t="shared" si="41"/>
        <v>-0.29197711717303576</v>
      </c>
      <c r="I372">
        <f t="shared" si="37"/>
        <v>-3.5037254060764291</v>
      </c>
      <c r="K372">
        <f t="shared" si="38"/>
        <v>-0.23905428669601825</v>
      </c>
      <c r="M372">
        <f t="shared" si="39"/>
        <v>-0.30607087279424156</v>
      </c>
      <c r="N372" s="13">
        <f t="shared" si="40"/>
        <v>1.9863394751026993E-4</v>
      </c>
      <c r="O372" s="13">
        <v>1</v>
      </c>
    </row>
    <row r="373" spans="4:15" x14ac:dyDescent="0.4">
      <c r="D373" s="6">
        <v>6.0800000000000098</v>
      </c>
      <c r="E373" s="7">
        <f t="shared" si="35"/>
        <v>-3.1191252275580564E-2</v>
      </c>
      <c r="G373">
        <f t="shared" si="36"/>
        <v>5.0095639878658194</v>
      </c>
      <c r="H373" s="10">
        <f t="shared" si="41"/>
        <v>-0.28797947488475267</v>
      </c>
      <c r="I373">
        <f t="shared" si="37"/>
        <v>-3.4557536986170323</v>
      </c>
      <c r="K373">
        <f t="shared" si="38"/>
        <v>-0.23681084349406045</v>
      </c>
      <c r="M373">
        <f t="shared" si="39"/>
        <v>-0.30209772081153169</v>
      </c>
      <c r="N373" s="13">
        <f t="shared" si="40"/>
        <v>1.9932486804901227E-4</v>
      </c>
      <c r="O373" s="13">
        <v>1</v>
      </c>
    </row>
    <row r="374" spans="4:15" x14ac:dyDescent="0.4">
      <c r="D374" s="6">
        <v>6.1000000000000103</v>
      </c>
      <c r="E374" s="7">
        <f t="shared" si="35"/>
        <v>-3.0763966745483824E-2</v>
      </c>
      <c r="G374">
        <f t="shared" si="36"/>
        <v>5.0178499352601165</v>
      </c>
      <c r="H374" s="10">
        <f t="shared" si="41"/>
        <v>-0.28403447577102847</v>
      </c>
      <c r="I374">
        <f t="shared" si="37"/>
        <v>-3.4084137092523417</v>
      </c>
      <c r="K374">
        <f t="shared" si="38"/>
        <v>-0.23458846624584964</v>
      </c>
      <c r="M374">
        <f t="shared" si="39"/>
        <v>-0.29817593488109295</v>
      </c>
      <c r="N374" s="13">
        <f t="shared" si="40"/>
        <v>1.9998086576162569E-4</v>
      </c>
      <c r="O374" s="13">
        <v>1</v>
      </c>
    </row>
    <row r="375" spans="4:15" x14ac:dyDescent="0.4">
      <c r="D375" s="6">
        <v>6.1200000000000099</v>
      </c>
      <c r="E375" s="7">
        <f t="shared" si="35"/>
        <v>-3.0342311182900508E-2</v>
      </c>
      <c r="G375">
        <f t="shared" si="36"/>
        <v>5.0261358826544109</v>
      </c>
      <c r="H375" s="10">
        <f t="shared" si="41"/>
        <v>-0.28014145645836552</v>
      </c>
      <c r="I375">
        <f t="shared" si="37"/>
        <v>-3.3616974775003863</v>
      </c>
      <c r="K375">
        <f t="shared" si="38"/>
        <v>-0.232386957084664</v>
      </c>
      <c r="M375">
        <f t="shared" si="39"/>
        <v>-0.29430485720102445</v>
      </c>
      <c r="N375" s="13">
        <f t="shared" si="40"/>
        <v>2.0060192059715145E-4</v>
      </c>
      <c r="O375" s="13">
        <v>1</v>
      </c>
    </row>
    <row r="376" spans="4:15" x14ac:dyDescent="0.4">
      <c r="D376" s="6">
        <v>6.1400000000000103</v>
      </c>
      <c r="E376" s="7">
        <f t="shared" si="35"/>
        <v>-2.9926214599461941E-2</v>
      </c>
      <c r="G376">
        <f t="shared" si="36"/>
        <v>5.0344218300487071</v>
      </c>
      <c r="H376" s="10">
        <f t="shared" si="41"/>
        <v>-0.27629976153245223</v>
      </c>
      <c r="I376">
        <f t="shared" si="37"/>
        <v>-3.3155971383894265</v>
      </c>
      <c r="K376">
        <f t="shared" si="38"/>
        <v>-0.23020611999736593</v>
      </c>
      <c r="M376">
        <f t="shared" si="39"/>
        <v>-0.29048383820534046</v>
      </c>
      <c r="N376" s="13">
        <f t="shared" si="40"/>
        <v>2.011880310623722E-4</v>
      </c>
      <c r="O376" s="13">
        <v>1</v>
      </c>
    </row>
    <row r="377" spans="4:15" x14ac:dyDescent="0.4">
      <c r="D377" s="6">
        <v>6.1600000000000099</v>
      </c>
      <c r="E377" s="7">
        <f t="shared" si="35"/>
        <v>-2.9515606859107861E-2</v>
      </c>
      <c r="G377">
        <f t="shared" si="36"/>
        <v>5.0427077774430016</v>
      </c>
      <c r="H377" s="10">
        <f t="shared" si="41"/>
        <v>-0.27250874344808512</v>
      </c>
      <c r="I377">
        <f t="shared" si="37"/>
        <v>-3.2701049213770217</v>
      </c>
      <c r="K377">
        <f t="shared" si="38"/>
        <v>-0.22804576080735589</v>
      </c>
      <c r="M377">
        <f t="shared" si="39"/>
        <v>-0.28671223646654576</v>
      </c>
      <c r="N377" s="13">
        <f t="shared" si="40"/>
        <v>2.0173921392545996E-4</v>
      </c>
      <c r="O377" s="13">
        <v>1</v>
      </c>
    </row>
    <row r="378" spans="4:15" x14ac:dyDescent="0.4">
      <c r="D378" s="6">
        <v>6.1800000000000104</v>
      </c>
      <c r="E378" s="7">
        <f t="shared" si="35"/>
        <v>-2.9110418668429203E-2</v>
      </c>
      <c r="G378">
        <f t="shared" si="36"/>
        <v>5.0509937248372978</v>
      </c>
      <c r="H378" s="10">
        <f t="shared" si="41"/>
        <v>-0.26876776244000627</v>
      </c>
      <c r="I378">
        <f t="shared" si="37"/>
        <v>-3.2252131492800755</v>
      </c>
      <c r="K378">
        <f t="shared" si="38"/>
        <v>-0.22590568715765788</v>
      </c>
      <c r="M378">
        <f t="shared" si="39"/>
        <v>-0.28298941859917348</v>
      </c>
      <c r="N378" s="13">
        <f t="shared" si="40"/>
        <v>2.0225550390957854E-4</v>
      </c>
      <c r="O378" s="13">
        <v>1</v>
      </c>
    </row>
    <row r="379" spans="4:15" x14ac:dyDescent="0.4">
      <c r="D379" s="6">
        <v>6.2000000000000099</v>
      </c>
      <c r="E379" s="7">
        <f t="shared" si="35"/>
        <v>-2.8710581567110018E-2</v>
      </c>
      <c r="G379">
        <f t="shared" si="36"/>
        <v>5.0592796722315923</v>
      </c>
      <c r="H379" s="10">
        <f t="shared" si="41"/>
        <v>-0.26507618643465664</v>
      </c>
      <c r="I379">
        <f t="shared" si="37"/>
        <v>-3.1809142372158794</v>
      </c>
      <c r="K379">
        <f t="shared" si="38"/>
        <v>-0.22378570849415808</v>
      </c>
      <c r="M379">
        <f t="shared" si="39"/>
        <v>-0.2793147591643097</v>
      </c>
      <c r="N379" s="13">
        <f t="shared" si="40"/>
        <v>2.0273695337761992E-4</v>
      </c>
      <c r="O379" s="13">
        <v>1</v>
      </c>
    </row>
    <row r="380" spans="4:15" x14ac:dyDescent="0.4">
      <c r="D380" s="6">
        <v>6.2200000000000104</v>
      </c>
      <c r="E380" s="7">
        <f t="shared" si="35"/>
        <v>-2.8316027918467306E-2</v>
      </c>
      <c r="G380">
        <f t="shared" si="36"/>
        <v>5.0675656196258885</v>
      </c>
      <c r="H380" s="10">
        <f t="shared" si="41"/>
        <v>-0.26143339096283308</v>
      </c>
      <c r="I380">
        <f t="shared" si="37"/>
        <v>-3.1372006915539972</v>
      </c>
      <c r="K380">
        <f t="shared" si="38"/>
        <v>-0.22168563604897398</v>
      </c>
      <c r="M380">
        <f t="shared" si="39"/>
        <v>-0.2756876405750715</v>
      </c>
      <c r="N380" s="13">
        <f t="shared" si="40"/>
        <v>2.0318363200799925E-4</v>
      </c>
      <c r="O380" s="13">
        <v>1</v>
      </c>
    </row>
    <row r="381" spans="4:15" x14ac:dyDescent="0.4">
      <c r="D381" s="6">
        <v>6.24000000000001</v>
      </c>
      <c r="E381" s="7">
        <f t="shared" si="35"/>
        <v>-2.792669090008865E-2</v>
      </c>
      <c r="G381">
        <f t="shared" si="36"/>
        <v>5.0758515670201829</v>
      </c>
      <c r="H381" s="10">
        <f t="shared" si="41"/>
        <v>-0.25783875907324849</v>
      </c>
      <c r="I381">
        <f t="shared" si="37"/>
        <v>-3.0940651088789819</v>
      </c>
      <c r="K381">
        <f t="shared" si="38"/>
        <v>-0.21960528282397551</v>
      </c>
      <c r="M381">
        <f t="shared" si="39"/>
        <v>-0.27210745300306688</v>
      </c>
      <c r="N381" s="13">
        <f t="shared" si="40"/>
        <v>2.0359562646283611E-4</v>
      </c>
      <c r="O381" s="13">
        <v>1</v>
      </c>
    </row>
    <row r="382" spans="4:15" x14ac:dyDescent="0.4">
      <c r="D382" s="6">
        <v>6.2600000000000096</v>
      </c>
      <c r="E382" s="7">
        <f t="shared" si="35"/>
        <v>-2.7542504494566397E-2</v>
      </c>
      <c r="G382">
        <f t="shared" si="36"/>
        <v>5.08413751441448</v>
      </c>
      <c r="H382" s="10">
        <f t="shared" si="41"/>
        <v>-0.25429168124698315</v>
      </c>
      <c r="I382">
        <f t="shared" si="37"/>
        <v>-3.051500174963798</v>
      </c>
      <c r="K382">
        <f t="shared" si="38"/>
        <v>-0.21754446357443516</v>
      </c>
      <c r="M382">
        <f t="shared" si="39"/>
        <v>-0.26857359428579419</v>
      </c>
      <c r="N382" s="13">
        <f t="shared" si="40"/>
        <v>2.0397304004816095E-4</v>
      </c>
      <c r="O382" s="13">
        <v>1</v>
      </c>
    </row>
    <row r="383" spans="4:15" x14ac:dyDescent="0.4">
      <c r="D383" s="6">
        <v>6.28000000000001</v>
      </c>
      <c r="E383" s="7">
        <f t="shared" si="35"/>
        <v>-2.7163403480328144E-2</v>
      </c>
      <c r="G383">
        <f t="shared" si="36"/>
        <v>5.0924234618087754</v>
      </c>
      <c r="H383" s="10">
        <f t="shared" si="41"/>
        <v>-0.2507915553128256</v>
      </c>
      <c r="I383">
        <f t="shared" si="37"/>
        <v>-3.0094986637539072</v>
      </c>
      <c r="K383">
        <f t="shared" si="38"/>
        <v>-0.21550299479282833</v>
      </c>
      <c r="M383">
        <f t="shared" si="39"/>
        <v>-0.26508546983501691</v>
      </c>
      <c r="N383" s="13">
        <f t="shared" si="40"/>
        <v>2.043159923677116E-4</v>
      </c>
      <c r="O383" s="13">
        <v>1</v>
      </c>
    </row>
    <row r="384" spans="4:15" x14ac:dyDescent="0.4">
      <c r="D384" s="6">
        <v>6.3000000000000096</v>
      </c>
      <c r="E384" s="7">
        <f t="shared" si="35"/>
        <v>-2.6789323422562655E-2</v>
      </c>
      <c r="G384">
        <f t="shared" si="36"/>
        <v>5.1007094092030707</v>
      </c>
      <c r="H384" s="10">
        <f t="shared" si="41"/>
        <v>-0.24733778636349421</v>
      </c>
      <c r="I384">
        <f t="shared" si="37"/>
        <v>-2.9680534363619304</v>
      </c>
      <c r="K384">
        <f t="shared" si="38"/>
        <v>-0.21348069469276346</v>
      </c>
      <c r="M384">
        <f t="shared" si="39"/>
        <v>-0.26164249254606992</v>
      </c>
      <c r="N384" s="13">
        <f t="shared" si="40"/>
        <v>2.0462461896981958E-4</v>
      </c>
      <c r="O384" s="13">
        <v>1</v>
      </c>
    </row>
    <row r="385" spans="4:15" x14ac:dyDescent="0.4">
      <c r="D385" s="6">
        <v>6.3200000000000101</v>
      </c>
      <c r="E385" s="7">
        <f t="shared" si="35"/>
        <v>-2.6420200664240352E-2</v>
      </c>
      <c r="G385">
        <f t="shared" si="36"/>
        <v>5.108995356597366</v>
      </c>
      <c r="H385" s="10">
        <f t="shared" si="41"/>
        <v>-0.24392978667273188</v>
      </c>
      <c r="I385">
        <f t="shared" si="37"/>
        <v>-2.9271574400727824</v>
      </c>
      <c r="K385">
        <f t="shared" si="38"/>
        <v>-0.21147738319305617</v>
      </c>
      <c r="M385">
        <f t="shared" si="39"/>
        <v>-0.2582440827081226</v>
      </c>
      <c r="N385" s="13">
        <f t="shared" si="40"/>
        <v>2.0489907098880254E-4</v>
      </c>
      <c r="O385" s="13">
        <v>1</v>
      </c>
    </row>
    <row r="386" spans="4:15" x14ac:dyDescent="0.4">
      <c r="D386" s="6">
        <v>6.3400000000000096</v>
      </c>
      <c r="E386" s="7">
        <f t="shared" si="35"/>
        <v>-2.6055972317227963E-2</v>
      </c>
      <c r="G386">
        <f t="shared" si="36"/>
        <v>5.1172813039916614</v>
      </c>
      <c r="H386" s="10">
        <f t="shared" si="41"/>
        <v>-0.24056697561327059</v>
      </c>
      <c r="I386">
        <f t="shared" si="37"/>
        <v>-2.8868037073592472</v>
      </c>
      <c r="K386">
        <f t="shared" si="38"/>
        <v>-0.20949288190193763</v>
      </c>
      <c r="M386">
        <f t="shared" si="39"/>
        <v>-0.25488966791537643</v>
      </c>
      <c r="N386" s="13">
        <f t="shared" si="40"/>
        <v>2.0513951478080185E-4</v>
      </c>
      <c r="O386" s="13">
        <v>1</v>
      </c>
    </row>
    <row r="387" spans="4:15" x14ac:dyDescent="0.4">
      <c r="D387" s="6">
        <v>6.3600000000000101</v>
      </c>
      <c r="E387" s="7">
        <f t="shared" si="35"/>
        <v>-2.5696576253496254E-2</v>
      </c>
      <c r="G387">
        <f t="shared" si="36"/>
        <v>5.1255672513859567</v>
      </c>
      <c r="H387" s="10">
        <f t="shared" si="41"/>
        <v>-0.23724877957565488</v>
      </c>
      <c r="I387">
        <f t="shared" si="37"/>
        <v>-2.8469853549078588</v>
      </c>
      <c r="K387">
        <f t="shared" si="38"/>
        <v>-0.2075270141014012</v>
      </c>
      <c r="M387">
        <f t="shared" si="39"/>
        <v>-0.25157868297919633</v>
      </c>
      <c r="N387" s="13">
        <f t="shared" si="40"/>
        <v>2.0534613155482898E-4</v>
      </c>
      <c r="O387" s="13">
        <v>1</v>
      </c>
    </row>
    <row r="388" spans="4:15" x14ac:dyDescent="0.4">
      <c r="D388" s="6">
        <v>6.3800000000000097</v>
      </c>
      <c r="E388" s="7">
        <f t="shared" si="35"/>
        <v>-2.5341951096420512E-2</v>
      </c>
      <c r="G388">
        <f t="shared" si="36"/>
        <v>5.133853198780252</v>
      </c>
      <c r="H388" s="10">
        <f t="shared" si="41"/>
        <v>-0.23397463188792161</v>
      </c>
      <c r="I388">
        <f t="shared" si="37"/>
        <v>-2.8076955826550591</v>
      </c>
      <c r="K388">
        <f t="shared" si="38"/>
        <v>-0.20557960473168332</v>
      </c>
      <c r="M388">
        <f t="shared" si="39"/>
        <v>-0.24831056984117247</v>
      </c>
      <c r="N388" s="13">
        <f t="shared" si="40"/>
        <v>2.0551911699945847E-4</v>
      </c>
      <c r="O388" s="13">
        <v>1</v>
      </c>
    </row>
    <row r="389" spans="4:15" x14ac:dyDescent="0.4">
      <c r="D389" s="6">
        <v>6.4000000000000101</v>
      </c>
      <c r="E389" s="7">
        <f t="shared" si="35"/>
        <v>-2.499203621217257E-2</v>
      </c>
      <c r="G389">
        <f t="shared" si="36"/>
        <v>5.1421391461745474</v>
      </c>
      <c r="H389" s="10">
        <f t="shared" si="41"/>
        <v>-0.23074397273612571</v>
      </c>
      <c r="I389">
        <f t="shared" si="37"/>
        <v>-2.7689276728335086</v>
      </c>
      <c r="K389">
        <f t="shared" si="38"/>
        <v>-0.20365048037588088</v>
      </c>
      <c r="M389">
        <f t="shared" si="39"/>
        <v>-0.24508477748710239</v>
      </c>
      <c r="N389" s="13">
        <f t="shared" si="40"/>
        <v>2.0565868090563537E-4</v>
      </c>
      <c r="O389" s="13">
        <v>1</v>
      </c>
    </row>
    <row r="390" spans="4:15" x14ac:dyDescent="0.4">
      <c r="D390" s="6">
        <v>6.4200000000000097</v>
      </c>
      <c r="E390" s="7">
        <f t="shared" si="35"/>
        <v>-2.4646771701204141E-2</v>
      </c>
      <c r="G390">
        <f t="shared" si="36"/>
        <v>5.1504250935688427</v>
      </c>
      <c r="H390" s="10">
        <f t="shared" si="41"/>
        <v>-0.22755624908570748</v>
      </c>
      <c r="I390">
        <f t="shared" si="37"/>
        <v>-2.7306749890284898</v>
      </c>
      <c r="K390">
        <f t="shared" si="38"/>
        <v>-0.20173946924470149</v>
      </c>
      <c r="M390">
        <f t="shared" si="39"/>
        <v>-0.24190076186189158</v>
      </c>
      <c r="N390" s="13">
        <f t="shared" si="40"/>
        <v>2.0576504678610868E-4</v>
      </c>
      <c r="O390" s="13">
        <v>1</v>
      </c>
    </row>
    <row r="391" spans="4:15" x14ac:dyDescent="0.4">
      <c r="D391" s="6">
        <v>6.4400000000000102</v>
      </c>
      <c r="E391" s="7">
        <f t="shared" si="35"/>
        <v>-2.4306098389820209E-2</v>
      </c>
      <c r="G391">
        <f t="shared" si="36"/>
        <v>5.1587110409631389</v>
      </c>
      <c r="H391" s="10">
        <f t="shared" si="41"/>
        <v>-0.22441091460369303</v>
      </c>
      <c r="I391">
        <f t="shared" si="37"/>
        <v>-2.6929309752443165</v>
      </c>
      <c r="K391">
        <f t="shared" si="38"/>
        <v>-0.19984640116134833</v>
      </c>
      <c r="M391">
        <f t="shared" si="39"/>
        <v>-0.23875798578536556</v>
      </c>
      <c r="N391" s="13">
        <f t="shared" si="40"/>
        <v>2.0583845149197832E-4</v>
      </c>
      <c r="O391" s="13">
        <v>1</v>
      </c>
    </row>
    <row r="392" spans="4:15" x14ac:dyDescent="0.4">
      <c r="D392" s="6">
        <v>6.4600000000000097</v>
      </c>
      <c r="E392" s="7">
        <f t="shared" si="35"/>
        <v>-2.3969957821842244E-2</v>
      </c>
      <c r="G392">
        <f t="shared" si="36"/>
        <v>5.1669969883574343</v>
      </c>
      <c r="H392" s="10">
        <f t="shared" si="41"/>
        <v>-0.22130742958172284</v>
      </c>
      <c r="I392">
        <f t="shared" si="37"/>
        <v>-2.6556891549806743</v>
      </c>
      <c r="K392">
        <f t="shared" si="38"/>
        <v>-0.1979711075465361</v>
      </c>
      <c r="M392">
        <f t="shared" si="39"/>
        <v>-0.23565591886898429</v>
      </c>
      <c r="N392" s="13">
        <f t="shared" si="40"/>
        <v>2.0587914482665678E-4</v>
      </c>
      <c r="O392" s="13">
        <v>1</v>
      </c>
    </row>
    <row r="393" spans="4:15" x14ac:dyDescent="0.4">
      <c r="D393" s="6">
        <v>6.4800000000000102</v>
      </c>
      <c r="E393" s="7">
        <f t="shared" si="35"/>
        <v>-2.3638292250359912E-2</v>
      </c>
      <c r="G393">
        <f t="shared" si="36"/>
        <v>5.1752829357517296</v>
      </c>
      <c r="H393" s="10">
        <f t="shared" si="41"/>
        <v>-0.21824526085989793</v>
      </c>
      <c r="I393">
        <f t="shared" si="37"/>
        <v>-2.6189431303187751</v>
      </c>
      <c r="K393">
        <f t="shared" si="38"/>
        <v>-0.19611342140364058</v>
      </c>
      <c r="M393">
        <f t="shared" si="39"/>
        <v>-0.23259403743345936</v>
      </c>
      <c r="N393" s="13">
        <f t="shared" si="40"/>
        <v>2.0588738915798524E-4</v>
      </c>
      <c r="O393" s="13">
        <v>1</v>
      </c>
    </row>
    <row r="394" spans="4:15" x14ac:dyDescent="0.4">
      <c r="D394" s="6">
        <v>6.5000000000000098</v>
      </c>
      <c r="E394" s="7">
        <f t="shared" si="35"/>
        <v>-2.33110446295712E-2</v>
      </c>
      <c r="G394">
        <f t="shared" si="36"/>
        <v>5.1835688831460249</v>
      </c>
      <c r="H394" s="10">
        <f t="shared" si="41"/>
        <v>-0.21522388175144203</v>
      </c>
      <c r="I394">
        <f t="shared" si="37"/>
        <v>-2.5826865810173043</v>
      </c>
      <c r="K394">
        <f t="shared" si="38"/>
        <v>-0.19427317730397703</v>
      </c>
      <c r="M394">
        <f t="shared" si="39"/>
        <v>-0.22957182442725979</v>
      </c>
      <c r="N394" s="13">
        <f t="shared" si="40"/>
        <v>2.0586345902855267E-4</v>
      </c>
      <c r="O394" s="13">
        <v>1</v>
      </c>
    </row>
    <row r="395" spans="4:15" x14ac:dyDescent="0.4">
      <c r="D395" s="6">
        <v>6.5200000000000102</v>
      </c>
      <c r="E395" s="7">
        <f t="shared" si="35"/>
        <v>-2.2988158606709466E-2</v>
      </c>
      <c r="G395">
        <f t="shared" si="36"/>
        <v>5.1918548305403203</v>
      </c>
      <c r="H395" s="10">
        <f t="shared" si="41"/>
        <v>-0.21224277196816646</v>
      </c>
      <c r="I395">
        <f t="shared" si="37"/>
        <v>-2.5469132636179976</v>
      </c>
      <c r="K395">
        <f t="shared" si="38"/>
        <v>-0.19245021137221052</v>
      </c>
      <c r="M395">
        <f t="shared" si="39"/>
        <v>-0.22658876934600819</v>
      </c>
      <c r="N395" s="13">
        <f t="shared" si="40"/>
        <v>2.0580764076504176E-4</v>
      </c>
      <c r="O395" s="13">
        <v>1</v>
      </c>
    </row>
    <row r="396" spans="4:15" x14ac:dyDescent="0.4">
      <c r="D396" s="6">
        <v>6.5400000000000098</v>
      </c>
      <c r="E396" s="7">
        <f t="shared" si="35"/>
        <v>-2.2669578514057355E-2</v>
      </c>
      <c r="G396">
        <f t="shared" si="36"/>
        <v>5.2001407779346156</v>
      </c>
      <c r="H396" s="10">
        <f t="shared" si="41"/>
        <v>-0.20930141754673734</v>
      </c>
      <c r="I396">
        <f t="shared" si="37"/>
        <v>-2.511617010560848</v>
      </c>
      <c r="K396">
        <f t="shared" si="38"/>
        <v>-0.19064436127189369</v>
      </c>
      <c r="M396">
        <f t="shared" si="39"/>
        <v>-0.22364436815275365</v>
      </c>
      <c r="N396" s="13">
        <f t="shared" si="40"/>
        <v>2.0572023208662374E-4</v>
      </c>
      <c r="O396" s="13">
        <v>1</v>
      </c>
    </row>
    <row r="397" spans="4:15" x14ac:dyDescent="0.4">
      <c r="D397" s="6">
        <v>6.5600000000000103</v>
      </c>
      <c r="E397" s="7">
        <f t="shared" si="35"/>
        <v>-2.2355249361046218E-2</v>
      </c>
      <c r="G397">
        <f t="shared" si="36"/>
        <v>5.2084267253289109</v>
      </c>
      <c r="H397" s="10">
        <f t="shared" si="41"/>
        <v>-0.2063993107757314</v>
      </c>
      <c r="I397">
        <f t="shared" si="37"/>
        <v>-2.4767917293087769</v>
      </c>
      <c r="K397">
        <f t="shared" si="38"/>
        <v>-0.18885546619113455</v>
      </c>
      <c r="M397">
        <f t="shared" si="39"/>
        <v>-0.22073812319912045</v>
      </c>
      <c r="N397" s="13">
        <f t="shared" si="40"/>
        <v>2.0560154171313623E-4</v>
      </c>
      <c r="O397" s="13">
        <v>1</v>
      </c>
    </row>
    <row r="398" spans="4:15" x14ac:dyDescent="0.4">
      <c r="D398" s="6">
        <v>6.5800000000000098</v>
      </c>
      <c r="E398" s="7">
        <f t="shared" si="35"/>
        <v>-2.2045116826440798E-2</v>
      </c>
      <c r="G398">
        <f t="shared" si="36"/>
        <v>5.2167126727232063</v>
      </c>
      <c r="H398" s="10">
        <f t="shared" si="41"/>
        <v>-0.20353595012347994</v>
      </c>
      <c r="I398">
        <f t="shared" si="37"/>
        <v>-2.4424314014817594</v>
      </c>
      <c r="K398">
        <f t="shared" si="38"/>
        <v>-0.18708336682839025</v>
      </c>
      <c r="M398">
        <f t="shared" si="39"/>
        <v>-0.21786954314732382</v>
      </c>
      <c r="N398" s="13">
        <f t="shared" si="40"/>
        <v>2.0545188897318586E-4</v>
      </c>
      <c r="O398" s="13">
        <v>1</v>
      </c>
    </row>
    <row r="399" spans="4:15" x14ac:dyDescent="0.4">
      <c r="D399" s="6">
        <v>6.6000000000000103</v>
      </c>
      <c r="E399" s="7">
        <f t="shared" si="35"/>
        <v>-2.1739127250607983E-2</v>
      </c>
      <c r="G399">
        <f t="shared" si="36"/>
        <v>5.2249986201175016</v>
      </c>
      <c r="H399" s="10">
        <f t="shared" si="41"/>
        <v>-0.20071084016668833</v>
      </c>
      <c r="I399">
        <f t="shared" si="37"/>
        <v>-2.4085300820002598</v>
      </c>
      <c r="K399">
        <f t="shared" si="38"/>
        <v>-0.18532790537838859</v>
      </c>
      <c r="M399">
        <f t="shared" si="39"/>
        <v>-0.21503814289304454</v>
      </c>
      <c r="N399" s="13">
        <f t="shared" si="40"/>
        <v>2.0527160341265413E-4</v>
      </c>
      <c r="O399" s="13">
        <v>1</v>
      </c>
    </row>
    <row r="400" spans="4:15" x14ac:dyDescent="0.4">
      <c r="D400" s="6">
        <v>6.6200000000000099</v>
      </c>
      <c r="E400" s="7">
        <f t="shared" si="35"/>
        <v>-2.1437227627869211E-2</v>
      </c>
      <c r="G400">
        <f t="shared" si="36"/>
        <v>5.2332845675117969</v>
      </c>
      <c r="H400" s="10">
        <f t="shared" si="41"/>
        <v>-0.19792349151982805</v>
      </c>
      <c r="I400">
        <f t="shared" si="37"/>
        <v>-2.3750818982379367</v>
      </c>
      <c r="K400">
        <f t="shared" si="38"/>
        <v>-0.1835889255181741</v>
      </c>
      <c r="M400">
        <f t="shared" si="39"/>
        <v>-0.21224344348916058</v>
      </c>
      <c r="N400" s="13">
        <f t="shared" si="40"/>
        <v>2.0506102440399055E-4</v>
      </c>
      <c r="O400" s="13">
        <v>1</v>
      </c>
    </row>
    <row r="401" spans="4:15" x14ac:dyDescent="0.4">
      <c r="D401" s="6">
        <v>6.6400000000000103</v>
      </c>
      <c r="E401" s="7">
        <f t="shared" si="35"/>
        <v>-2.113936559893546E-2</v>
      </c>
      <c r="G401">
        <f t="shared" si="36"/>
        <v>5.241570514906094</v>
      </c>
      <c r="H401" s="10">
        <f t="shared" si="41"/>
        <v>-0.19517342076529143</v>
      </c>
      <c r="I401">
        <f t="shared" si="37"/>
        <v>-2.3420810491834971</v>
      </c>
      <c r="K401">
        <f t="shared" si="38"/>
        <v>-0.18186627239328004</v>
      </c>
      <c r="M401">
        <f t="shared" si="39"/>
        <v>-0.20948497207032241</v>
      </c>
      <c r="N401" s="13">
        <f t="shared" si="40"/>
        <v>2.048205007565339E-4</v>
      </c>
      <c r="O401" s="13">
        <v>1</v>
      </c>
    </row>
    <row r="402" spans="4:15" x14ac:dyDescent="0.4">
      <c r="D402" s="6">
        <v>6.6600000000000099</v>
      </c>
      <c r="E402" s="7">
        <f t="shared" si="35"/>
        <v>-2.0845489443424427E-2</v>
      </c>
      <c r="G402">
        <f t="shared" si="36"/>
        <v>5.2498564623003885</v>
      </c>
      <c r="H402" s="10">
        <f t="shared" si="41"/>
        <v>-0.19246015038430472</v>
      </c>
      <c r="I402">
        <f t="shared" si="37"/>
        <v>-2.3095218046116566</v>
      </c>
      <c r="K402">
        <f t="shared" si="38"/>
        <v>-0.18015979260402432</v>
      </c>
      <c r="M402">
        <f t="shared" si="39"/>
        <v>-0.2067622617783737</v>
      </c>
      <c r="N402" s="13">
        <f t="shared" si="40"/>
        <v>2.045503903283577E-4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-2.0555548072458723E-2</v>
      </c>
      <c r="G403">
        <f t="shared" ref="G403:G469" si="43">$E$11*(D403/$E$12+1)</f>
        <v>5.2581424096946847</v>
      </c>
      <c r="H403" s="10">
        <f t="shared" si="41"/>
        <v>-0.18978320868858967</v>
      </c>
      <c r="I403">
        <f t="shared" si="37"/>
        <v>-2.277398504263076</v>
      </c>
      <c r="K403">
        <f t="shared" si="38"/>
        <v>-0.17846933419192604</v>
      </c>
      <c r="M403">
        <f t="shared" si="39"/>
        <v>-0.20407485168859979</v>
      </c>
      <c r="N403" s="13">
        <f t="shared" si="40"/>
        <v>2.0425105963973837E-4</v>
      </c>
      <c r="O403" s="13">
        <v>1</v>
      </c>
    </row>
    <row r="404" spans="4:15" x14ac:dyDescent="0.4">
      <c r="D404" s="6">
        <v>6.7000000000000099</v>
      </c>
      <c r="E404" s="7">
        <f t="shared" si="42"/>
        <v>-2.0269491021344739E-2</v>
      </c>
      <c r="G404">
        <f t="shared" si="43"/>
        <v>5.2664283570889792</v>
      </c>
      <c r="H404" s="10">
        <f t="shared" si="41"/>
        <v>-0.18714212975276959</v>
      </c>
      <c r="I404">
        <f t="shared" ref="I404:I467" si="44">H404*$E$6</f>
        <v>-2.2457055570332352</v>
      </c>
      <c r="K404">
        <f t="shared" ref="K404:K467" si="45">($L$9/2)*$L$6*EXP(-$L$4*(G404/$L$10-1))+($L$9/2)*$L$6*EXP(-$L$4*(($H$4/$E$4)*G404/$L$10-1))+($L$9/2)*$L$6*EXP(-$L$4*(SQRT(4/3+$H$11^2/4)*($H$4/$E$4)*G404/$L$10-1))+2*$L$6*EXP(-$L$4*(($H$4/$E$4)*G404/$L$10-1))+16*$L$6*EXP(-$L$4*($H$14*($H$4/$E$4)*G404/$L$10-1))-SQRT(($L$9/2)*$L$7^2*EXP(-2*$L$5*(G404/$L$10-1))+($L$9/2)*$L$7^2*EXP(-2*$L$5*(($H$4/$E$4)*G404/$L$10-1))+($L$9/2)*$L$7^2*EXP(-2*$L$5*(SQRT(4/3+$H$11^2/4)*($H$4/$E$4)*G404/$L$10-1))+2*$L$7^2*EXP(-2*$L$5*(($H$4/$E$4)*G404/$L$10-1))+16*$L$7^2*EXP(-2*$L$5*($H$14*($H$4/$E$4)*G404/$L$10-1)))</f>
        <v>-0.176794746626249</v>
      </c>
      <c r="M404">
        <f t="shared" ref="M404:M467" si="46">($L$9/2)*$O$6*EXP(-$O$4*(G404/$L$10-1))+($L$9/2)*$O$6*EXP(-$O$4*(($H$4/$E$4)*G404/$L$10-1))+($L$9/2)*$O$6*EXP(-$O$4*(SQRT(4/3+$H$11^2/4)*($H$4/$E$4)*G404/$L$10-1))+2*$O$6*EXP(-$O$4*(($H$4/$E$4)*G404/$L$10-1))+16*$O$6*EXP(-$O$4*($H$14*($H$4/$E$4)*G404/$L$10-1))-SQRT(($L$9/2)*$O$7^2*EXP(-2*$O$5*(G404/$L$10-1))+($L$9/2)*$O$7^2*EXP(-2*$O$5*(($H$4/$E$4)*G404/$L$10-1))+($L$9/2)*$O$7^2*EXP(-2*$O$5*(SQRT(4/3+$H$11^2/4)*($H$4/$E$4)*G404/$L$10-1))+2*$O$7^2*EXP(-2*$O$5*(($H$4/$E$4)*G404/$L$10-1))+16*$O$7^2*EXP(-2*$O$5*($H$14*($H$4/$E$4)*G404/$L$10-1)))</f>
        <v>-0.20142228673681087</v>
      </c>
      <c r="N404" s="13">
        <f t="shared" ref="N404:N467" si="47">(M404-H404)^2*O404</f>
        <v>2.0392288348886298E-4</v>
      </c>
      <c r="O404" s="13">
        <v>1</v>
      </c>
    </row>
    <row r="405" spans="4:15" x14ac:dyDescent="0.4">
      <c r="D405" s="6">
        <v>6.7200000000000104</v>
      </c>
      <c r="E405" s="7">
        <f t="shared" si="42"/>
        <v>-1.998726844233108E-2</v>
      </c>
      <c r="G405">
        <f t="shared" si="43"/>
        <v>5.2747143044832754</v>
      </c>
      <c r="H405" s="10">
        <f t="shared" ref="H405:H469" si="48">-(-$B$4)*(1+D405+$E$5*D405^3)*EXP(-D405)</f>
        <v>-0.18453645334751015</v>
      </c>
      <c r="I405">
        <f t="shared" si="44"/>
        <v>-2.2144374401701219</v>
      </c>
      <c r="K405">
        <f t="shared" si="45"/>
        <v>-0.17513588079066056</v>
      </c>
      <c r="M405">
        <f t="shared" si="46"/>
        <v>-0.19880411764723729</v>
      </c>
      <c r="N405" s="13">
        <f t="shared" si="47"/>
        <v>2.035662445697085E-4</v>
      </c>
      <c r="O405" s="13">
        <v>1</v>
      </c>
    </row>
    <row r="406" spans="4:15" x14ac:dyDescent="0.4">
      <c r="D406" s="6">
        <v>6.74000000000001</v>
      </c>
      <c r="E406" s="7">
        <f t="shared" si="42"/>
        <v>-1.9708831097446072E-2</v>
      </c>
      <c r="G406">
        <f t="shared" si="43"/>
        <v>5.2830002518775698</v>
      </c>
      <c r="H406" s="10">
        <f t="shared" si="48"/>
        <v>-0.18196572487339033</v>
      </c>
      <c r="I406">
        <f t="shared" si="44"/>
        <v>-2.1835886984806838</v>
      </c>
      <c r="K406">
        <f t="shared" si="45"/>
        <v>-0.17349258897001676</v>
      </c>
      <c r="M406">
        <f t="shared" si="46"/>
        <v>-0.19621990086124705</v>
      </c>
      <c r="N406" s="13">
        <f t="shared" si="47"/>
        <v>2.0318153309279113E-4</v>
      </c>
      <c r="O406" s="13">
        <v>1</v>
      </c>
    </row>
    <row r="407" spans="4:15" x14ac:dyDescent="0.4">
      <c r="D407" s="6">
        <v>6.7600000000000096</v>
      </c>
      <c r="E407" s="7">
        <f t="shared" si="42"/>
        <v>-1.9434130351413427E-2</v>
      </c>
      <c r="G407">
        <f t="shared" si="43"/>
        <v>5.2912861992718652</v>
      </c>
      <c r="H407" s="10">
        <f t="shared" si="48"/>
        <v>-0.17942949529549473</v>
      </c>
      <c r="I407">
        <f t="shared" si="44"/>
        <v>-2.153153943545937</v>
      </c>
      <c r="K407">
        <f t="shared" si="45"/>
        <v>-0.17186472483726145</v>
      </c>
      <c r="M407">
        <f t="shared" si="46"/>
        <v>-0.19366919846686051</v>
      </c>
      <c r="N407" s="13">
        <f t="shared" si="47"/>
        <v>2.027691464086045E-4</v>
      </c>
      <c r="O407" s="13">
        <v>1</v>
      </c>
    </row>
    <row r="408" spans="4:15" x14ac:dyDescent="0.4">
      <c r="D408" s="6">
        <v>6.78000000000001</v>
      </c>
      <c r="E408" s="7">
        <f t="shared" si="42"/>
        <v>-1.9163118164645398E-2</v>
      </c>
      <c r="G408">
        <f t="shared" si="43"/>
        <v>5.2995721466661605</v>
      </c>
      <c r="H408" s="10">
        <f t="shared" si="48"/>
        <v>-0.17692732107872156</v>
      </c>
      <c r="I408">
        <f t="shared" si="44"/>
        <v>-2.1231278529446587</v>
      </c>
      <c r="K408">
        <f t="shared" si="45"/>
        <v>-0.1702521434404482</v>
      </c>
      <c r="M408">
        <f t="shared" si="46"/>
        <v>-0.19115157812907443</v>
      </c>
      <c r="N408" s="13">
        <f t="shared" si="47"/>
        <v>2.0232948863451358E-4</v>
      </c>
      <c r="O408" s="13">
        <v>1</v>
      </c>
    </row>
    <row r="409" spans="4:15" x14ac:dyDescent="0.4">
      <c r="D409" s="6">
        <v>6.8000000000000096</v>
      </c>
      <c r="E409" s="7">
        <f t="shared" si="42"/>
        <v>-1.8895747086312739E-2</v>
      </c>
      <c r="G409">
        <f t="shared" si="43"/>
        <v>5.3078580940604558</v>
      </c>
      <c r="H409" s="10">
        <f t="shared" si="48"/>
        <v>-0.1744587641237996</v>
      </c>
      <c r="I409">
        <f t="shared" si="44"/>
        <v>-2.0935051694855953</v>
      </c>
      <c r="K409">
        <f t="shared" si="45"/>
        <v>-0.1686547011898778</v>
      </c>
      <c r="M409">
        <f t="shared" si="46"/>
        <v>-0.18866661302097118</v>
      </c>
      <c r="N409" s="13">
        <f t="shared" si="47"/>
        <v>2.0186297028485975E-4</v>
      </c>
      <c r="O409" s="13">
        <v>1</v>
      </c>
    </row>
    <row r="410" spans="4:15" x14ac:dyDescent="0.4">
      <c r="D410" s="6">
        <v>6.8200000000000101</v>
      </c>
      <c r="E410" s="7">
        <f t="shared" si="42"/>
        <v>-1.8631970247490495E-2</v>
      </c>
      <c r="G410">
        <f t="shared" si="43"/>
        <v>5.3161440414547512</v>
      </c>
      <c r="H410" s="10">
        <f t="shared" si="48"/>
        <v>-0.17202339170400546</v>
      </c>
      <c r="I410">
        <f t="shared" si="44"/>
        <v>-2.0642807004480654</v>
      </c>
      <c r="K410">
        <f t="shared" si="45"/>
        <v>-0.16707225584535249</v>
      </c>
      <c r="M410">
        <f t="shared" si="46"/>
        <v>-0.18621388175561857</v>
      </c>
      <c r="N410" s="13">
        <f t="shared" si="47"/>
        <v>2.0137000790493043E-4</v>
      </c>
      <c r="O410" s="13">
        <v>1</v>
      </c>
    </row>
    <row r="411" spans="4:15" x14ac:dyDescent="0.4">
      <c r="D411" s="6">
        <v>6.8400000000000096</v>
      </c>
      <c r="E411" s="7">
        <f t="shared" si="42"/>
        <v>-1.8371741354379238E-2</v>
      </c>
      <c r="G411">
        <f t="shared" si="43"/>
        <v>5.3244299888490483</v>
      </c>
      <c r="H411" s="10">
        <f t="shared" si="48"/>
        <v>-0.16962077640257719</v>
      </c>
      <c r="I411">
        <f t="shared" si="44"/>
        <v>-2.0354493168309262</v>
      </c>
      <c r="K411">
        <f t="shared" si="45"/>
        <v>-0.16550466650354675</v>
      </c>
      <c r="M411">
        <f t="shared" si="46"/>
        <v>-0.18379296831874578</v>
      </c>
      <c r="N411" s="13">
        <f t="shared" si="47"/>
        <v>2.0085102370871421E-4</v>
      </c>
      <c r="O411" s="13">
        <v>1</v>
      </c>
    </row>
    <row r="412" spans="4:15" x14ac:dyDescent="0.4">
      <c r="D412" s="6">
        <v>6.8600000000000101</v>
      </c>
      <c r="E412" s="7">
        <f t="shared" si="42"/>
        <v>-1.8115014681600625E-2</v>
      </c>
      <c r="G412">
        <f t="shared" si="43"/>
        <v>5.3327159362433427</v>
      </c>
      <c r="H412" s="10">
        <f t="shared" si="48"/>
        <v>-0.16725049605081407</v>
      </c>
      <c r="I412">
        <f t="shared" si="44"/>
        <v>-2.0070059526097688</v>
      </c>
      <c r="K412">
        <f t="shared" si="45"/>
        <v>-0.16395179358549347</v>
      </c>
      <c r="M412">
        <f t="shared" si="46"/>
        <v>-0.18140346200219462</v>
      </c>
      <c r="N412" s="13">
        <f t="shared" si="47"/>
        <v>2.0030644522093708E-4</v>
      </c>
      <c r="O412" s="13">
        <v>1</v>
      </c>
    </row>
    <row r="413" spans="4:15" x14ac:dyDescent="0.4">
      <c r="D413" s="6">
        <v>6.8800000000000097</v>
      </c>
      <c r="E413" s="7">
        <f t="shared" si="42"/>
        <v>-1.7861745065566932E-2</v>
      </c>
      <c r="G413">
        <f t="shared" si="43"/>
        <v>5.3410018836376389</v>
      </c>
      <c r="H413" s="10">
        <f t="shared" si="48"/>
        <v>-0.16491213366685983</v>
      </c>
      <c r="I413">
        <f t="shared" si="44"/>
        <v>-1.9789456040023179</v>
      </c>
      <c r="K413">
        <f t="shared" si="45"/>
        <v>-0.16241349882418138</v>
      </c>
      <c r="M413">
        <f t="shared" si="46"/>
        <v>-0.17904495733813097</v>
      </c>
      <c r="N413" s="13">
        <f t="shared" si="47"/>
        <v>1.9973670492324182E-4</v>
      </c>
      <c r="O413" s="13">
        <v>1</v>
      </c>
    </row>
    <row r="414" spans="4:15" x14ac:dyDescent="0.4">
      <c r="D414" s="6">
        <v>6.9000000000000101</v>
      </c>
      <c r="E414" s="7">
        <f t="shared" si="42"/>
        <v>-1.7611887897923461E-2</v>
      </c>
      <c r="G414">
        <f t="shared" si="43"/>
        <v>5.3492878310319334</v>
      </c>
      <c r="H414" s="10">
        <f t="shared" si="48"/>
        <v>-0.16260527739515793</v>
      </c>
      <c r="I414">
        <f t="shared" si="44"/>
        <v>-1.951263328741895</v>
      </c>
      <c r="K414">
        <f t="shared" si="45"/>
        <v>-0.16088964525227051</v>
      </c>
      <c r="M414">
        <f t="shared" si="46"/>
        <v>-0.17671705403402097</v>
      </c>
      <c r="N414" s="13">
        <f t="shared" si="47"/>
        <v>1.991422399051606E-4</v>
      </c>
      <c r="O414" s="13">
        <v>1</v>
      </c>
    </row>
    <row r="415" spans="4:15" x14ac:dyDescent="0.4">
      <c r="D415" s="6">
        <v>6.9200000000000097</v>
      </c>
      <c r="E415" s="7">
        <f t="shared" si="42"/>
        <v>-1.7365399119063478E-2</v>
      </c>
      <c r="G415">
        <f t="shared" si="43"/>
        <v>5.3575737784262296</v>
      </c>
      <c r="H415" s="10">
        <f t="shared" si="48"/>
        <v>-0.16032952044657736</v>
      </c>
      <c r="I415">
        <f t="shared" si="44"/>
        <v>-1.9239542453589284</v>
      </c>
      <c r="K415">
        <f t="shared" si="45"/>
        <v>-0.15938009718991406</v>
      </c>
      <c r="M415">
        <f t="shared" si="46"/>
        <v>-0.17441935690835103</v>
      </c>
      <c r="N415" s="13">
        <f t="shared" si="47"/>
        <v>1.9852349151952675E-4</v>
      </c>
      <c r="O415" s="13">
        <v>1</v>
      </c>
    </row>
    <row r="416" spans="4:15" x14ac:dyDescent="0.4">
      <c r="D416" s="6">
        <v>6.9400000000000102</v>
      </c>
      <c r="E416" s="7">
        <f t="shared" si="42"/>
        <v>-1.7122235211714541E-2</v>
      </c>
      <c r="G416">
        <f t="shared" si="43"/>
        <v>5.3658597258205241</v>
      </c>
      <c r="H416" s="10">
        <f t="shared" si="48"/>
        <v>-0.15808446103919682</v>
      </c>
      <c r="I416">
        <f t="shared" si="44"/>
        <v>-1.8970135324703619</v>
      </c>
      <c r="K416">
        <f t="shared" si="45"/>
        <v>-0.15788472023269773</v>
      </c>
      <c r="M416">
        <f t="shared" si="46"/>
        <v>-0.17215147582709983</v>
      </c>
      <c r="N416" s="13">
        <f t="shared" si="47"/>
        <v>1.9788090504308195E-4</v>
      </c>
      <c r="O416" s="13">
        <v>1</v>
      </c>
    </row>
    <row r="417" spans="4:15" x14ac:dyDescent="0.4">
      <c r="D417" s="6">
        <v>6.9600000000000097</v>
      </c>
      <c r="E417" s="7">
        <f t="shared" si="42"/>
        <v>-1.6882353194595981E-2</v>
      </c>
      <c r="G417">
        <f t="shared" si="43"/>
        <v>5.3741456732148203</v>
      </c>
      <c r="H417" s="10">
        <f t="shared" si="48"/>
        <v>-0.15586970233974629</v>
      </c>
      <c r="I417">
        <f t="shared" si="44"/>
        <v>-1.8704364280769554</v>
      </c>
      <c r="K417">
        <f t="shared" si="45"/>
        <v>-0.15640338123968331</v>
      </c>
      <c r="M417">
        <f t="shared" si="46"/>
        <v>-0.16991302564094007</v>
      </c>
      <c r="N417" s="13">
        <f t="shared" si="47"/>
        <v>1.9721492934185242E-4</v>
      </c>
      <c r="O417" s="13">
        <v>1</v>
      </c>
    </row>
    <row r="418" spans="4:15" x14ac:dyDescent="0.4">
      <c r="D418" s="6">
        <v>6.9800000000000102</v>
      </c>
      <c r="E418" s="7">
        <f t="shared" si="42"/>
        <v>-1.6645710616146323E-2</v>
      </c>
      <c r="G418">
        <f t="shared" si="43"/>
        <v>5.3824316206091147</v>
      </c>
      <c r="H418" s="10">
        <f t="shared" si="48"/>
        <v>-0.15368485240569416</v>
      </c>
      <c r="I418">
        <f t="shared" si="44"/>
        <v>-1.8442182288683298</v>
      </c>
      <c r="K418">
        <f t="shared" si="45"/>
        <v>-0.15493594832156787</v>
      </c>
      <c r="M418">
        <f t="shared" si="46"/>
        <v>-0.16770362612317791</v>
      </c>
      <c r="N418" s="13">
        <f t="shared" si="47"/>
        <v>1.9652601654201318E-4</v>
      </c>
      <c r="O418" s="13">
        <v>1</v>
      </c>
    </row>
    <row r="419" spans="4:15" x14ac:dyDescent="0.4">
      <c r="D419" s="6">
        <v>7.0000000000000098</v>
      </c>
      <c r="E419" s="7">
        <f t="shared" si="42"/>
        <v>-1.6412265548320405E-2</v>
      </c>
      <c r="G419">
        <f t="shared" si="43"/>
        <v>5.3907175680034118</v>
      </c>
      <c r="H419" s="10">
        <f t="shared" si="48"/>
        <v>-0.15152952412797777</v>
      </c>
      <c r="I419">
        <f t="shared" si="44"/>
        <v>-1.8183542895357332</v>
      </c>
      <c r="K419">
        <f t="shared" si="45"/>
        <v>-0.15348229082894596</v>
      </c>
      <c r="M419">
        <f t="shared" si="46"/>
        <v>-0.16552290190840835</v>
      </c>
      <c r="N419" s="13">
        <f t="shared" si="47"/>
        <v>1.9581462170584833E-4</v>
      </c>
      <c r="O419" s="13">
        <v>1</v>
      </c>
    </row>
    <row r="420" spans="4:15" x14ac:dyDescent="0.4">
      <c r="D420" s="6">
        <v>7.0200000000000102</v>
      </c>
      <c r="E420" s="7">
        <f t="shared" si="42"/>
        <v>-1.6181976580455094E-2</v>
      </c>
      <c r="G420">
        <f t="shared" si="43"/>
        <v>5.3990035153977054</v>
      </c>
      <c r="H420" s="10">
        <f t="shared" si="48"/>
        <v>-0.14940333517436774</v>
      </c>
      <c r="I420">
        <f t="shared" si="44"/>
        <v>-1.7928400220924128</v>
      </c>
      <c r="K420">
        <f t="shared" si="45"/>
        <v>-0.15204227934068493</v>
      </c>
      <c r="M420">
        <f t="shared" si="46"/>
        <v>-0.16337048243189639</v>
      </c>
      <c r="N420" s="13">
        <f t="shared" si="47"/>
        <v>1.9508120251349011E-4</v>
      </c>
      <c r="O420" s="13">
        <v>1</v>
      </c>
    </row>
    <row r="421" spans="4:15" x14ac:dyDescent="0.4">
      <c r="D421" s="6">
        <v>7.0400000000000098</v>
      </c>
      <c r="E421" s="7">
        <f t="shared" si="42"/>
        <v>-1.5954802813203245E-2</v>
      </c>
      <c r="G421">
        <f t="shared" si="43"/>
        <v>5.4072894627920025</v>
      </c>
      <c r="H421" s="10">
        <f t="shared" si="48"/>
        <v>-0.14730590793346157</v>
      </c>
      <c r="I421">
        <f t="shared" si="44"/>
        <v>-1.767670895201539</v>
      </c>
      <c r="K421">
        <f t="shared" si="45"/>
        <v>-0.15061578565240194</v>
      </c>
      <c r="M421">
        <f t="shared" si="46"/>
        <v>-0.16124600186965685</v>
      </c>
      <c r="N421" s="13">
        <f t="shared" si="47"/>
        <v>1.9432621894994827E-4</v>
      </c>
      <c r="O421" s="13">
        <v>1</v>
      </c>
    </row>
    <row r="422" spans="4:15" x14ac:dyDescent="0.4">
      <c r="D422" s="6">
        <v>7.0600000000000103</v>
      </c>
      <c r="E422" s="7">
        <f t="shared" si="42"/>
        <v>-1.5730703852534889E-2</v>
      </c>
      <c r="G422">
        <f t="shared" si="43"/>
        <v>5.415575410186297</v>
      </c>
      <c r="H422" s="10">
        <f t="shared" si="48"/>
        <v>-0.14523686945929884</v>
      </c>
      <c r="I422">
        <f t="shared" si="44"/>
        <v>-1.7428424335115862</v>
      </c>
      <c r="K422">
        <f t="shared" si="45"/>
        <v>-0.14920268276505222</v>
      </c>
      <c r="M422">
        <f t="shared" si="46"/>
        <v>-0.15914909907924896</v>
      </c>
      <c r="N422" s="13">
        <f t="shared" si="47"/>
        <v>1.9355013299821738E-4</v>
      </c>
      <c r="O422" s="13">
        <v>1</v>
      </c>
    </row>
    <row r="423" spans="4:15" x14ac:dyDescent="0.4">
      <c r="D423" s="6">
        <v>7.0800000000000098</v>
      </c>
      <c r="E423" s="7">
        <f t="shared" si="42"/>
        <v>-1.5509639803805285E-2</v>
      </c>
      <c r="G423">
        <f t="shared" si="43"/>
        <v>5.4238613575805932</v>
      </c>
      <c r="H423" s="10">
        <f t="shared" si="48"/>
        <v>-0.14319585141659305</v>
      </c>
      <c r="I423">
        <f t="shared" si="44"/>
        <v>-1.7183502169991165</v>
      </c>
      <c r="K423">
        <f t="shared" si="45"/>
        <v>-0.14780284487361717</v>
      </c>
      <c r="M423">
        <f t="shared" si="46"/>
        <v>-0.1570794175412554</v>
      </c>
      <c r="N423" s="13">
        <f t="shared" si="47"/>
        <v>1.9275340833787194E-4</v>
      </c>
      <c r="O423" s="13">
        <v>1</v>
      </c>
    </row>
    <row r="424" spans="4:15" x14ac:dyDescent="0.4">
      <c r="D424" s="6">
        <v>7.1000000000000103</v>
      </c>
      <c r="E424" s="7">
        <f t="shared" si="42"/>
        <v>-1.5291571265888837E-2</v>
      </c>
      <c r="G424">
        <f t="shared" si="43"/>
        <v>5.4321473049748885</v>
      </c>
      <c r="H424" s="10">
        <f t="shared" si="48"/>
        <v>-0.14118249002657185</v>
      </c>
      <c r="I424">
        <f t="shared" si="44"/>
        <v>-1.6941898803188622</v>
      </c>
      <c r="K424">
        <f t="shared" si="45"/>
        <v>-0.14641614735590175</v>
      </c>
      <c r="M424">
        <f t="shared" si="46"/>
        <v>-0.15503660530146049</v>
      </c>
      <c r="N424" s="13">
        <f t="shared" si="47"/>
        <v>1.9193651004990273E-4</v>
      </c>
      <c r="O424" s="13">
        <v>1</v>
      </c>
    </row>
    <row r="425" spans="4:15" x14ac:dyDescent="0.4">
      <c r="D425" s="6">
        <v>7.1200000000000099</v>
      </c>
      <c r="E425" s="7">
        <f t="shared" si="42"/>
        <v>-1.5076459325378471E-2</v>
      </c>
      <c r="G425">
        <f t="shared" si="43"/>
        <v>5.4404332523691838</v>
      </c>
      <c r="H425" s="10">
        <f t="shared" si="48"/>
        <v>-0.1391964260134218</v>
      </c>
      <c r="I425">
        <f t="shared" si="44"/>
        <v>-1.6703571121610616</v>
      </c>
      <c r="K425">
        <f t="shared" si="45"/>
        <v>-0.14504246676143129</v>
      </c>
      <c r="M425">
        <f t="shared" si="46"/>
        <v>-0.15302031491370385</v>
      </c>
      <c r="N425" s="13">
        <f t="shared" si="47"/>
        <v>1.9109990432734125E-4</v>
      </c>
      <c r="O425" s="13">
        <v>1</v>
      </c>
    </row>
    <row r="426" spans="4:15" x14ac:dyDescent="0.4">
      <c r="D426" s="6">
        <v>7.1400000000000103</v>
      </c>
      <c r="E426" s="7">
        <f t="shared" si="42"/>
        <v>-1.4864265550849562E-2</v>
      </c>
      <c r="G426">
        <f t="shared" si="43"/>
        <v>5.4487191997634792</v>
      </c>
      <c r="H426" s="10">
        <f t="shared" si="48"/>
        <v>-0.13723730455132874</v>
      </c>
      <c r="I426">
        <f t="shared" si="44"/>
        <v>-1.6468476546159447</v>
      </c>
      <c r="K426">
        <f t="shared" si="45"/>
        <v>-0.14368168080045302</v>
      </c>
      <c r="M426">
        <f t="shared" si="46"/>
        <v>-0.15103020338341241</v>
      </c>
      <c r="N426" s="13">
        <f t="shared" si="47"/>
        <v>1.9024405819209527E-4</v>
      </c>
      <c r="O426" s="13">
        <v>1</v>
      </c>
    </row>
    <row r="427" spans="4:15" x14ac:dyDescent="0.4">
      <c r="D427" s="6">
        <v>7.1600000000000099</v>
      </c>
      <c r="E427" s="7">
        <f t="shared" si="42"/>
        <v>-1.465495198718798E-2</v>
      </c>
      <c r="G427">
        <f t="shared" si="43"/>
        <v>5.4570051471577745</v>
      </c>
      <c r="H427" s="10">
        <f t="shared" si="48"/>
        <v>-0.13530477521211046</v>
      </c>
      <c r="I427">
        <f t="shared" si="44"/>
        <v>-1.6236573025453254</v>
      </c>
      <c r="K427">
        <f t="shared" si="45"/>
        <v>-0.14233366833303854</v>
      </c>
      <c r="M427">
        <f t="shared" si="46"/>
        <v>-0.1490659321118018</v>
      </c>
      <c r="N427" s="13">
        <f t="shared" si="47"/>
        <v>1.8936943921792274E-4</v>
      </c>
      <c r="O427" s="13">
        <v>1</v>
      </c>
    </row>
    <row r="428" spans="4:15" x14ac:dyDescent="0.4">
      <c r="D428" s="6">
        <v>7.1800000000000104</v>
      </c>
      <c r="E428" s="7">
        <f t="shared" si="42"/>
        <v>-1.4448481149981346E-2</v>
      </c>
      <c r="G428">
        <f t="shared" si="43"/>
        <v>5.4652910945520699</v>
      </c>
      <c r="H428" s="10">
        <f t="shared" si="48"/>
        <v>-0.13339849191343275</v>
      </c>
      <c r="I428">
        <f t="shared" si="44"/>
        <v>-1.6007819029611929</v>
      </c>
      <c r="K428">
        <f t="shared" si="45"/>
        <v>-0.14099830935828722</v>
      </c>
      <c r="M428">
        <f t="shared" si="46"/>
        <v>-0.1471271668407379</v>
      </c>
      <c r="N428" s="13">
        <f t="shared" si="47"/>
        <v>1.8847651525961696E-4</v>
      </c>
      <c r="O428" s="13">
        <v>1</v>
      </c>
    </row>
    <row r="429" spans="4:15" x14ac:dyDescent="0.4">
      <c r="D429" s="6">
        <v>7.2000000000000099</v>
      </c>
      <c r="E429" s="7">
        <f t="shared" si="42"/>
        <v>-1.4244816019973064E-2</v>
      </c>
      <c r="G429">
        <f t="shared" si="43"/>
        <v>5.4735770419463661</v>
      </c>
      <c r="H429" s="10">
        <f t="shared" si="48"/>
        <v>-0.13151811286760529</v>
      </c>
      <c r="I429">
        <f t="shared" si="44"/>
        <v>-1.5782173544112634</v>
      </c>
      <c r="K429">
        <f t="shared" si="45"/>
        <v>-0.13967548500362931</v>
      </c>
      <c r="M429">
        <f t="shared" si="46"/>
        <v>-0.14521357759825521</v>
      </c>
      <c r="N429" s="13">
        <f t="shared" si="47"/>
        <v>1.8756575418847588E-4</v>
      </c>
      <c r="O429" s="13">
        <v>1</v>
      </c>
    </row>
    <row r="430" spans="4:15" x14ac:dyDescent="0.4">
      <c r="D430" s="6">
        <v>7.2200000000000104</v>
      </c>
      <c r="E430" s="7">
        <f t="shared" si="42"/>
        <v>-1.4043920037578279E-2</v>
      </c>
      <c r="G430">
        <f t="shared" si="43"/>
        <v>5.4818629893406614</v>
      </c>
      <c r="H430" s="10">
        <f t="shared" si="48"/>
        <v>-0.12966330053094896</v>
      </c>
      <c r="I430">
        <f t="shared" si="44"/>
        <v>-1.5559596063713874</v>
      </c>
      <c r="K430">
        <f t="shared" si="45"/>
        <v>-0.13836507751422858</v>
      </c>
      <c r="M430">
        <f t="shared" si="46"/>
        <v>-0.14332483864472398</v>
      </c>
      <c r="N430" s="13">
        <f t="shared" si="47"/>
        <v>1.8663762363412749E-4</v>
      </c>
      <c r="O430" s="13">
        <v>1</v>
      </c>
    </row>
    <row r="431" spans="4:15" x14ac:dyDescent="0.4">
      <c r="D431" s="6">
        <v>7.24000000000001</v>
      </c>
      <c r="E431" s="7">
        <f t="shared" si="42"/>
        <v>-1.3845757097461315E-2</v>
      </c>
      <c r="G431">
        <f t="shared" si="43"/>
        <v>5.4901489367349567</v>
      </c>
      <c r="H431" s="10">
        <f t="shared" si="48"/>
        <v>-0.12783372155373107</v>
      </c>
      <c r="I431">
        <f t="shared" si="44"/>
        <v>-1.5340046586447729</v>
      </c>
      <c r="K431">
        <f t="shared" si="45"/>
        <v>-0.13706697024248254</v>
      </c>
      <c r="M431">
        <f t="shared" si="46"/>
        <v>-0.14146062841965806</v>
      </c>
      <c r="N431" s="13">
        <f t="shared" si="47"/>
        <v>1.8569259073264818E-4</v>
      </c>
      <c r="O431" s="13">
        <v>1</v>
      </c>
    </row>
    <row r="432" spans="4:15" x14ac:dyDescent="0.4">
      <c r="D432" s="6">
        <v>7.2600000000000096</v>
      </c>
      <c r="E432" s="7">
        <f t="shared" si="42"/>
        <v>-1.3650291543173716E-2</v>
      </c>
      <c r="G432">
        <f t="shared" si="43"/>
        <v>5.4984348841292512</v>
      </c>
      <c r="H432" s="10">
        <f t="shared" si="48"/>
        <v>-0.12602904673065995</v>
      </c>
      <c r="I432">
        <f t="shared" si="44"/>
        <v>-1.5123485607679195</v>
      </c>
      <c r="K432">
        <f t="shared" si="45"/>
        <v>-0.13578104763762086</v>
      </c>
      <c r="M432">
        <f t="shared" si="46"/>
        <v>-0.13962062948916015</v>
      </c>
      <c r="N432" s="13">
        <f t="shared" si="47"/>
        <v>1.8473112188115986E-4</v>
      </c>
      <c r="O432" s="13">
        <v>1</v>
      </c>
    </row>
    <row r="433" spans="4:15" x14ac:dyDescent="0.4">
      <c r="D433" s="6">
        <v>7.28000000000001</v>
      </c>
      <c r="E433" s="7">
        <f t="shared" si="42"/>
        <v>-1.3457488161852485E-2</v>
      </c>
      <c r="G433">
        <f t="shared" si="43"/>
        <v>5.5067208315235474</v>
      </c>
      <c r="H433" s="10">
        <f t="shared" si="48"/>
        <v>-0.12424895095193543</v>
      </c>
      <c r="I433">
        <f t="shared" si="44"/>
        <v>-1.4909874114232251</v>
      </c>
      <c r="K433">
        <f t="shared" si="45"/>
        <v>-0.13450719523539897</v>
      </c>
      <c r="M433">
        <f t="shared" si="46"/>
        <v>-0.13780452849399291</v>
      </c>
      <c r="N433" s="13">
        <f t="shared" si="47"/>
        <v>1.8375368249873316E-4</v>
      </c>
      <c r="O433" s="13">
        <v>1</v>
      </c>
    </row>
    <row r="434" spans="4:15" x14ac:dyDescent="0.4">
      <c r="D434" s="6">
        <v>7.3000000000000096</v>
      </c>
      <c r="E434" s="7">
        <f t="shared" si="42"/>
        <v>-1.3267312178977742E-2</v>
      </c>
      <c r="G434">
        <f t="shared" si="43"/>
        <v>5.5150067789178427</v>
      </c>
      <c r="H434" s="10">
        <f t="shared" si="48"/>
        <v>-0.12249311315484779</v>
      </c>
      <c r="I434">
        <f t="shared" si="44"/>
        <v>-1.4699173578581735</v>
      </c>
      <c r="K434">
        <f t="shared" si="45"/>
        <v>-0.13324529964788978</v>
      </c>
      <c r="M434">
        <f t="shared" si="46"/>
        <v>-0.1360120160982777</v>
      </c>
      <c r="N434" s="13">
        <f t="shared" si="47"/>
        <v>1.8276073679387807E-4</v>
      </c>
      <c r="O434" s="13">
        <v>1</v>
      </c>
    </row>
    <row r="435" spans="4:15" x14ac:dyDescent="0.4">
      <c r="D435" s="6">
        <v>7.3200000000000101</v>
      </c>
      <c r="E435" s="7">
        <f t="shared" si="42"/>
        <v>-1.3079729253189194E-2</v>
      </c>
      <c r="G435">
        <f t="shared" si="43"/>
        <v>5.5232927263121381</v>
      </c>
      <c r="H435" s="10">
        <f t="shared" si="48"/>
        <v>-0.12076121627591986</v>
      </c>
      <c r="I435">
        <f t="shared" si="44"/>
        <v>-1.4491345953110384</v>
      </c>
      <c r="K435">
        <f t="shared" si="45"/>
        <v>-0.13199524855336714</v>
      </c>
      <c r="M435">
        <f t="shared" si="46"/>
        <v>-0.13424278693880254</v>
      </c>
      <c r="N435" s="13">
        <f t="shared" si="47"/>
        <v>1.8175274753829887E-4</v>
      </c>
      <c r="O435" s="13">
        <v>1</v>
      </c>
    </row>
    <row r="436" spans="4:15" x14ac:dyDescent="0.4">
      <c r="D436" s="6">
        <v>7.3400000000000096</v>
      </c>
      <c r="E436" s="7">
        <f t="shared" si="42"/>
        <v>-1.2894705471160865E-2</v>
      </c>
      <c r="G436">
        <f t="shared" si="43"/>
        <v>5.5315786737064334</v>
      </c>
      <c r="H436" s="10">
        <f t="shared" si="48"/>
        <v>-0.11905294720358692</v>
      </c>
      <c r="I436">
        <f t="shared" si="44"/>
        <v>-1.4286353664430429</v>
      </c>
      <c r="K436">
        <f t="shared" si="45"/>
        <v>-0.13075693068628597</v>
      </c>
      <c r="M436">
        <f t="shared" si="46"/>
        <v>-0.13249653957494437</v>
      </c>
      <c r="N436" s="13">
        <f t="shared" si="47"/>
        <v>1.8073017584722021E-4</v>
      </c>
      <c r="O436" s="13">
        <v>1</v>
      </c>
    </row>
    <row r="437" spans="4:15" x14ac:dyDescent="0.4">
      <c r="D437" s="6">
        <v>7.3600000000000101</v>
      </c>
      <c r="E437" s="7">
        <f t="shared" si="42"/>
        <v>-1.2712207342533369E-2</v>
      </c>
      <c r="G437">
        <f t="shared" si="43"/>
        <v>5.5398646211007287</v>
      </c>
      <c r="H437" s="10">
        <f t="shared" si="48"/>
        <v>-0.11736799673140784</v>
      </c>
      <c r="I437">
        <f t="shared" si="44"/>
        <v>-1.408415960776894</v>
      </c>
      <c r="K437">
        <f t="shared" si="45"/>
        <v>-0.12953023582735421</v>
      </c>
      <c r="M437">
        <f t="shared" si="46"/>
        <v>-0.13077297643919278</v>
      </c>
      <c r="N437" s="13">
        <f t="shared" si="47"/>
        <v>1.7969348096612601E-4</v>
      </c>
      <c r="O437" s="13">
        <v>1</v>
      </c>
    </row>
    <row r="438" spans="4:15" x14ac:dyDescent="0.4">
      <c r="D438" s="6">
        <v>7.3800000000000097</v>
      </c>
      <c r="E438" s="7">
        <f t="shared" si="42"/>
        <v>-1.2532201794903233E-2</v>
      </c>
      <c r="G438">
        <f t="shared" si="43"/>
        <v>5.5481505684950241</v>
      </c>
      <c r="H438" s="10">
        <f t="shared" si="48"/>
        <v>-0.11570605951180309</v>
      </c>
      <c r="I438">
        <f t="shared" si="44"/>
        <v>-1.3884727141416371</v>
      </c>
      <c r="K438">
        <f t="shared" si="45"/>
        <v>-0.12831505479369776</v>
      </c>
      <c r="M438">
        <f t="shared" si="46"/>
        <v>-0.12907180378826927</v>
      </c>
      <c r="N438" s="13">
        <f t="shared" si="47"/>
        <v>1.786431200638885E-4</v>
      </c>
      <c r="O438" s="13">
        <v>1</v>
      </c>
    </row>
    <row r="439" spans="4:15" x14ac:dyDescent="0.4">
      <c r="D439" s="6">
        <v>7.4000000000000101</v>
      </c>
      <c r="E439" s="7">
        <f t="shared" si="42"/>
        <v>-1.235465616886851E-2</v>
      </c>
      <c r="G439">
        <f t="shared" si="43"/>
        <v>5.5564365158893203</v>
      </c>
      <c r="H439" s="10">
        <f t="shared" si="48"/>
        <v>-0.11406683401031228</v>
      </c>
      <c r="I439">
        <f t="shared" si="44"/>
        <v>-1.3688020081237475</v>
      </c>
      <c r="K439">
        <f t="shared" si="45"/>
        <v>-0.12711127942911651</v>
      </c>
      <c r="M439">
        <f t="shared" si="46"/>
        <v>-0.12739273165483861</v>
      </c>
      <c r="N439" s="13">
        <f t="shared" si="47"/>
        <v>1.7757954803239223E-4</v>
      </c>
      <c r="O439" s="13">
        <v>1</v>
      </c>
    </row>
    <row r="440" spans="4:15" x14ac:dyDescent="0.4">
      <c r="D440" s="6">
        <v>7.4200000000000097</v>
      </c>
      <c r="E440" s="7">
        <f t="shared" si="42"/>
        <v>-1.2179538213130302E-2</v>
      </c>
      <c r="G440">
        <f t="shared" si="43"/>
        <v>5.5647224632836156</v>
      </c>
      <c r="H440" s="10">
        <f t="shared" si="48"/>
        <v>-0.11245002246036813</v>
      </c>
      <c r="I440">
        <f t="shared" si="44"/>
        <v>-1.3494002695244176</v>
      </c>
      <c r="K440">
        <f t="shared" si="45"/>
        <v>-0.12591880259443197</v>
      </c>
      <c r="M440">
        <f t="shared" si="46"/>
        <v>-0.12573547379980243</v>
      </c>
      <c r="N440" s="13">
        <f t="shared" si="47"/>
        <v>1.7650321729247674E-4</v>
      </c>
      <c r="O440" s="13">
        <v>1</v>
      </c>
    </row>
    <row r="441" spans="4:15" x14ac:dyDescent="0.4">
      <c r="D441" s="6">
        <v>7.4400000000000102</v>
      </c>
      <c r="E441" s="7">
        <f t="shared" si="42"/>
        <v>-1.2006816079649305E-2</v>
      </c>
      <c r="G441">
        <f t="shared" si="43"/>
        <v>5.573008410677911</v>
      </c>
      <c r="H441" s="10">
        <f t="shared" si="48"/>
        <v>-0.11085533081857812</v>
      </c>
      <c r="I441">
        <f t="shared" si="44"/>
        <v>-1.3302639698229375</v>
      </c>
      <c r="K441">
        <f t="shared" si="45"/>
        <v>-0.12473751815792385</v>
      </c>
      <c r="M441">
        <f t="shared" si="46"/>
        <v>-0.12409974766517119</v>
      </c>
      <c r="N441" s="13">
        <f t="shared" si="47"/>
        <v>1.7541457760631828E-4</v>
      </c>
      <c r="O441" s="13">
        <v>1</v>
      </c>
    </row>
    <row r="442" spans="4:15" x14ac:dyDescent="0.4">
      <c r="D442" s="6">
        <v>7.4600000000000097</v>
      </c>
      <c r="E442" s="7">
        <f t="shared" si="42"/>
        <v>-1.1836458318857138E-2</v>
      </c>
      <c r="G442">
        <f t="shared" si="43"/>
        <v>5.5812943580722063</v>
      </c>
      <c r="H442" s="10">
        <f t="shared" si="48"/>
        <v>-0.10928246872051228</v>
      </c>
      <c r="I442">
        <f t="shared" si="44"/>
        <v>-1.3113896246461474</v>
      </c>
      <c r="K442">
        <f t="shared" si="45"/>
        <v>-0.12356732098585677</v>
      </c>
      <c r="M442">
        <f t="shared" si="46"/>
        <v>-0.12248527432750805</v>
      </c>
      <c r="N442" s="13">
        <f t="shared" si="47"/>
        <v>1.7431407589611896E-4</v>
      </c>
      <c r="O442" s="13">
        <v>1</v>
      </c>
    </row>
    <row r="443" spans="4:15" x14ac:dyDescent="0.4">
      <c r="D443" s="6">
        <v>7.4800000000000102</v>
      </c>
      <c r="E443" s="7">
        <f t="shared" si="42"/>
        <v>-1.1668433874921511E-2</v>
      </c>
      <c r="G443">
        <f t="shared" si="43"/>
        <v>5.5895803054665016</v>
      </c>
      <c r="H443" s="10">
        <f t="shared" si="48"/>
        <v>-0.10773114943698783</v>
      </c>
      <c r="I443">
        <f t="shared" si="44"/>
        <v>-1.2927737932438541</v>
      </c>
      <c r="K443">
        <f t="shared" si="45"/>
        <v>-0.12240810693309465</v>
      </c>
      <c r="M443">
        <f t="shared" si="46"/>
        <v>-0.12089177845193667</v>
      </c>
      <c r="N443" s="13">
        <f t="shared" si="47"/>
        <v>1.7320215606911329E-4</v>
      </c>
      <c r="O443" s="13">
        <v>1</v>
      </c>
    </row>
    <row r="444" spans="4:15" x14ac:dyDescent="0.4">
      <c r="D444" s="6">
        <v>7.5000000000000098</v>
      </c>
      <c r="E444" s="7">
        <f t="shared" si="42"/>
        <v>-1.1502712081064985E-2</v>
      </c>
      <c r="G444">
        <f t="shared" si="43"/>
        <v>5.597866252860797</v>
      </c>
      <c r="H444" s="10">
        <f t="shared" si="48"/>
        <v>-0.10620108983084868</v>
      </c>
      <c r="I444">
        <f t="shared" si="44"/>
        <v>-1.2744130779701841</v>
      </c>
      <c r="K444">
        <f t="shared" si="45"/>
        <v>-0.12125977283380332</v>
      </c>
      <c r="M444">
        <f t="shared" si="46"/>
        <v>-0.1193189882467095</v>
      </c>
      <c r="N444" s="13">
        <f t="shared" si="47"/>
        <v>1.7207925884884384E-4</v>
      </c>
      <c r="O444" s="13">
        <v>1</v>
      </c>
    </row>
    <row r="445" spans="4:15" x14ac:dyDescent="0.4">
      <c r="D445" s="6">
        <v>7.5200000000000102</v>
      </c>
      <c r="E445" s="7">
        <f t="shared" si="42"/>
        <v>-1.1339262654936445E-2</v>
      </c>
      <c r="G445">
        <f t="shared" si="43"/>
        <v>5.6061522002550923</v>
      </c>
      <c r="H445" s="10">
        <f t="shared" si="48"/>
        <v>-0.1046920103142317</v>
      </c>
      <c r="I445">
        <f t="shared" si="44"/>
        <v>-1.2563041237707804</v>
      </c>
      <c r="K445">
        <f t="shared" si="45"/>
        <v>-0.12012221649223934</v>
      </c>
      <c r="M445">
        <f t="shared" si="46"/>
        <v>-0.11776663541832791</v>
      </c>
      <c r="N445" s="13">
        <f t="shared" si="47"/>
        <v>1.7094582161266284E-4</v>
      </c>
      <c r="O445" s="13">
        <v>1</v>
      </c>
    </row>
    <row r="446" spans="4:15" x14ac:dyDescent="0.4">
      <c r="D446" s="6">
        <v>7.5400000000000098</v>
      </c>
      <c r="E446" s="7">
        <f t="shared" si="42"/>
        <v>-1.1178055694035037E-2</v>
      </c>
      <c r="G446">
        <f t="shared" si="43"/>
        <v>5.6144381476493876</v>
      </c>
      <c r="H446" s="10">
        <f t="shared" si="48"/>
        <v>-0.10320363480631728</v>
      </c>
      <c r="I446">
        <f t="shared" si="44"/>
        <v>-1.2384436176758074</v>
      </c>
      <c r="K446">
        <f t="shared" si="45"/>
        <v>-0.11899533667362554</v>
      </c>
      <c r="M446">
        <f t="shared" si="46"/>
        <v>-0.11623445512720997</v>
      </c>
      <c r="N446" s="13">
        <f t="shared" si="47"/>
        <v>1.6980227823538976E-4</v>
      </c>
      <c r="O446" s="13">
        <v>1</v>
      </c>
    </row>
    <row r="447" spans="4:15" x14ac:dyDescent="0.4">
      <c r="D447" s="6">
        <v>7.5600000000000103</v>
      </c>
      <c r="E447" s="7">
        <f t="shared" si="42"/>
        <v>-1.1019061671185678E-2</v>
      </c>
      <c r="G447">
        <f t="shared" si="43"/>
        <v>5.622724095043683</v>
      </c>
      <c r="H447" s="10">
        <f t="shared" si="48"/>
        <v>-0.101735690691556</v>
      </c>
      <c r="I447">
        <f t="shared" si="44"/>
        <v>-1.2208282882986721</v>
      </c>
      <c r="K447">
        <f t="shared" si="45"/>
        <v>-0.11787903309511119</v>
      </c>
      <c r="M447">
        <f t="shared" si="46"/>
        <v>-0.11472218594389923</v>
      </c>
      <c r="N447" s="13">
        <f t="shared" si="47"/>
        <v>1.6864905893913327E-4</v>
      </c>
      <c r="O447" s="13">
        <v>1</v>
      </c>
    </row>
    <row r="448" spans="4:15" x14ac:dyDescent="0.4">
      <c r="D448" s="6">
        <v>7.5800000000000098</v>
      </c>
      <c r="E448" s="7">
        <f t="shared" si="42"/>
        <v>-1.0862251430065892E-2</v>
      </c>
      <c r="G448">
        <f t="shared" si="43"/>
        <v>5.6310100424379783</v>
      </c>
      <c r="H448" s="10">
        <f t="shared" si="48"/>
        <v>-0.10028790877836936</v>
      </c>
      <c r="I448">
        <f t="shared" si="44"/>
        <v>-1.2034549053404324</v>
      </c>
      <c r="K448">
        <f t="shared" si="45"/>
        <v>-0.11677320641681727</v>
      </c>
      <c r="M448">
        <f t="shared" si="46"/>
        <v>-0.11322956980580748</v>
      </c>
      <c r="N448" s="13">
        <f t="shared" si="47"/>
        <v>1.6748659014911054E-4</v>
      </c>
      <c r="O448" s="13">
        <v>1</v>
      </c>
    </row>
    <row r="449" spans="4:15" x14ac:dyDescent="0.4">
      <c r="D449" s="6">
        <v>7.6000000000000103</v>
      </c>
      <c r="E449" s="7">
        <f t="shared" si="42"/>
        <v>-1.0707596180783137E-2</v>
      </c>
      <c r="G449">
        <f t="shared" si="43"/>
        <v>5.6392959898322745</v>
      </c>
      <c r="H449" s="10">
        <f t="shared" si="48"/>
        <v>-9.8860023258316457E-2</v>
      </c>
      <c r="I449">
        <f t="shared" si="44"/>
        <v>-1.1863202790997975</v>
      </c>
      <c r="K449">
        <f t="shared" si="45"/>
        <v>-0.1156777582329649</v>
      </c>
      <c r="M449">
        <f t="shared" si="46"/>
        <v>-0.11175635197448819</v>
      </c>
      <c r="N449" s="13">
        <f t="shared" si="47"/>
        <v>1.6631529435555563E-4</v>
      </c>
      <c r="O449" s="13">
        <v>1</v>
      </c>
    </row>
    <row r="450" spans="4:15" x14ac:dyDescent="0.4">
      <c r="D450" s="6">
        <v>7.6200000000000099</v>
      </c>
      <c r="E450" s="7">
        <f t="shared" si="42"/>
        <v>-1.0555067495502357E-2</v>
      </c>
      <c r="G450">
        <f t="shared" si="43"/>
        <v>5.6475819372265699</v>
      </c>
      <c r="H450" s="10">
        <f t="shared" si="48"/>
        <v>-9.7451771665724607E-2</v>
      </c>
      <c r="I450">
        <f t="shared" si="44"/>
        <v>-1.1694212599886953</v>
      </c>
      <c r="K450">
        <f t="shared" si="45"/>
        <v>-0.11459259106308754</v>
      </c>
      <c r="M450">
        <f t="shared" si="46"/>
        <v>-0.11030228099343127</v>
      </c>
      <c r="N450" s="13">
        <f t="shared" si="47"/>
        <v>1.6513558998147596E-4</v>
      </c>
      <c r="O450" s="13">
        <v>1</v>
      </c>
    </row>
    <row r="451" spans="4:15" x14ac:dyDescent="0.4">
      <c r="D451" s="6">
        <v>7.6400000000000103</v>
      </c>
      <c r="E451" s="7">
        <f t="shared" si="42"/>
        <v>-1.0404637304122938E-2</v>
      </c>
      <c r="G451">
        <f t="shared" si="43"/>
        <v>5.6558678846208652</v>
      </c>
      <c r="H451" s="10">
        <f t="shared" si="48"/>
        <v>-9.6062894837775858E-2</v>
      </c>
      <c r="I451">
        <f t="shared" si="44"/>
        <v>-1.1527547380533103</v>
      </c>
      <c r="K451">
        <f t="shared" si="45"/>
        <v>-0.11351760834332451</v>
      </c>
      <c r="M451">
        <f t="shared" si="46"/>
        <v>-0.10886710864637701</v>
      </c>
      <c r="N451" s="13">
        <f t="shared" si="47"/>
        <v>1.6394789125637245E-4</v>
      </c>
      <c r="O451" s="13">
        <v>1</v>
      </c>
    </row>
    <row r="452" spans="4:15" x14ac:dyDescent="0.4">
      <c r="D452" s="6">
        <v>7.6600000000000099</v>
      </c>
      <c r="E452" s="7">
        <f t="shared" si="42"/>
        <v>-1.0256277890004814E-2</v>
      </c>
      <c r="G452">
        <f t="shared" si="43"/>
        <v>5.6641538320151614</v>
      </c>
      <c r="H452" s="10">
        <f t="shared" si="48"/>
        <v>-9.4693136875047434E-2</v>
      </c>
      <c r="I452">
        <f t="shared" si="44"/>
        <v>-1.1363176425005692</v>
      </c>
      <c r="K452">
        <f t="shared" si="45"/>
        <v>-0.11245271441779689</v>
      </c>
      <c r="M452">
        <f t="shared" si="46"/>
        <v>-0.10745058991613987</v>
      </c>
      <c r="N452" s="13">
        <f t="shared" si="47"/>
        <v>1.6275260809567866E-4</v>
      </c>
      <c r="O452" s="13">
        <v>1</v>
      </c>
    </row>
    <row r="453" spans="4:15" x14ac:dyDescent="0.4">
      <c r="D453" s="6">
        <v>7.6800000000000104</v>
      </c>
      <c r="E453" s="7">
        <f t="shared" si="42"/>
        <v>-1.0109961885742905E-2</v>
      </c>
      <c r="G453">
        <f t="shared" si="43"/>
        <v>5.6724397794094559</v>
      </c>
      <c r="H453" s="10">
        <f t="shared" si="48"/>
        <v>-9.3342245102498514E-2</v>
      </c>
      <c r="I453">
        <f t="shared" si="44"/>
        <v>-1.1201069412299822</v>
      </c>
      <c r="K453">
        <f t="shared" si="45"/>
        <v>-0.1113978145300641</v>
      </c>
      <c r="M453">
        <f t="shared" si="46"/>
        <v>-0.10605248294394011</v>
      </c>
      <c r="N453" s="13">
        <f t="shared" si="47"/>
        <v>1.6155014598601394E-4</v>
      </c>
      <c r="O453" s="13">
        <v>1</v>
      </c>
    </row>
    <row r="454" spans="4:15" x14ac:dyDescent="0.4">
      <c r="D454" s="6">
        <v>7.7000000000000099</v>
      </c>
      <c r="E454" s="7">
        <f t="shared" si="42"/>
        <v>-9.9656622689896432E-3</v>
      </c>
      <c r="G454">
        <f t="shared" si="43"/>
        <v>5.6807257268037521</v>
      </c>
      <c r="H454" s="10">
        <f t="shared" si="48"/>
        <v>-9.2009970030900681E-2</v>
      </c>
      <c r="I454">
        <f t="shared" si="44"/>
        <v>-1.1041196403708082</v>
      </c>
      <c r="K454">
        <f t="shared" si="45"/>
        <v>-0.11035281481465908</v>
      </c>
      <c r="M454">
        <f t="shared" si="46"/>
        <v>-0.10467254898923276</v>
      </c>
      <c r="N454" s="13">
        <f t="shared" si="47"/>
        <v>1.603409058759942E-4</v>
      </c>
      <c r="O454" s="13">
        <v>1</v>
      </c>
    </row>
    <row r="455" spans="4:15" x14ac:dyDescent="0.4">
      <c r="D455" s="6">
        <v>7.7200000000000104</v>
      </c>
      <c r="E455" s="7">
        <f t="shared" si="42"/>
        <v>-9.8233523583248425E-3</v>
      </c>
      <c r="G455">
        <f t="shared" si="43"/>
        <v>5.6890116741980465</v>
      </c>
      <c r="H455" s="10">
        <f t="shared" si="48"/>
        <v>-9.0696065318705762E-2</v>
      </c>
      <c r="I455">
        <f t="shared" si="44"/>
        <v>-1.0883527838244691</v>
      </c>
      <c r="K455">
        <f t="shared" si="45"/>
        <v>-0.10931762228870572</v>
      </c>
      <c r="M455">
        <f t="shared" si="46"/>
        <v>-0.10331055239003488</v>
      </c>
      <c r="N455" s="13">
        <f t="shared" si="47"/>
        <v>1.5912528407272943E-4</v>
      </c>
      <c r="O455" s="13">
        <v>1</v>
      </c>
    </row>
    <row r="456" spans="4:15" x14ac:dyDescent="0.4">
      <c r="D456" s="6">
        <v>7.74000000000001</v>
      </c>
      <c r="E456" s="7">
        <f t="shared" si="42"/>
        <v>-9.6830058091725447E-3</v>
      </c>
      <c r="G456">
        <f t="shared" si="43"/>
        <v>5.6972976215923437</v>
      </c>
      <c r="H456" s="10">
        <f t="shared" si="48"/>
        <v>-8.9400287734347342E-2</v>
      </c>
      <c r="I456">
        <f t="shared" si="44"/>
        <v>-1.0728034528121682</v>
      </c>
      <c r="K456">
        <f t="shared" si="45"/>
        <v>-0.10829214484361123</v>
      </c>
      <c r="M456">
        <f t="shared" si="46"/>
        <v>-0.10196626052373746</v>
      </c>
      <c r="N456" s="13">
        <f t="shared" si="47"/>
        <v>1.5790367214369285E-4</v>
      </c>
      <c r="O456" s="13">
        <v>1</v>
      </c>
    </row>
    <row r="457" spans="4:15" x14ac:dyDescent="0.4">
      <c r="D457" s="6">
        <v>7.7600000000000096</v>
      </c>
      <c r="E457" s="7">
        <f t="shared" si="42"/>
        <v>-9.5445966097642346E-3</v>
      </c>
      <c r="G457">
        <f t="shared" si="43"/>
        <v>5.7055835689866372</v>
      </c>
      <c r="H457" s="10">
        <f t="shared" si="48"/>
        <v>-8.8122397118970255E-2</v>
      </c>
      <c r="I457">
        <f t="shared" si="44"/>
        <v>-1.0574687654276431</v>
      </c>
      <c r="K457">
        <f t="shared" si="45"/>
        <v>-0.10727629123684021</v>
      </c>
      <c r="M457">
        <f t="shared" si="46"/>
        <v>-0.10063944376840528</v>
      </c>
      <c r="N457" s="13">
        <f t="shared" si="47"/>
        <v>1.5667645682413255E-4</v>
      </c>
      <c r="O457" s="13">
        <v>1</v>
      </c>
    </row>
    <row r="458" spans="4:15" x14ac:dyDescent="0.4">
      <c r="D458" s="6">
        <v>7.78000000000001</v>
      </c>
      <c r="E458" s="7">
        <f t="shared" si="42"/>
        <v>-9.408099077147996E-3</v>
      </c>
      <c r="G458">
        <f t="shared" si="43"/>
        <v>5.7138695163809343</v>
      </c>
      <c r="H458" s="10">
        <f t="shared" si="48"/>
        <v>-8.6862156349584302E-2</v>
      </c>
      <c r="I458">
        <f t="shared" si="44"/>
        <v>-1.0423458761950117</v>
      </c>
      <c r="K458">
        <f t="shared" si="45"/>
        <v>-0.1062699710837621</v>
      </c>
      <c r="M458">
        <f t="shared" si="46"/>
        <v>-9.9329875464549536E-2</v>
      </c>
      <c r="N458" s="13">
        <f t="shared" si="47"/>
        <v>1.5544401992966948E-4</v>
      </c>
      <c r="O458" s="13">
        <v>1</v>
      </c>
    </row>
    <row r="459" spans="4:15" x14ac:dyDescent="0.4">
      <c r="D459" s="6">
        <v>7.8000000000000096</v>
      </c>
      <c r="E459" s="7">
        <f t="shared" si="42"/>
        <v>-9.2734878532430808E-3</v>
      </c>
      <c r="G459">
        <f t="shared" si="43"/>
        <v>5.7221554637752288</v>
      </c>
      <c r="H459" s="10">
        <f t="shared" si="48"/>
        <v>-8.561933130263738E-2</v>
      </c>
      <c r="I459">
        <f t="shared" si="44"/>
        <v>-1.0274319756316486</v>
      </c>
      <c r="K459">
        <f t="shared" si="45"/>
        <v>-0.10527309484957878</v>
      </c>
      <c r="M459">
        <f t="shared" si="46"/>
        <v>-9.803733187737905E-2</v>
      </c>
      <c r="N459" s="13">
        <f t="shared" si="47"/>
        <v>1.5420673827428442E-4</v>
      </c>
      <c r="O459" s="13">
        <v>1</v>
      </c>
    </row>
    <row r="460" spans="4:15" x14ac:dyDescent="0.4">
      <c r="D460" s="6">
        <v>7.8200000000000101</v>
      </c>
      <c r="E460" s="7">
        <f t="shared" si="42"/>
        <v>-9.1407379009393573E-3</v>
      </c>
      <c r="G460">
        <f t="shared" si="43"/>
        <v>5.730441411169525</v>
      </c>
      <c r="H460" s="10">
        <f t="shared" si="48"/>
        <v>-8.4393690818002812E-2</v>
      </c>
      <c r="I460">
        <f t="shared" si="44"/>
        <v>-1.0127242898160338</v>
      </c>
      <c r="K460">
        <f t="shared" si="45"/>
        <v>-0.10428557384132435</v>
      </c>
      <c r="M460">
        <f t="shared" si="46"/>
        <v>-9.6761592159511536E-2</v>
      </c>
      <c r="N460" s="13">
        <f t="shared" si="47"/>
        <v>1.529649835932933E-4</v>
      </c>
      <c r="O460" s="13">
        <v>1</v>
      </c>
    </row>
    <row r="461" spans="4:15" x14ac:dyDescent="0.4">
      <c r="D461" s="6">
        <v>7.8400000000000096</v>
      </c>
      <c r="E461" s="7">
        <f t="shared" si="42"/>
        <v>-9.0098245002412473E-3</v>
      </c>
      <c r="G461">
        <f t="shared" si="43"/>
        <v>5.7387273585638194</v>
      </c>
      <c r="H461" s="10">
        <f t="shared" si="48"/>
        <v>-8.3185006663377359E-2</v>
      </c>
      <c r="I461">
        <f t="shared" si="44"/>
        <v>-0.99822007996052831</v>
      </c>
      <c r="K461">
        <f t="shared" si="45"/>
        <v>-0.10330732019994358</v>
      </c>
      <c r="M461">
        <f t="shared" si="46"/>
        <v>-9.550243831415374E-2</v>
      </c>
      <c r="N461" s="13">
        <f t="shared" si="47"/>
        <v>1.5171912247154777E-4</v>
      </c>
      <c r="O461" s="13">
        <v>1</v>
      </c>
    </row>
    <row r="462" spans="4:15" x14ac:dyDescent="0.4">
      <c r="D462" s="6">
        <v>7.8600000000000101</v>
      </c>
      <c r="E462" s="7">
        <f t="shared" si="42"/>
        <v>-8.8807232444555219E-3</v>
      </c>
      <c r="G462">
        <f t="shared" si="43"/>
        <v>5.7470133059581157</v>
      </c>
      <c r="H462" s="10">
        <f t="shared" si="48"/>
        <v>-8.1993053499084492E-2</v>
      </c>
      <c r="I462">
        <f t="shared" si="44"/>
        <v>-0.98391664198901396</v>
      </c>
      <c r="K462">
        <f t="shared" si="45"/>
        <v>-0.1023382468924411</v>
      </c>
      <c r="M462">
        <f t="shared" si="46"/>
        <v>-9.4259655158731165E-2</v>
      </c>
      <c r="N462" s="13">
        <f t="shared" si="47"/>
        <v>1.5046951627644651E-4</v>
      </c>
      <c r="O462" s="13">
        <v>1</v>
      </c>
    </row>
    <row r="463" spans="4:15" x14ac:dyDescent="0.4">
      <c r="D463" s="6">
        <v>7.8800000000000097</v>
      </c>
      <c r="E463" s="7">
        <f t="shared" si="42"/>
        <v>-8.7534100364226788E-3</v>
      </c>
      <c r="G463">
        <f t="shared" si="43"/>
        <v>5.7552992533524101</v>
      </c>
      <c r="H463" s="10">
        <f t="shared" si="48"/>
        <v>-8.0817608843279667E-2</v>
      </c>
      <c r="I463">
        <f t="shared" si="44"/>
        <v>-0.96981130611935606</v>
      </c>
      <c r="K463">
        <f t="shared" si="45"/>
        <v>-0.10137826770410793</v>
      </c>
      <c r="M463">
        <f t="shared" si="46"/>
        <v>-9.3033030288975138E-2</v>
      </c>
      <c r="N463" s="13">
        <f t="shared" si="47"/>
        <v>1.4921652109595683E-4</v>
      </c>
      <c r="O463" s="13">
        <v>1</v>
      </c>
    </row>
    <row r="464" spans="4:15" x14ac:dyDescent="0.4">
      <c r="D464" s="6">
        <v>7.9000000000000101</v>
      </c>
      <c r="E464" s="7">
        <f t="shared" si="42"/>
        <v>-8.627861084791185E-3</v>
      </c>
      <c r="G464">
        <f t="shared" si="43"/>
        <v>5.7635852007467063</v>
      </c>
      <c r="H464" s="10">
        <f t="shared" si="48"/>
        <v>-7.9658453037551563E-2</v>
      </c>
      <c r="I464">
        <f t="shared" si="44"/>
        <v>-0.95590143645061876</v>
      </c>
      <c r="K464">
        <f t="shared" si="45"/>
        <v>-0.1004272972308175</v>
      </c>
      <c r="M464">
        <f t="shared" si="46"/>
        <v>-9.1822354043450405E-2</v>
      </c>
      <c r="N464" s="13">
        <f t="shared" si="47"/>
        <v>1.4796048768130686E-4</v>
      </c>
      <c r="O464" s="13">
        <v>1</v>
      </c>
    </row>
    <row r="465" spans="4:15" x14ac:dyDescent="0.4">
      <c r="D465" s="6">
        <v>7.9200000000000097</v>
      </c>
      <c r="E465" s="7">
        <f t="shared" si="42"/>
        <v>-8.5040529003343589E-3</v>
      </c>
      <c r="G465">
        <f t="shared" si="43"/>
        <v>5.7718711481410008</v>
      </c>
      <c r="H465" s="10">
        <f t="shared" si="48"/>
        <v>-7.8515369212917033E-2</v>
      </c>
      <c r="I465">
        <f t="shared" si="44"/>
        <v>-0.94218443055500445</v>
      </c>
      <c r="K465">
        <f t="shared" si="45"/>
        <v>-9.948525087139741E-2</v>
      </c>
      <c r="M465">
        <f t="shared" si="46"/>
        <v>-9.0627419468528175E-2</v>
      </c>
      <c r="N465" s="13">
        <f t="shared" si="47"/>
        <v>1.4670176139444993E-4</v>
      </c>
      <c r="O465" s="13">
        <v>1</v>
      </c>
    </row>
    <row r="466" spans="4:15" x14ac:dyDescent="0.4">
      <c r="D466" s="6">
        <v>7.9400000000000102</v>
      </c>
      <c r="E466" s="7">
        <f t="shared" si="42"/>
        <v>-8.3819622923092252E-3</v>
      </c>
      <c r="G466">
        <f t="shared" si="43"/>
        <v>5.7801570955352979</v>
      </c>
      <c r="H466" s="10">
        <f t="shared" si="48"/>
        <v>-7.7388143256203371E-2</v>
      </c>
      <c r="I466">
        <f t="shared" si="44"/>
        <v>-0.9286577190744405</v>
      </c>
      <c r="K466">
        <f t="shared" si="45"/>
        <v>-9.8552044820069656E-2</v>
      </c>
      <c r="M466">
        <f t="shared" si="46"/>
        <v>-8.9448022283790507E-2</v>
      </c>
      <c r="N466" s="13">
        <f t="shared" si="47"/>
        <v>1.4544068216003605E-4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-8.261566364857028E-3</v>
      </c>
      <c r="G467">
        <f t="shared" si="43"/>
        <v>5.7884430429295914</v>
      </c>
      <c r="H467" s="10">
        <f t="shared" si="48"/>
        <v>-7.6276563776815492E-2</v>
      </c>
      <c r="I467">
        <f t="shared" si="44"/>
        <v>-0.91531876532178591</v>
      </c>
      <c r="K467">
        <f t="shared" si="45"/>
        <v>-9.7627596058965024E-2</v>
      </c>
      <c r="M467">
        <f t="shared" si="46"/>
        <v>-8.8283960847869561E-2</v>
      </c>
      <c r="N467" s="13">
        <f t="shared" si="47"/>
        <v>1.4417758442195782E-4</v>
      </c>
      <c r="O467" s="13">
        <v>1</v>
      </c>
    </row>
    <row r="468" spans="4:15" x14ac:dyDescent="0.4">
      <c r="D468" s="6">
        <v>7.9800000000000102</v>
      </c>
      <c r="E468" s="7">
        <f t="shared" si="49"/>
        <v>-8.1428425134448552E-3</v>
      </c>
      <c r="G468">
        <f t="shared" si="43"/>
        <v>5.7967289903238886</v>
      </c>
      <c r="H468" s="10">
        <f t="shared" si="48"/>
        <v>-7.5180422073882314E-2</v>
      </c>
      <c r="I468">
        <f t="shared" ref="I468:I469" si="50">H468*$E$6</f>
        <v>-0.90216506488658776</v>
      </c>
      <c r="K468">
        <f t="shared" ref="K468:K469" si="51">($L$9/2)*$L$6*EXP(-$L$4*(G468/$L$10-1))+($L$9/2)*$L$6*EXP(-$L$4*(($H$4/$E$4)*G468/$L$10-1))+($L$9/2)*$L$6*EXP(-$L$4*(SQRT(4/3+$H$11^2/4)*($H$4/$E$4)*G468/$L$10-1))+2*$L$6*EXP(-$L$4*(($H$4/$E$4)*G468/$L$10-1))+16*$L$6*EXP(-$L$4*($H$14*($H$4/$E$4)*G468/$L$10-1))-SQRT(($L$9/2)*$L$7^2*EXP(-2*$L$5*(G468/$L$10-1))+($L$9/2)*$L$7^2*EXP(-2*$L$5*(($H$4/$E$4)*G468/$L$10-1))+($L$9/2)*$L$7^2*EXP(-2*$L$5*(SQRT(4/3+$H$11^2/4)*($H$4/$E$4)*G468/$L$10-1))+2*$L$7^2*EXP(-2*$L$5*(($H$4/$E$4)*G468/$L$10-1))+16*$L$7^2*EXP(-2*$L$5*($H$14*($H$4/$E$4)*G468/$L$10-1)))</f>
        <v>-9.6711822350704718E-2</v>
      </c>
      <c r="M468">
        <f t="shared" ref="M468:M469" si="52">($L$9/2)*$O$6*EXP(-$O$4*(G468/$L$10-1))+($L$9/2)*$O$6*EXP(-$O$4*(($H$4/$E$4)*G468/$L$10-1))+($L$9/2)*$O$6*EXP(-$O$4*(SQRT(4/3+$H$11^2/4)*($H$4/$E$4)*G468/$L$10-1))+2*$O$6*EXP(-$O$4*(($H$4/$E$4)*G468/$L$10-1))+16*$O$6*EXP(-$O$4*($H$14*($H$4/$E$4)*G468/$L$10-1))-SQRT(($L$9/2)*$O$7^2*EXP(-2*$O$5*(G468/$L$10-1))+($L$9/2)*$O$7^2*EXP(-2*$O$5*(($H$4/$E$4)*G468/$L$10-1))+($L$9/2)*$O$7^2*EXP(-2*$O$5*(SQRT(4/3+$H$11^2/4)*($H$4/$E$4)*G468/$L$10-1))+2*$O$7^2*EXP(-2*$O$5*(($H$4/$E$4)*G468/$L$10-1))+16*$O$7^2*EXP(-2*$O$5*($H$14*($H$4/$E$4)*G468/$L$10-1)))</f>
        <v>-8.7135036124708201E-2</v>
      </c>
      <c r="N468" s="13">
        <f t="shared" ref="N468:N469" si="53">(M468-H468)^2*O468</f>
        <v>1.4291279710420374E-4</v>
      </c>
      <c r="O468" s="13">
        <v>1</v>
      </c>
    </row>
    <row r="469" spans="4:15" x14ac:dyDescent="0.4">
      <c r="D469" s="6">
        <v>8.0000000000000107</v>
      </c>
      <c r="E469" s="7">
        <f t="shared" si="49"/>
        <v>-8.0257684213479886E-3</v>
      </c>
      <c r="G469">
        <f t="shared" si="43"/>
        <v>5.8050149377181839</v>
      </c>
      <c r="H469" s="10">
        <f t="shared" si="48"/>
        <v>-7.4099512103779561E-2</v>
      </c>
      <c r="I469">
        <f t="shared" si="50"/>
        <v>-0.88919414524535467</v>
      </c>
      <c r="K469">
        <f t="shared" si="51"/>
        <v>-9.5804642231054754E-2</v>
      </c>
      <c r="M469">
        <f t="shared" si="52"/>
        <v>-8.6001051650245283E-2</v>
      </c>
      <c r="N469" s="13">
        <f t="shared" si="53"/>
        <v>1.4164664357608752E-4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10" activePane="bottomRight" state="frozen"/>
      <selection pane="topRight" activeCell="D1" sqref="D1"/>
      <selection pane="bottomLeft" activeCell="A4" sqref="A4"/>
      <selection pane="bottomRight" activeCell="S24" sqref="S24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5" t="s">
        <v>81</v>
      </c>
      <c r="F2" s="12" t="s">
        <v>92</v>
      </c>
      <c r="H2" s="2" t="s">
        <v>170</v>
      </c>
      <c r="I2" s="35" t="s">
        <v>81</v>
      </c>
      <c r="J2" s="12" t="s">
        <v>92</v>
      </c>
      <c r="L2" s="2" t="s">
        <v>170</v>
      </c>
      <c r="M2" s="35" t="s">
        <v>81</v>
      </c>
      <c r="N2" s="12" t="s">
        <v>92</v>
      </c>
      <c r="Q2" s="40" t="s">
        <v>182</v>
      </c>
      <c r="R2" s="39"/>
      <c r="S2" s="39"/>
      <c r="T2" s="41"/>
      <c r="U2" s="39"/>
      <c r="V2" s="39"/>
      <c r="X2" s="40" t="s">
        <v>183</v>
      </c>
      <c r="AB2" s="45"/>
      <c r="AC2" s="39"/>
      <c r="AD2" s="41"/>
      <c r="AF2" s="40" t="s">
        <v>184</v>
      </c>
      <c r="AG2" s="48"/>
      <c r="AH2" s="41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5" t="s">
        <v>165</v>
      </c>
      <c r="F3" s="12" t="s">
        <v>165</v>
      </c>
      <c r="H3" s="2" t="s">
        <v>169</v>
      </c>
      <c r="I3" s="35" t="s">
        <v>169</v>
      </c>
      <c r="J3" s="12" t="s">
        <v>169</v>
      </c>
      <c r="L3" s="2" t="s">
        <v>247</v>
      </c>
      <c r="M3" s="35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5" t="s">
        <v>186</v>
      </c>
      <c r="AC3" t="s">
        <v>248</v>
      </c>
      <c r="AD3" s="27" t="s">
        <v>190</v>
      </c>
      <c r="AF3" s="26" t="s">
        <v>188</v>
      </c>
      <c r="AG3" s="47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245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245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245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228</v>
      </c>
      <c r="B11" s="5"/>
      <c r="C11" s="20"/>
      <c r="D11" s="36"/>
      <c r="H11" s="36"/>
      <c r="J11" s="38"/>
      <c r="L11" s="36"/>
      <c r="N11" s="38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124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245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245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245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230</v>
      </c>
      <c r="B16" s="5"/>
      <c r="C16" s="20"/>
      <c r="D16" s="36"/>
      <c r="H16" s="36"/>
      <c r="J16" s="38"/>
      <c r="L16" s="36"/>
      <c r="N16" s="38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245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233</v>
      </c>
      <c r="B18" s="5"/>
      <c r="C18" s="20"/>
      <c r="D18" s="36"/>
      <c r="H18" s="36"/>
      <c r="J18" s="38"/>
      <c r="L18" s="36"/>
      <c r="N18" s="38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128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245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130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133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245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203</v>
      </c>
      <c r="B31" s="5"/>
      <c r="C31" s="20"/>
      <c r="D31" s="36"/>
      <c r="H31" s="36"/>
      <c r="J31" s="38"/>
      <c r="L31" s="36"/>
      <c r="N31" s="38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137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245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236</v>
      </c>
      <c r="B33" s="5"/>
      <c r="C33" s="20"/>
      <c r="D33" s="36"/>
      <c r="H33" s="36"/>
      <c r="J33" s="38"/>
      <c r="L33" s="36"/>
      <c r="N33" s="38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237</v>
      </c>
      <c r="B34" s="5"/>
      <c r="C34" s="20"/>
      <c r="D34" s="36"/>
      <c r="H34" s="36"/>
      <c r="J34" s="38"/>
      <c r="L34" s="36"/>
      <c r="N34" s="38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239</v>
      </c>
      <c r="B35" s="5"/>
      <c r="C35" s="20"/>
      <c r="D35" s="36"/>
      <c r="H35" s="36"/>
      <c r="J35" s="38"/>
      <c r="L35" s="36"/>
      <c r="N35" s="38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138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139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143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144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249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208</v>
      </c>
      <c r="B49" s="5"/>
      <c r="C49" s="20"/>
      <c r="D49" s="36"/>
      <c r="H49" s="36"/>
      <c r="J49" s="38"/>
      <c r="L49" s="36"/>
      <c r="N49" s="38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210</v>
      </c>
      <c r="B50" s="5"/>
      <c r="C50" s="20"/>
      <c r="D50" s="36"/>
      <c r="H50" s="36"/>
      <c r="J50" s="38"/>
      <c r="L50" s="36"/>
      <c r="N50" s="38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240</v>
      </c>
      <c r="B51" s="5"/>
      <c r="C51" s="20"/>
      <c r="D51" s="36"/>
      <c r="H51" s="36"/>
      <c r="J51" s="38"/>
      <c r="L51" s="36"/>
      <c r="N51" s="38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241</v>
      </c>
      <c r="B52" s="5"/>
      <c r="C52" s="20"/>
      <c r="D52" s="36"/>
      <c r="H52" s="36"/>
      <c r="J52" s="38"/>
      <c r="L52" s="36"/>
      <c r="N52" s="38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245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149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150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152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153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154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155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218</v>
      </c>
      <c r="B74" s="5"/>
      <c r="C74" s="20"/>
      <c r="D74" s="36"/>
      <c r="H74" s="36"/>
      <c r="J74" s="38"/>
      <c r="L74" s="36"/>
      <c r="N74" s="38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159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249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168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fit_5NN_FCC</vt:lpstr>
      <vt:lpstr>fit_5NN_BCC</vt:lpstr>
      <vt:lpstr>fit_5NN_HCP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2024-11-24T05:02:34Z</dcterms:modified>
</cp:coreProperties>
</file>